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zhaw.sharepoint.com/sites/METU2CNachhaltigkeitundIKT-RSmartBuilding2/Freigegebene Dokumente/R Smart Building 2/"/>
    </mc:Choice>
  </mc:AlternateContent>
  <xr:revisionPtr revIDLastSave="0" documentId="8_{9D73722D-CB3C-48AD-BDAE-4648FDA5295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2013" sheetId="2" r:id="rId2"/>
    <sheet name="2015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3" l="1"/>
  <c r="H37" i="3"/>
  <c r="L37" i="3"/>
  <c r="C37" i="3"/>
  <c r="B36" i="3"/>
  <c r="D211" i="1"/>
  <c r="E211" i="1"/>
  <c r="F211" i="1"/>
  <c r="G211" i="1"/>
  <c r="H211" i="1"/>
  <c r="I211" i="1"/>
  <c r="J211" i="1"/>
  <c r="K211" i="1"/>
  <c r="L211" i="1"/>
  <c r="M211" i="1"/>
  <c r="C211" i="1"/>
  <c r="C210" i="1"/>
  <c r="G210" i="1"/>
  <c r="H210" i="1"/>
  <c r="L210" i="1"/>
  <c r="M210" i="1"/>
  <c r="B212" i="1"/>
  <c r="L213" i="1"/>
  <c r="H213" i="1"/>
  <c r="G213" i="1"/>
  <c r="C213" i="1"/>
  <c r="D210" i="1"/>
  <c r="E210" i="1"/>
  <c r="F210" i="1"/>
  <c r="I210" i="1"/>
  <c r="J210" i="1"/>
  <c r="K210" i="1"/>
</calcChain>
</file>

<file path=xl/sharedStrings.xml><?xml version="1.0" encoding="utf-8"?>
<sst xmlns="http://schemas.openxmlformats.org/spreadsheetml/2006/main" count="391" uniqueCount="97">
  <si>
    <t>Country</t>
  </si>
  <si>
    <t>year</t>
  </si>
  <si>
    <t>hydro</t>
  </si>
  <si>
    <t>of which storage</t>
  </si>
  <si>
    <t>of which run of river</t>
  </si>
  <si>
    <t>of which pumped storage</t>
  </si>
  <si>
    <t>nuclear</t>
  </si>
  <si>
    <t>renewable</t>
  </si>
  <si>
    <t>of which wind</t>
  </si>
  <si>
    <t>of which solar</t>
  </si>
  <si>
    <t>of which biomass</t>
  </si>
  <si>
    <t>fossil_fueals</t>
  </si>
  <si>
    <t>other</t>
  </si>
  <si>
    <t>AT</t>
  </si>
  <si>
    <t>BA</t>
  </si>
  <si>
    <t>BE</t>
  </si>
  <si>
    <t>BG</t>
  </si>
  <si>
    <t>99.8</t>
  </si>
  <si>
    <t>CH</t>
  </si>
  <si>
    <t>8073.4</t>
  </si>
  <si>
    <t>3768.02</t>
  </si>
  <si>
    <t>1383.45</t>
  </si>
  <si>
    <t>387.5</t>
  </si>
  <si>
    <t>204.5</t>
  </si>
  <si>
    <t>501.5</t>
  </si>
  <si>
    <t>244.5</t>
  </si>
  <si>
    <t>CY</t>
  </si>
  <si>
    <t>CZ</t>
  </si>
  <si>
    <t>DE</t>
  </si>
  <si>
    <t>DK</t>
  </si>
  <si>
    <t>EE</t>
  </si>
  <si>
    <t>7.62</t>
  </si>
  <si>
    <t>7.7</t>
  </si>
  <si>
    <t>2574.5</t>
  </si>
  <si>
    <t>6.6</t>
  </si>
  <si>
    <t>ES</t>
  </si>
  <si>
    <t>FI</t>
  </si>
  <si>
    <t>FR</t>
  </si>
  <si>
    <t>GB</t>
  </si>
  <si>
    <t>GR</t>
  </si>
  <si>
    <t>HR</t>
  </si>
  <si>
    <t>HU</t>
  </si>
  <si>
    <t>51.6</t>
  </si>
  <si>
    <t>0.4</t>
  </si>
  <si>
    <t>329.3</t>
  </si>
  <si>
    <t>IE</t>
  </si>
  <si>
    <t>IS</t>
  </si>
  <si>
    <t>1.8</t>
  </si>
  <si>
    <t>664.8</t>
  </si>
  <si>
    <t>662.8</t>
  </si>
  <si>
    <t>IT</t>
  </si>
  <si>
    <t>LT</t>
  </si>
  <si>
    <t>LU</t>
  </si>
  <si>
    <t>LV</t>
  </si>
  <si>
    <t>0.5</t>
  </si>
  <si>
    <t>ME</t>
  </si>
  <si>
    <t>MK</t>
  </si>
  <si>
    <t>NI</t>
  </si>
  <si>
    <t>3.7</t>
  </si>
  <si>
    <t>418.9</t>
  </si>
  <si>
    <t>405.1</t>
  </si>
  <si>
    <t>0.1</t>
  </si>
  <si>
    <t>7.15</t>
  </si>
  <si>
    <t>NL</t>
  </si>
  <si>
    <t>NO</t>
  </si>
  <si>
    <t>887.5</t>
  </si>
  <si>
    <t>31.5</t>
  </si>
  <si>
    <t>891.5</t>
  </si>
  <si>
    <t>PL</t>
  </si>
  <si>
    <t>PT</t>
  </si>
  <si>
    <t>RO</t>
  </si>
  <si>
    <t>6195.88</t>
  </si>
  <si>
    <t>1800.58</t>
  </si>
  <si>
    <t>20.71</t>
  </si>
  <si>
    <t>9459.8</t>
  </si>
  <si>
    <t>0.05</t>
  </si>
  <si>
    <t>RS</t>
  </si>
  <si>
    <t>SE</t>
  </si>
  <si>
    <t>SI</t>
  </si>
  <si>
    <t>1244.9</t>
  </si>
  <si>
    <t>301.5</t>
  </si>
  <si>
    <t>2.1</t>
  </si>
  <si>
    <t>259.5</t>
  </si>
  <si>
    <t>39.9</t>
  </si>
  <si>
    <t>1239.3</t>
  </si>
  <si>
    <t>1232.67</t>
  </si>
  <si>
    <t>283.67</t>
  </si>
  <si>
    <t>3.35</t>
  </si>
  <si>
    <t>263.42</t>
  </si>
  <si>
    <t>16.9</t>
  </si>
  <si>
    <t>1469.58</t>
  </si>
  <si>
    <t>39.8</t>
  </si>
  <si>
    <t>SK</t>
  </si>
  <si>
    <t>representativity</t>
  </si>
  <si>
    <t>Total</t>
  </si>
  <si>
    <t>2013</t>
  </si>
  <si>
    <t>Prozentual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</si>
</sst>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0" xfId="0" applyFont="1" applyFill="1" applyBorder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0" totalsRowCount="1">
  <autoFilter ref="A1:N209" xr:uid="{00000000-0009-0000-0100-000001000000}">
    <filterColumn colId="1">
      <filters>
        <filter val="2015"/>
      </filters>
    </filterColumn>
  </autoFilter>
  <sortState xmlns:xlrd2="http://schemas.microsoft.com/office/spreadsheetml/2017/richdata2" ref="A192:N197">
    <sortCondition ref="B1:B209"/>
  </sortState>
  <tableColumns count="14">
    <tableColumn id="1" xr3:uid="{00000000-0010-0000-0000-000001000000}" name="Country"/>
    <tableColumn id="2" xr3:uid="{00000000-0010-0000-0000-000002000000}" name="year" totalsRowLabel="2013"/>
    <tableColumn id="3" xr3:uid="{00000000-0010-0000-0000-000003000000}" name="hydro" totalsRowFunction="custom">
      <totalsRowFormula>SUM(C5:C205)</totalsRowFormula>
    </tableColumn>
    <tableColumn id="4" xr3:uid="{00000000-0010-0000-0000-000004000000}" name="of which storage" totalsRowFunction="custom">
      <totalsRowFormula>SUM(D5:D205)</totalsRowFormula>
    </tableColumn>
    <tableColumn id="5" xr3:uid="{00000000-0010-0000-0000-000005000000}" name="of which run of river" totalsRowFunction="custom">
      <totalsRowFormula>SUM(E5:E205)</totalsRowFormula>
    </tableColumn>
    <tableColumn id="6" xr3:uid="{00000000-0010-0000-0000-000006000000}" name="of which pumped storage" totalsRowFunction="custom">
      <totalsRowFormula>SUM(F5:F205)</totalsRowFormula>
    </tableColumn>
    <tableColumn id="7" xr3:uid="{00000000-0010-0000-0000-000007000000}" name="nuclear" totalsRowFunction="custom">
      <totalsRowFormula>SUM(G5:G205)</totalsRowFormula>
    </tableColumn>
    <tableColumn id="8" xr3:uid="{00000000-0010-0000-0000-000008000000}" name="renewable" totalsRowFunction="custom">
      <totalsRowFormula>SUM(H5:H205)</totalsRowFormula>
    </tableColumn>
    <tableColumn id="9" xr3:uid="{00000000-0010-0000-0000-000009000000}" name="of which wind" totalsRowFunction="custom">
      <totalsRowFormula>SUM(I5:I205)</totalsRowFormula>
    </tableColumn>
    <tableColumn id="10" xr3:uid="{00000000-0010-0000-0000-00000A000000}" name="of which solar" totalsRowFunction="custom">
      <totalsRowFormula>SUM(J5:J205)</totalsRowFormula>
    </tableColumn>
    <tableColumn id="11" xr3:uid="{00000000-0010-0000-0000-00000B000000}" name="of which biomass" totalsRowFunction="custom">
      <totalsRowFormula>SUM(K5:K205)</totalsRowFormula>
    </tableColumn>
    <tableColumn id="12" xr3:uid="{00000000-0010-0000-0000-00000C000000}" name="fossil_fueals" totalsRowFunction="custom">
      <totalsRowFormula>SUM(L5:L205)</totalsRowFormula>
    </tableColumn>
    <tableColumn id="13" xr3:uid="{00000000-0010-0000-0000-00000D000000}" name="other" totalsRowFunction="custom">
      <totalsRowFormula>SUM(M5:M205)</totalsRowFormula>
    </tableColumn>
    <tableColumn id="14" xr3:uid="{00000000-0010-0000-0000-00000E000000}" name="representa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workbookViewId="0">
      <selection sqref="A1:XFD1"/>
    </sheetView>
  </sheetViews>
  <sheetFormatPr baseColWidth="10" defaultColWidth="8.81640625" defaultRowHeight="14.5" x14ac:dyDescent="0.35"/>
  <cols>
    <col min="1" max="1" width="10.1796875" customWidth="1"/>
    <col min="2" max="2" width="7.81640625" bestFit="1" customWidth="1"/>
    <col min="3" max="3" width="8.36328125" customWidth="1"/>
    <col min="4" max="4" width="16.36328125" bestFit="1" customWidth="1"/>
    <col min="5" max="5" width="19.36328125" bestFit="1" customWidth="1"/>
    <col min="6" max="6" width="23.1796875" bestFit="1" customWidth="1"/>
    <col min="7" max="7" width="9.6328125" customWidth="1"/>
    <col min="8" max="8" width="12.6328125" customWidth="1"/>
    <col min="9" max="10" width="15.453125" customWidth="1"/>
    <col min="11" max="11" width="18.453125" customWidth="1"/>
    <col min="12" max="12" width="14.36328125" customWidth="1"/>
    <col min="13" max="13" width="8" customWidth="1"/>
    <col min="14" max="14" width="17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93</v>
      </c>
    </row>
    <row r="2" spans="1:14" hidden="1" x14ac:dyDescent="0.35">
      <c r="A2" t="s">
        <v>13</v>
      </c>
      <c r="B2">
        <v>2010</v>
      </c>
      <c r="C2">
        <v>12665</v>
      </c>
      <c r="D2">
        <v>7205</v>
      </c>
      <c r="E2">
        <v>5241</v>
      </c>
      <c r="F2">
        <v>0</v>
      </c>
      <c r="G2">
        <v>0</v>
      </c>
      <c r="H2">
        <v>1031</v>
      </c>
      <c r="I2">
        <v>1002</v>
      </c>
      <c r="J2">
        <v>0</v>
      </c>
      <c r="K2">
        <v>0</v>
      </c>
      <c r="L2">
        <v>7389</v>
      </c>
      <c r="M2">
        <v>0</v>
      </c>
      <c r="N2">
        <v>100</v>
      </c>
    </row>
    <row r="3" spans="1:14" hidden="1" x14ac:dyDescent="0.35">
      <c r="A3" t="s">
        <v>13</v>
      </c>
      <c r="B3">
        <v>2011</v>
      </c>
      <c r="C3">
        <v>13200</v>
      </c>
      <c r="D3">
        <v>0</v>
      </c>
      <c r="E3">
        <v>0</v>
      </c>
      <c r="F3">
        <v>0</v>
      </c>
      <c r="G3">
        <v>0</v>
      </c>
      <c r="H3">
        <v>1542</v>
      </c>
      <c r="I3">
        <v>1056</v>
      </c>
      <c r="J3">
        <v>55</v>
      </c>
      <c r="K3">
        <v>0</v>
      </c>
      <c r="L3">
        <v>7818</v>
      </c>
      <c r="M3">
        <v>68</v>
      </c>
      <c r="N3">
        <v>100</v>
      </c>
    </row>
    <row r="4" spans="1:14" hidden="1" x14ac:dyDescent="0.35">
      <c r="A4" t="s">
        <v>13</v>
      </c>
      <c r="B4">
        <v>2012</v>
      </c>
      <c r="C4">
        <v>13350</v>
      </c>
      <c r="D4">
        <v>0</v>
      </c>
      <c r="E4">
        <v>0</v>
      </c>
      <c r="F4">
        <v>0</v>
      </c>
      <c r="G4">
        <v>0</v>
      </c>
      <c r="H4">
        <v>1906</v>
      </c>
      <c r="I4">
        <v>1307</v>
      </c>
      <c r="J4">
        <v>172</v>
      </c>
      <c r="K4">
        <v>427</v>
      </c>
      <c r="L4">
        <v>7834</v>
      </c>
      <c r="M4">
        <v>74</v>
      </c>
      <c r="N4">
        <v>100</v>
      </c>
    </row>
    <row r="5" spans="1:14" hidden="1" x14ac:dyDescent="0.35">
      <c r="A5" t="s">
        <v>13</v>
      </c>
      <c r="B5">
        <v>2013</v>
      </c>
      <c r="C5">
        <v>13427</v>
      </c>
      <c r="D5">
        <v>0</v>
      </c>
      <c r="E5">
        <v>0</v>
      </c>
      <c r="F5">
        <v>0</v>
      </c>
      <c r="G5">
        <v>0</v>
      </c>
      <c r="H5">
        <v>2305</v>
      </c>
      <c r="I5">
        <v>1555</v>
      </c>
      <c r="J5">
        <v>324</v>
      </c>
      <c r="K5">
        <v>426</v>
      </c>
      <c r="L5">
        <v>7847</v>
      </c>
      <c r="M5">
        <v>244</v>
      </c>
      <c r="N5">
        <v>100</v>
      </c>
    </row>
    <row r="6" spans="1:14" hidden="1" x14ac:dyDescent="0.35">
      <c r="A6" t="s">
        <v>13</v>
      </c>
      <c r="B6">
        <v>2014</v>
      </c>
      <c r="C6">
        <v>13569</v>
      </c>
      <c r="D6">
        <v>0</v>
      </c>
      <c r="E6">
        <v>0</v>
      </c>
      <c r="F6">
        <v>0</v>
      </c>
      <c r="G6">
        <v>0</v>
      </c>
      <c r="H6">
        <v>3413</v>
      </c>
      <c r="I6">
        <v>2110</v>
      </c>
      <c r="J6">
        <v>589</v>
      </c>
      <c r="K6">
        <v>512</v>
      </c>
      <c r="L6">
        <v>7243</v>
      </c>
      <c r="M6">
        <v>0</v>
      </c>
      <c r="N6">
        <v>100</v>
      </c>
    </row>
    <row r="7" spans="1:14" x14ac:dyDescent="0.35">
      <c r="A7" t="s">
        <v>13</v>
      </c>
      <c r="B7">
        <v>2015</v>
      </c>
      <c r="C7">
        <v>13569</v>
      </c>
      <c r="D7">
        <v>0</v>
      </c>
      <c r="E7">
        <v>0</v>
      </c>
      <c r="F7">
        <v>0</v>
      </c>
      <c r="G7">
        <v>0</v>
      </c>
      <c r="H7">
        <v>2802</v>
      </c>
      <c r="I7">
        <v>1981</v>
      </c>
      <c r="J7">
        <v>404</v>
      </c>
      <c r="K7">
        <v>417</v>
      </c>
      <c r="L7">
        <v>7540</v>
      </c>
      <c r="M7">
        <v>315</v>
      </c>
      <c r="N7">
        <v>100</v>
      </c>
    </row>
    <row r="8" spans="1:14" x14ac:dyDescent="0.35">
      <c r="A8" t="s">
        <v>14</v>
      </c>
      <c r="B8">
        <v>2015</v>
      </c>
      <c r="C8">
        <v>2060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1578</v>
      </c>
      <c r="M8">
        <v>0</v>
      </c>
      <c r="N8">
        <v>100</v>
      </c>
    </row>
    <row r="9" spans="1:14" hidden="1" x14ac:dyDescent="0.35">
      <c r="A9" t="s">
        <v>14</v>
      </c>
      <c r="B9">
        <v>2014</v>
      </c>
      <c r="C9">
        <v>2060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1578</v>
      </c>
      <c r="M9">
        <v>0</v>
      </c>
      <c r="N9">
        <v>100</v>
      </c>
    </row>
    <row r="10" spans="1:14" hidden="1" x14ac:dyDescent="0.35">
      <c r="A10" t="s">
        <v>14</v>
      </c>
      <c r="B10">
        <v>2013</v>
      </c>
      <c r="C10">
        <v>2031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1570</v>
      </c>
      <c r="M10">
        <v>0</v>
      </c>
      <c r="N10">
        <v>100</v>
      </c>
    </row>
    <row r="11" spans="1:14" hidden="1" x14ac:dyDescent="0.35">
      <c r="A11" t="s">
        <v>14</v>
      </c>
      <c r="B11">
        <v>2011</v>
      </c>
      <c r="C11">
        <v>1971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1506</v>
      </c>
      <c r="M11">
        <v>0</v>
      </c>
      <c r="N11">
        <v>100</v>
      </c>
    </row>
    <row r="12" spans="1:14" hidden="1" x14ac:dyDescent="0.35">
      <c r="A12" t="s">
        <v>14</v>
      </c>
      <c r="B12">
        <v>2012</v>
      </c>
      <c r="C12">
        <v>1971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1506</v>
      </c>
      <c r="M12">
        <v>0</v>
      </c>
      <c r="N12">
        <v>100</v>
      </c>
    </row>
    <row r="13" spans="1:14" hidden="1" x14ac:dyDescent="0.35">
      <c r="A13" t="s">
        <v>14</v>
      </c>
      <c r="B13">
        <v>2010</v>
      </c>
      <c r="C13">
        <v>1971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1506</v>
      </c>
      <c r="M13">
        <v>0</v>
      </c>
      <c r="N13">
        <v>100</v>
      </c>
    </row>
    <row r="14" spans="1:14" hidden="1" x14ac:dyDescent="0.35">
      <c r="A14" t="s">
        <v>15</v>
      </c>
      <c r="B14">
        <v>2010</v>
      </c>
      <c r="C14">
        <v>1421</v>
      </c>
      <c r="D14">
        <v>0</v>
      </c>
      <c r="E14">
        <v>113</v>
      </c>
      <c r="F14">
        <v>1308</v>
      </c>
      <c r="G14">
        <v>5945</v>
      </c>
      <c r="H14">
        <v>2659</v>
      </c>
      <c r="I14">
        <v>888</v>
      </c>
      <c r="J14">
        <v>766</v>
      </c>
      <c r="K14">
        <v>0</v>
      </c>
      <c r="L14">
        <v>8668</v>
      </c>
      <c r="M14">
        <v>0</v>
      </c>
      <c r="N14">
        <v>100</v>
      </c>
    </row>
    <row r="15" spans="1:14" hidden="1" x14ac:dyDescent="0.35">
      <c r="A15" t="s">
        <v>15</v>
      </c>
      <c r="B15">
        <v>2011</v>
      </c>
      <c r="C15">
        <v>1420</v>
      </c>
      <c r="D15">
        <v>0</v>
      </c>
      <c r="E15">
        <v>0</v>
      </c>
      <c r="F15">
        <v>0</v>
      </c>
      <c r="G15">
        <v>5926</v>
      </c>
      <c r="H15">
        <v>4142</v>
      </c>
      <c r="I15">
        <v>1056</v>
      </c>
      <c r="J15">
        <v>1901</v>
      </c>
      <c r="K15">
        <v>1185</v>
      </c>
      <c r="L15">
        <v>8539</v>
      </c>
      <c r="M15">
        <v>0</v>
      </c>
      <c r="N15">
        <v>100</v>
      </c>
    </row>
    <row r="16" spans="1:14" hidden="1" x14ac:dyDescent="0.35">
      <c r="A16" t="s">
        <v>15</v>
      </c>
      <c r="B16">
        <v>2012</v>
      </c>
      <c r="C16">
        <v>1422</v>
      </c>
      <c r="D16">
        <v>0</v>
      </c>
      <c r="E16">
        <v>0</v>
      </c>
      <c r="F16">
        <v>0</v>
      </c>
      <c r="G16">
        <v>5926</v>
      </c>
      <c r="H16">
        <v>5080</v>
      </c>
      <c r="I16">
        <v>1348</v>
      </c>
      <c r="J16">
        <v>2501</v>
      </c>
      <c r="K16">
        <v>1231</v>
      </c>
      <c r="L16">
        <v>8385</v>
      </c>
      <c r="M16">
        <v>0</v>
      </c>
      <c r="N16">
        <v>100</v>
      </c>
    </row>
    <row r="17" spans="1:14" hidden="1" x14ac:dyDescent="0.35">
      <c r="A17" t="s">
        <v>15</v>
      </c>
      <c r="B17">
        <v>2014</v>
      </c>
      <c r="C17">
        <v>1425</v>
      </c>
      <c r="D17">
        <v>0</v>
      </c>
      <c r="E17">
        <v>0</v>
      </c>
      <c r="F17">
        <v>0</v>
      </c>
      <c r="G17">
        <v>5926</v>
      </c>
      <c r="H17">
        <v>6115</v>
      </c>
      <c r="I17">
        <v>1939</v>
      </c>
      <c r="J17">
        <v>2986</v>
      </c>
      <c r="K17">
        <v>1190</v>
      </c>
      <c r="L17">
        <v>6639</v>
      </c>
      <c r="M17">
        <v>0</v>
      </c>
      <c r="N17">
        <v>100</v>
      </c>
    </row>
    <row r="18" spans="1:14" x14ac:dyDescent="0.35">
      <c r="A18" t="s">
        <v>15</v>
      </c>
      <c r="B18">
        <v>2015</v>
      </c>
      <c r="C18">
        <v>1424</v>
      </c>
      <c r="D18">
        <v>0</v>
      </c>
      <c r="E18">
        <v>0</v>
      </c>
      <c r="F18">
        <v>0</v>
      </c>
      <c r="G18">
        <v>5926</v>
      </c>
      <c r="H18">
        <v>6340</v>
      </c>
      <c r="I18">
        <v>2172</v>
      </c>
      <c r="J18">
        <v>2958</v>
      </c>
      <c r="K18">
        <v>1210</v>
      </c>
      <c r="L18">
        <v>7599</v>
      </c>
      <c r="M18">
        <v>0</v>
      </c>
      <c r="N18">
        <v>100</v>
      </c>
    </row>
    <row r="19" spans="1:14" hidden="1" x14ac:dyDescent="0.35">
      <c r="A19" t="s">
        <v>15</v>
      </c>
      <c r="B19">
        <v>2013</v>
      </c>
      <c r="C19">
        <v>1430</v>
      </c>
      <c r="D19">
        <v>0</v>
      </c>
      <c r="E19">
        <v>0</v>
      </c>
      <c r="F19">
        <v>0</v>
      </c>
      <c r="G19">
        <v>5926</v>
      </c>
      <c r="H19">
        <v>5740</v>
      </c>
      <c r="I19">
        <v>1720</v>
      </c>
      <c r="J19">
        <v>2680</v>
      </c>
      <c r="K19">
        <v>1340</v>
      </c>
      <c r="L19">
        <v>7500</v>
      </c>
      <c r="M19">
        <v>0</v>
      </c>
      <c r="N19">
        <v>100</v>
      </c>
    </row>
    <row r="20" spans="1:14" x14ac:dyDescent="0.35">
      <c r="A20" t="s">
        <v>16</v>
      </c>
      <c r="B20">
        <v>2015</v>
      </c>
      <c r="C20">
        <v>3198</v>
      </c>
      <c r="D20">
        <v>0</v>
      </c>
      <c r="E20">
        <v>0</v>
      </c>
      <c r="F20">
        <v>0</v>
      </c>
      <c r="G20">
        <v>2000</v>
      </c>
      <c r="H20">
        <v>1806</v>
      </c>
      <c r="I20">
        <v>701</v>
      </c>
      <c r="J20">
        <v>1041</v>
      </c>
      <c r="K20">
        <v>64</v>
      </c>
      <c r="L20">
        <v>5706</v>
      </c>
      <c r="M20">
        <v>0</v>
      </c>
      <c r="N20">
        <v>100</v>
      </c>
    </row>
    <row r="21" spans="1:14" hidden="1" x14ac:dyDescent="0.35">
      <c r="A21" t="s">
        <v>16</v>
      </c>
      <c r="B21">
        <v>2014</v>
      </c>
      <c r="C21">
        <v>3191</v>
      </c>
      <c r="D21">
        <v>0</v>
      </c>
      <c r="E21">
        <v>0</v>
      </c>
      <c r="F21">
        <v>0</v>
      </c>
      <c r="G21">
        <v>2000</v>
      </c>
      <c r="H21">
        <v>1787</v>
      </c>
      <c r="I21">
        <v>701</v>
      </c>
      <c r="J21">
        <v>1039</v>
      </c>
      <c r="K21">
        <v>47</v>
      </c>
      <c r="L21">
        <v>6585</v>
      </c>
      <c r="M21">
        <v>0</v>
      </c>
      <c r="N21">
        <v>100</v>
      </c>
    </row>
    <row r="22" spans="1:14" hidden="1" x14ac:dyDescent="0.35">
      <c r="A22" t="s">
        <v>16</v>
      </c>
      <c r="B22">
        <v>2011</v>
      </c>
      <c r="C22">
        <v>3150</v>
      </c>
      <c r="D22">
        <v>0</v>
      </c>
      <c r="E22">
        <v>0</v>
      </c>
      <c r="F22">
        <v>0</v>
      </c>
      <c r="G22">
        <v>2000</v>
      </c>
      <c r="H22">
        <v>670</v>
      </c>
      <c r="I22">
        <v>516</v>
      </c>
      <c r="J22">
        <v>154</v>
      </c>
      <c r="K22">
        <v>0</v>
      </c>
      <c r="L22">
        <v>6403</v>
      </c>
      <c r="M22">
        <v>0</v>
      </c>
      <c r="N22">
        <v>100</v>
      </c>
    </row>
    <row r="23" spans="1:14" hidden="1" x14ac:dyDescent="0.35">
      <c r="A23" t="s">
        <v>16</v>
      </c>
      <c r="B23">
        <v>2012</v>
      </c>
      <c r="C23">
        <v>3161</v>
      </c>
      <c r="D23">
        <v>0</v>
      </c>
      <c r="E23">
        <v>0</v>
      </c>
      <c r="F23">
        <v>0</v>
      </c>
      <c r="G23">
        <v>2000</v>
      </c>
      <c r="H23">
        <v>1713</v>
      </c>
      <c r="I23">
        <v>677</v>
      </c>
      <c r="J23">
        <v>1013</v>
      </c>
      <c r="K23">
        <v>23</v>
      </c>
      <c r="L23">
        <v>6731</v>
      </c>
      <c r="M23">
        <v>0</v>
      </c>
      <c r="N23">
        <v>100</v>
      </c>
    </row>
    <row r="24" spans="1:14" hidden="1" x14ac:dyDescent="0.35">
      <c r="A24" t="s">
        <v>16</v>
      </c>
      <c r="B24">
        <v>2013</v>
      </c>
      <c r="C24">
        <v>3184</v>
      </c>
      <c r="D24">
        <v>0</v>
      </c>
      <c r="E24">
        <v>0</v>
      </c>
      <c r="F24">
        <v>0</v>
      </c>
      <c r="G24">
        <v>2000</v>
      </c>
      <c r="H24">
        <v>1757</v>
      </c>
      <c r="I24">
        <v>683</v>
      </c>
      <c r="J24">
        <v>1035</v>
      </c>
      <c r="K24">
        <v>38</v>
      </c>
      <c r="L24">
        <v>6704</v>
      </c>
      <c r="M24">
        <v>0</v>
      </c>
      <c r="N24">
        <v>100</v>
      </c>
    </row>
    <row r="25" spans="1:14" hidden="1" x14ac:dyDescent="0.35">
      <c r="A25" t="s">
        <v>16</v>
      </c>
      <c r="B25">
        <v>2010</v>
      </c>
      <c r="C25">
        <v>3108</v>
      </c>
      <c r="D25">
        <v>2027</v>
      </c>
      <c r="E25">
        <v>143</v>
      </c>
      <c r="F25">
        <v>938</v>
      </c>
      <c r="G25">
        <v>2000</v>
      </c>
      <c r="H25">
        <v>513</v>
      </c>
      <c r="I25">
        <v>488</v>
      </c>
      <c r="J25">
        <v>25</v>
      </c>
      <c r="K25">
        <v>0</v>
      </c>
      <c r="L25">
        <v>6451</v>
      </c>
      <c r="M25">
        <v>0</v>
      </c>
      <c r="N25" t="s">
        <v>17</v>
      </c>
    </row>
    <row r="26" spans="1:14" hidden="1" x14ac:dyDescent="0.35">
      <c r="A26" t="s">
        <v>18</v>
      </c>
      <c r="B26">
        <v>2010</v>
      </c>
      <c r="C26">
        <v>13522</v>
      </c>
      <c r="D26" t="s">
        <v>19</v>
      </c>
      <c r="E26" t="s">
        <v>20</v>
      </c>
      <c r="F26" t="s">
        <v>21</v>
      </c>
      <c r="G26">
        <v>3253</v>
      </c>
      <c r="H26">
        <v>355</v>
      </c>
      <c r="I26">
        <v>18</v>
      </c>
      <c r="J26">
        <v>71</v>
      </c>
      <c r="K26">
        <v>0</v>
      </c>
      <c r="L26">
        <v>384</v>
      </c>
      <c r="M26">
        <v>213</v>
      </c>
      <c r="N26">
        <v>100</v>
      </c>
    </row>
    <row r="27" spans="1:14" hidden="1" x14ac:dyDescent="0.35">
      <c r="A27" t="s">
        <v>18</v>
      </c>
      <c r="B27">
        <v>2011</v>
      </c>
      <c r="C27">
        <v>13723</v>
      </c>
      <c r="D27">
        <v>0</v>
      </c>
      <c r="E27">
        <v>0</v>
      </c>
      <c r="F27">
        <v>0</v>
      </c>
      <c r="G27">
        <v>3278</v>
      </c>
      <c r="H27">
        <v>508</v>
      </c>
      <c r="I27">
        <v>42</v>
      </c>
      <c r="J27">
        <v>111</v>
      </c>
      <c r="K27">
        <v>0</v>
      </c>
      <c r="L27" t="s">
        <v>22</v>
      </c>
      <c r="M27" t="s">
        <v>23</v>
      </c>
      <c r="N27">
        <v>100</v>
      </c>
    </row>
    <row r="28" spans="1:14" hidden="1" x14ac:dyDescent="0.35">
      <c r="A28" t="s">
        <v>18</v>
      </c>
      <c r="B28">
        <v>2012</v>
      </c>
      <c r="C28">
        <v>13770</v>
      </c>
      <c r="D28">
        <v>0</v>
      </c>
      <c r="E28">
        <v>0</v>
      </c>
      <c r="F28">
        <v>0</v>
      </c>
      <c r="G28">
        <v>3278</v>
      </c>
      <c r="H28">
        <v>557</v>
      </c>
      <c r="I28">
        <v>45</v>
      </c>
      <c r="J28">
        <v>192</v>
      </c>
      <c r="K28">
        <v>320</v>
      </c>
      <c r="L28">
        <v>394</v>
      </c>
      <c r="M28">
        <v>210</v>
      </c>
      <c r="N28">
        <v>100</v>
      </c>
    </row>
    <row r="29" spans="1:14" hidden="1" x14ac:dyDescent="0.35">
      <c r="A29" t="s">
        <v>18</v>
      </c>
      <c r="B29">
        <v>2013</v>
      </c>
      <c r="C29">
        <v>13805</v>
      </c>
      <c r="D29">
        <v>0</v>
      </c>
      <c r="E29">
        <v>0</v>
      </c>
      <c r="F29">
        <v>0</v>
      </c>
      <c r="G29">
        <v>3308</v>
      </c>
      <c r="H29">
        <v>775</v>
      </c>
      <c r="I29">
        <v>49</v>
      </c>
      <c r="J29">
        <v>437</v>
      </c>
      <c r="K29">
        <v>289</v>
      </c>
      <c r="L29">
        <v>426</v>
      </c>
      <c r="M29">
        <v>243</v>
      </c>
      <c r="N29">
        <v>100</v>
      </c>
    </row>
    <row r="30" spans="1:14" hidden="1" x14ac:dyDescent="0.35">
      <c r="A30" t="s">
        <v>18</v>
      </c>
      <c r="B30">
        <v>2014</v>
      </c>
      <c r="C30">
        <v>13828</v>
      </c>
      <c r="D30">
        <v>0</v>
      </c>
      <c r="E30">
        <v>0</v>
      </c>
      <c r="F30">
        <v>0</v>
      </c>
      <c r="G30">
        <v>3333</v>
      </c>
      <c r="H30">
        <v>1091</v>
      </c>
      <c r="I30">
        <v>60</v>
      </c>
      <c r="J30">
        <v>756</v>
      </c>
      <c r="K30">
        <v>275</v>
      </c>
      <c r="L30" t="s">
        <v>24</v>
      </c>
      <c r="M30" t="s">
        <v>25</v>
      </c>
      <c r="N30">
        <v>100</v>
      </c>
    </row>
    <row r="31" spans="1:14" x14ac:dyDescent="0.35">
      <c r="A31" t="s">
        <v>26</v>
      </c>
      <c r="B31">
        <v>2015</v>
      </c>
      <c r="C31">
        <v>0</v>
      </c>
      <c r="D31">
        <v>0</v>
      </c>
      <c r="E31">
        <v>0</v>
      </c>
      <c r="F31">
        <v>0</v>
      </c>
      <c r="G31">
        <v>0</v>
      </c>
      <c r="H31">
        <v>155</v>
      </c>
      <c r="I31">
        <v>155</v>
      </c>
      <c r="J31">
        <v>0</v>
      </c>
      <c r="K31">
        <v>0</v>
      </c>
      <c r="L31">
        <v>1478</v>
      </c>
      <c r="M31">
        <v>0</v>
      </c>
      <c r="N31">
        <v>100</v>
      </c>
    </row>
    <row r="32" spans="1:14" hidden="1" x14ac:dyDescent="0.35">
      <c r="A32" t="s">
        <v>26</v>
      </c>
      <c r="B32">
        <v>2010</v>
      </c>
      <c r="C32">
        <v>0</v>
      </c>
      <c r="D32">
        <v>0</v>
      </c>
      <c r="E32">
        <v>0</v>
      </c>
      <c r="F32">
        <v>0</v>
      </c>
      <c r="G32">
        <v>0</v>
      </c>
      <c r="H32">
        <v>82</v>
      </c>
      <c r="I32">
        <v>82</v>
      </c>
      <c r="J32">
        <v>0</v>
      </c>
      <c r="K32">
        <v>0</v>
      </c>
      <c r="L32">
        <v>1385</v>
      </c>
      <c r="M32">
        <v>0</v>
      </c>
      <c r="N32">
        <v>100</v>
      </c>
    </row>
    <row r="33" spans="1:14" hidden="1" x14ac:dyDescent="0.35">
      <c r="A33" t="s">
        <v>26</v>
      </c>
      <c r="B33">
        <v>2013</v>
      </c>
      <c r="C33">
        <v>0</v>
      </c>
      <c r="D33">
        <v>0</v>
      </c>
      <c r="E33">
        <v>0</v>
      </c>
      <c r="F33">
        <v>0</v>
      </c>
      <c r="G33">
        <v>0</v>
      </c>
      <c r="H33">
        <v>144</v>
      </c>
      <c r="I33">
        <v>144</v>
      </c>
      <c r="J33">
        <v>0</v>
      </c>
      <c r="K33">
        <v>0</v>
      </c>
      <c r="L33">
        <v>1478</v>
      </c>
      <c r="M33">
        <v>0</v>
      </c>
      <c r="N33">
        <v>100</v>
      </c>
    </row>
    <row r="34" spans="1:14" hidden="1" x14ac:dyDescent="0.35">
      <c r="A34" t="s">
        <v>26</v>
      </c>
      <c r="B34">
        <v>2012</v>
      </c>
      <c r="C34">
        <v>0</v>
      </c>
      <c r="D34">
        <v>0</v>
      </c>
      <c r="E34">
        <v>0</v>
      </c>
      <c r="F34">
        <v>0</v>
      </c>
      <c r="G34">
        <v>0</v>
      </c>
      <c r="H34">
        <v>144</v>
      </c>
      <c r="I34">
        <v>144</v>
      </c>
      <c r="J34">
        <v>0</v>
      </c>
      <c r="K34">
        <v>0</v>
      </c>
      <c r="L34">
        <v>949</v>
      </c>
      <c r="M34">
        <v>0</v>
      </c>
      <c r="N34">
        <v>100</v>
      </c>
    </row>
    <row r="35" spans="1:14" hidden="1" x14ac:dyDescent="0.35">
      <c r="A35" t="s">
        <v>26</v>
      </c>
      <c r="B35">
        <v>2011</v>
      </c>
      <c r="C35">
        <v>0</v>
      </c>
      <c r="D35">
        <v>0</v>
      </c>
      <c r="E35">
        <v>0</v>
      </c>
      <c r="F35">
        <v>0</v>
      </c>
      <c r="G35">
        <v>0</v>
      </c>
      <c r="H35">
        <v>102</v>
      </c>
      <c r="I35">
        <v>102</v>
      </c>
      <c r="J35">
        <v>0</v>
      </c>
      <c r="K35">
        <v>0</v>
      </c>
      <c r="L35">
        <v>973</v>
      </c>
      <c r="M35">
        <v>0</v>
      </c>
      <c r="N35">
        <v>100</v>
      </c>
    </row>
    <row r="36" spans="1:14" hidden="1" x14ac:dyDescent="0.35">
      <c r="A36" t="s">
        <v>26</v>
      </c>
      <c r="B36">
        <v>2014</v>
      </c>
      <c r="C36">
        <v>0</v>
      </c>
      <c r="D36">
        <v>0</v>
      </c>
      <c r="E36">
        <v>0</v>
      </c>
      <c r="F36">
        <v>0</v>
      </c>
      <c r="G36">
        <v>0</v>
      </c>
      <c r="H36">
        <v>144</v>
      </c>
      <c r="I36">
        <v>144</v>
      </c>
      <c r="J36">
        <v>0</v>
      </c>
      <c r="K36">
        <v>0</v>
      </c>
      <c r="L36">
        <v>1478</v>
      </c>
      <c r="M36">
        <v>0</v>
      </c>
      <c r="N36">
        <v>100</v>
      </c>
    </row>
    <row r="37" spans="1:14" hidden="1" x14ac:dyDescent="0.35">
      <c r="A37" t="s">
        <v>27</v>
      </c>
      <c r="B37">
        <v>2014</v>
      </c>
      <c r="C37">
        <v>2261</v>
      </c>
      <c r="D37">
        <v>0</v>
      </c>
      <c r="E37">
        <v>0</v>
      </c>
      <c r="F37">
        <v>0</v>
      </c>
      <c r="G37">
        <v>4040</v>
      </c>
      <c r="H37">
        <v>2339</v>
      </c>
      <c r="I37">
        <v>278</v>
      </c>
      <c r="J37">
        <v>2061</v>
      </c>
      <c r="K37">
        <v>0</v>
      </c>
      <c r="L37">
        <v>12054</v>
      </c>
      <c r="M37">
        <v>0</v>
      </c>
      <c r="N37">
        <v>100</v>
      </c>
    </row>
    <row r="38" spans="1:14" x14ac:dyDescent="0.35">
      <c r="A38" t="s">
        <v>27</v>
      </c>
      <c r="B38">
        <v>2015</v>
      </c>
      <c r="C38">
        <v>2253</v>
      </c>
      <c r="D38">
        <v>0</v>
      </c>
      <c r="E38">
        <v>0</v>
      </c>
      <c r="F38">
        <v>0</v>
      </c>
      <c r="G38">
        <v>4040</v>
      </c>
      <c r="H38">
        <v>3194</v>
      </c>
      <c r="I38">
        <v>277</v>
      </c>
      <c r="J38">
        <v>2067</v>
      </c>
      <c r="K38">
        <v>850</v>
      </c>
      <c r="L38">
        <v>11140</v>
      </c>
      <c r="M38">
        <v>0</v>
      </c>
      <c r="N38">
        <v>100</v>
      </c>
    </row>
    <row r="39" spans="1:14" hidden="1" x14ac:dyDescent="0.35">
      <c r="A39" t="s">
        <v>27</v>
      </c>
      <c r="B39">
        <v>2011</v>
      </c>
      <c r="C39">
        <v>2161</v>
      </c>
      <c r="D39">
        <v>612</v>
      </c>
      <c r="E39">
        <v>402</v>
      </c>
      <c r="F39">
        <v>1147</v>
      </c>
      <c r="G39">
        <v>3692</v>
      </c>
      <c r="H39">
        <v>2190</v>
      </c>
      <c r="I39">
        <v>219</v>
      </c>
      <c r="J39">
        <v>1971</v>
      </c>
      <c r="K39">
        <v>0</v>
      </c>
      <c r="L39">
        <v>10938</v>
      </c>
      <c r="M39">
        <v>0</v>
      </c>
      <c r="N39">
        <v>100</v>
      </c>
    </row>
    <row r="40" spans="1:14" hidden="1" x14ac:dyDescent="0.35">
      <c r="A40" t="s">
        <v>27</v>
      </c>
      <c r="B40">
        <v>2010</v>
      </c>
      <c r="C40">
        <v>2203</v>
      </c>
      <c r="D40">
        <v>612</v>
      </c>
      <c r="E40">
        <v>444</v>
      </c>
      <c r="F40">
        <v>1147</v>
      </c>
      <c r="G40">
        <v>3666</v>
      </c>
      <c r="H40">
        <v>2177</v>
      </c>
      <c r="I40">
        <v>218</v>
      </c>
      <c r="J40">
        <v>1959</v>
      </c>
      <c r="K40">
        <v>0</v>
      </c>
      <c r="L40">
        <v>10892</v>
      </c>
      <c r="M40">
        <v>0</v>
      </c>
      <c r="N40">
        <v>100</v>
      </c>
    </row>
    <row r="41" spans="1:14" hidden="1" x14ac:dyDescent="0.35">
      <c r="A41" t="s">
        <v>27</v>
      </c>
      <c r="B41">
        <v>2013</v>
      </c>
      <c r="C41">
        <v>2230</v>
      </c>
      <c r="D41">
        <v>0</v>
      </c>
      <c r="E41">
        <v>0</v>
      </c>
      <c r="F41">
        <v>0</v>
      </c>
      <c r="G41">
        <v>4040</v>
      </c>
      <c r="H41">
        <v>2402</v>
      </c>
      <c r="I41">
        <v>270</v>
      </c>
      <c r="J41">
        <v>2132</v>
      </c>
      <c r="K41">
        <v>0</v>
      </c>
      <c r="L41">
        <v>11237</v>
      </c>
      <c r="M41">
        <v>0</v>
      </c>
      <c r="N41">
        <v>100</v>
      </c>
    </row>
    <row r="42" spans="1:14" hidden="1" x14ac:dyDescent="0.35">
      <c r="A42" t="s">
        <v>27</v>
      </c>
      <c r="B42">
        <v>2012</v>
      </c>
      <c r="C42">
        <v>2216</v>
      </c>
      <c r="D42">
        <v>0</v>
      </c>
      <c r="E42">
        <v>0</v>
      </c>
      <c r="F42">
        <v>0</v>
      </c>
      <c r="G42">
        <v>3800</v>
      </c>
      <c r="H42">
        <v>2349</v>
      </c>
      <c r="I42">
        <v>263</v>
      </c>
      <c r="J42">
        <v>2086</v>
      </c>
      <c r="K42">
        <v>0</v>
      </c>
      <c r="L42">
        <v>10960</v>
      </c>
      <c r="M42">
        <v>0</v>
      </c>
      <c r="N42">
        <v>100</v>
      </c>
    </row>
    <row r="43" spans="1:14" hidden="1" x14ac:dyDescent="0.35">
      <c r="A43" t="s">
        <v>28</v>
      </c>
      <c r="B43">
        <v>2013</v>
      </c>
      <c r="C43">
        <v>10780</v>
      </c>
      <c r="D43">
        <v>0</v>
      </c>
      <c r="E43">
        <v>0</v>
      </c>
      <c r="F43">
        <v>0</v>
      </c>
      <c r="G43">
        <v>12068</v>
      </c>
      <c r="H43">
        <v>77360</v>
      </c>
      <c r="I43">
        <v>34040</v>
      </c>
      <c r="J43">
        <v>36913</v>
      </c>
      <c r="K43">
        <v>5856</v>
      </c>
      <c r="L43">
        <v>82891</v>
      </c>
      <c r="M43">
        <v>0</v>
      </c>
      <c r="N43">
        <v>100</v>
      </c>
    </row>
    <row r="44" spans="1:14" hidden="1" x14ac:dyDescent="0.35">
      <c r="A44" t="s">
        <v>28</v>
      </c>
      <c r="B44">
        <v>2014</v>
      </c>
      <c r="C44">
        <v>10708</v>
      </c>
      <c r="D44">
        <v>0</v>
      </c>
      <c r="E44">
        <v>0</v>
      </c>
      <c r="F44">
        <v>0</v>
      </c>
      <c r="G44">
        <v>12068</v>
      </c>
      <c r="H44">
        <v>81487</v>
      </c>
      <c r="I44">
        <v>36561</v>
      </c>
      <c r="J44">
        <v>37981</v>
      </c>
      <c r="K44">
        <v>6359</v>
      </c>
      <c r="L44">
        <v>85800</v>
      </c>
      <c r="M44">
        <v>0</v>
      </c>
      <c r="N44">
        <v>100</v>
      </c>
    </row>
    <row r="45" spans="1:14" hidden="1" x14ac:dyDescent="0.35">
      <c r="A45" t="s">
        <v>28</v>
      </c>
      <c r="B45">
        <v>2010</v>
      </c>
      <c r="C45">
        <v>10700</v>
      </c>
      <c r="D45">
        <v>0</v>
      </c>
      <c r="E45">
        <v>0</v>
      </c>
      <c r="F45">
        <v>0</v>
      </c>
      <c r="G45">
        <v>20300</v>
      </c>
      <c r="H45">
        <v>47400</v>
      </c>
      <c r="I45">
        <v>26600</v>
      </c>
      <c r="J45">
        <v>16600</v>
      </c>
      <c r="K45">
        <v>0</v>
      </c>
      <c r="L45">
        <v>69300</v>
      </c>
      <c r="M45">
        <v>4500</v>
      </c>
      <c r="N45">
        <v>100</v>
      </c>
    </row>
    <row r="46" spans="1:14" hidden="1" x14ac:dyDescent="0.35">
      <c r="A46" t="s">
        <v>28</v>
      </c>
      <c r="B46">
        <v>2012</v>
      </c>
      <c r="C46">
        <v>10800</v>
      </c>
      <c r="D46">
        <v>0</v>
      </c>
      <c r="E46">
        <v>0</v>
      </c>
      <c r="F46">
        <v>0</v>
      </c>
      <c r="G46">
        <v>12068</v>
      </c>
      <c r="H46">
        <v>70900</v>
      </c>
      <c r="I46">
        <v>31300</v>
      </c>
      <c r="J46">
        <v>33100</v>
      </c>
      <c r="K46">
        <v>5700</v>
      </c>
      <c r="L46">
        <v>81945</v>
      </c>
      <c r="M46">
        <v>0</v>
      </c>
      <c r="N46">
        <v>100</v>
      </c>
    </row>
    <row r="47" spans="1:14" hidden="1" x14ac:dyDescent="0.35">
      <c r="A47" t="s">
        <v>28</v>
      </c>
      <c r="B47">
        <v>2011</v>
      </c>
      <c r="C47">
        <v>9209</v>
      </c>
      <c r="D47">
        <v>584</v>
      </c>
      <c r="E47">
        <v>1910</v>
      </c>
      <c r="F47">
        <v>6716</v>
      </c>
      <c r="G47">
        <v>12048</v>
      </c>
      <c r="H47">
        <v>53532</v>
      </c>
      <c r="I47">
        <v>28254</v>
      </c>
      <c r="J47">
        <v>22306</v>
      </c>
      <c r="K47">
        <v>0</v>
      </c>
      <c r="L47">
        <v>66967</v>
      </c>
      <c r="M47">
        <v>3263</v>
      </c>
      <c r="N47">
        <v>93</v>
      </c>
    </row>
    <row r="48" spans="1:14" x14ac:dyDescent="0.35">
      <c r="A48" t="s">
        <v>28</v>
      </c>
      <c r="B48">
        <v>2015</v>
      </c>
      <c r="C48">
        <v>9610</v>
      </c>
      <c r="D48">
        <v>0</v>
      </c>
      <c r="E48">
        <v>0</v>
      </c>
      <c r="F48">
        <v>0</v>
      </c>
      <c r="G48">
        <v>10793</v>
      </c>
      <c r="H48">
        <v>89314</v>
      </c>
      <c r="I48">
        <v>43429</v>
      </c>
      <c r="J48">
        <v>38411</v>
      </c>
      <c r="K48">
        <v>6915</v>
      </c>
      <c r="L48">
        <v>78746</v>
      </c>
      <c r="M48">
        <v>0</v>
      </c>
      <c r="N48">
        <v>100</v>
      </c>
    </row>
    <row r="49" spans="1:14" x14ac:dyDescent="0.35">
      <c r="A49" t="s">
        <v>29</v>
      </c>
      <c r="B49">
        <v>2015</v>
      </c>
      <c r="C49">
        <v>7</v>
      </c>
      <c r="D49">
        <v>0</v>
      </c>
      <c r="E49">
        <v>0</v>
      </c>
      <c r="F49">
        <v>0</v>
      </c>
      <c r="G49">
        <v>0</v>
      </c>
      <c r="H49">
        <v>6373</v>
      </c>
      <c r="I49">
        <v>5082</v>
      </c>
      <c r="J49">
        <v>781</v>
      </c>
      <c r="K49">
        <v>510</v>
      </c>
      <c r="L49">
        <v>7540</v>
      </c>
      <c r="M49">
        <v>2</v>
      </c>
      <c r="N49">
        <v>100</v>
      </c>
    </row>
    <row r="50" spans="1:14" hidden="1" x14ac:dyDescent="0.35">
      <c r="A50" t="s">
        <v>29</v>
      </c>
      <c r="B50">
        <v>2010</v>
      </c>
      <c r="C50">
        <v>9</v>
      </c>
      <c r="D50">
        <v>0</v>
      </c>
      <c r="E50">
        <v>9</v>
      </c>
      <c r="F50">
        <v>0</v>
      </c>
      <c r="G50">
        <v>0</v>
      </c>
      <c r="H50">
        <v>3802</v>
      </c>
      <c r="I50">
        <v>3802</v>
      </c>
      <c r="J50">
        <v>0</v>
      </c>
      <c r="K50">
        <v>0</v>
      </c>
      <c r="L50">
        <v>8867</v>
      </c>
      <c r="M50">
        <v>697</v>
      </c>
      <c r="N50">
        <v>100</v>
      </c>
    </row>
    <row r="51" spans="1:14" hidden="1" x14ac:dyDescent="0.35">
      <c r="A51" t="s">
        <v>29</v>
      </c>
      <c r="B51">
        <v>2014</v>
      </c>
      <c r="C51">
        <v>9</v>
      </c>
      <c r="D51">
        <v>0</v>
      </c>
      <c r="E51">
        <v>0</v>
      </c>
      <c r="F51">
        <v>0</v>
      </c>
      <c r="G51">
        <v>0</v>
      </c>
      <c r="H51">
        <v>6111</v>
      </c>
      <c r="I51">
        <v>4897</v>
      </c>
      <c r="J51">
        <v>606</v>
      </c>
      <c r="K51">
        <v>608</v>
      </c>
      <c r="L51">
        <v>8913</v>
      </c>
      <c r="M51">
        <v>0</v>
      </c>
      <c r="N51">
        <v>100</v>
      </c>
    </row>
    <row r="52" spans="1:14" hidden="1" x14ac:dyDescent="0.35">
      <c r="A52" t="s">
        <v>29</v>
      </c>
      <c r="B52">
        <v>2013</v>
      </c>
      <c r="C52">
        <v>9</v>
      </c>
      <c r="D52">
        <v>0</v>
      </c>
      <c r="E52">
        <v>0</v>
      </c>
      <c r="F52">
        <v>0</v>
      </c>
      <c r="G52">
        <v>0</v>
      </c>
      <c r="H52">
        <v>5960</v>
      </c>
      <c r="I52">
        <v>4813</v>
      </c>
      <c r="J52">
        <v>552</v>
      </c>
      <c r="K52">
        <v>595</v>
      </c>
      <c r="L52">
        <v>8886</v>
      </c>
      <c r="M52">
        <v>0</v>
      </c>
      <c r="N52">
        <v>100</v>
      </c>
    </row>
    <row r="53" spans="1:14" hidden="1" x14ac:dyDescent="0.35">
      <c r="A53" t="s">
        <v>29</v>
      </c>
      <c r="B53">
        <v>2012</v>
      </c>
      <c r="C53">
        <v>9</v>
      </c>
      <c r="D53">
        <v>0</v>
      </c>
      <c r="E53">
        <v>0</v>
      </c>
      <c r="F53">
        <v>0</v>
      </c>
      <c r="G53">
        <v>0</v>
      </c>
      <c r="H53">
        <v>5148</v>
      </c>
      <c r="I53">
        <v>4166</v>
      </c>
      <c r="J53">
        <v>407</v>
      </c>
      <c r="K53">
        <v>575</v>
      </c>
      <c r="L53">
        <v>8844</v>
      </c>
      <c r="M53">
        <v>44</v>
      </c>
      <c r="N53">
        <v>100</v>
      </c>
    </row>
    <row r="54" spans="1:14" hidden="1" x14ac:dyDescent="0.35">
      <c r="A54" t="s">
        <v>29</v>
      </c>
      <c r="B54">
        <v>2011</v>
      </c>
      <c r="C54">
        <v>9</v>
      </c>
      <c r="D54">
        <v>0</v>
      </c>
      <c r="E54">
        <v>0</v>
      </c>
      <c r="F54">
        <v>0</v>
      </c>
      <c r="G54">
        <v>0</v>
      </c>
      <c r="H54">
        <v>3978</v>
      </c>
      <c r="I54">
        <v>3950</v>
      </c>
      <c r="J54">
        <v>28</v>
      </c>
      <c r="K54">
        <v>0</v>
      </c>
      <c r="L54">
        <v>8844</v>
      </c>
      <c r="M54">
        <v>44</v>
      </c>
      <c r="N54">
        <v>100</v>
      </c>
    </row>
    <row r="55" spans="1:14" hidden="1" x14ac:dyDescent="0.35">
      <c r="A55" t="s">
        <v>30</v>
      </c>
      <c r="B55">
        <v>2014</v>
      </c>
      <c r="C55" t="s">
        <v>31</v>
      </c>
      <c r="D55">
        <v>0</v>
      </c>
      <c r="E55">
        <v>0</v>
      </c>
      <c r="F55">
        <v>0</v>
      </c>
      <c r="G55">
        <v>0</v>
      </c>
      <c r="H55">
        <v>403</v>
      </c>
      <c r="I55">
        <v>301</v>
      </c>
      <c r="J55">
        <v>0</v>
      </c>
      <c r="K55">
        <v>101</v>
      </c>
      <c r="L55">
        <v>2400</v>
      </c>
      <c r="M55">
        <v>0</v>
      </c>
      <c r="N55">
        <v>100</v>
      </c>
    </row>
    <row r="56" spans="1:14" hidden="1" x14ac:dyDescent="0.35">
      <c r="A56" t="s">
        <v>30</v>
      </c>
      <c r="B56">
        <v>2010</v>
      </c>
      <c r="C56">
        <v>4</v>
      </c>
      <c r="D56">
        <v>0</v>
      </c>
      <c r="E56">
        <v>0</v>
      </c>
      <c r="F56">
        <v>0</v>
      </c>
      <c r="G56">
        <v>0</v>
      </c>
      <c r="H56">
        <v>156</v>
      </c>
      <c r="I56">
        <v>156</v>
      </c>
      <c r="J56">
        <v>0</v>
      </c>
      <c r="K56">
        <v>0</v>
      </c>
      <c r="L56">
        <v>2324</v>
      </c>
      <c r="M56">
        <v>0</v>
      </c>
      <c r="N56">
        <v>100</v>
      </c>
    </row>
    <row r="57" spans="1:14" x14ac:dyDescent="0.35">
      <c r="A57" t="s">
        <v>30</v>
      </c>
      <c r="B57">
        <v>2015</v>
      </c>
      <c r="C57" t="s">
        <v>32</v>
      </c>
      <c r="D57">
        <v>0</v>
      </c>
      <c r="E57">
        <v>0</v>
      </c>
      <c r="F57">
        <v>0</v>
      </c>
      <c r="G57">
        <v>0</v>
      </c>
      <c r="H57">
        <v>402</v>
      </c>
      <c r="I57">
        <v>301</v>
      </c>
      <c r="J57">
        <v>0</v>
      </c>
      <c r="K57">
        <v>101</v>
      </c>
      <c r="L57" t="s">
        <v>33</v>
      </c>
      <c r="M57">
        <v>0</v>
      </c>
      <c r="N57">
        <v>100</v>
      </c>
    </row>
    <row r="58" spans="1:14" hidden="1" x14ac:dyDescent="0.35">
      <c r="A58" t="s">
        <v>30</v>
      </c>
      <c r="B58">
        <v>2011</v>
      </c>
      <c r="C58">
        <v>4</v>
      </c>
      <c r="D58">
        <v>0</v>
      </c>
      <c r="E58">
        <v>4</v>
      </c>
      <c r="F58">
        <v>0</v>
      </c>
      <c r="G58">
        <v>0</v>
      </c>
      <c r="H58">
        <v>254</v>
      </c>
      <c r="I58">
        <v>184</v>
      </c>
      <c r="J58">
        <v>0</v>
      </c>
      <c r="K58">
        <v>0</v>
      </c>
      <c r="L58">
        <v>2283</v>
      </c>
      <c r="M58">
        <v>0</v>
      </c>
      <c r="N58">
        <v>100</v>
      </c>
    </row>
    <row r="59" spans="1:14" hidden="1" x14ac:dyDescent="0.35">
      <c r="A59" t="s">
        <v>30</v>
      </c>
      <c r="B59">
        <v>2013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370</v>
      </c>
      <c r="I59">
        <v>276</v>
      </c>
      <c r="J59">
        <v>0</v>
      </c>
      <c r="K59">
        <v>94</v>
      </c>
      <c r="L59">
        <v>2361</v>
      </c>
      <c r="M59">
        <v>0</v>
      </c>
      <c r="N59">
        <v>100</v>
      </c>
    </row>
    <row r="60" spans="1:14" hidden="1" x14ac:dyDescent="0.35">
      <c r="A60" t="s">
        <v>30</v>
      </c>
      <c r="B60">
        <v>2012</v>
      </c>
      <c r="C60">
        <v>4</v>
      </c>
      <c r="D60">
        <v>0</v>
      </c>
      <c r="E60">
        <v>0</v>
      </c>
      <c r="F60">
        <v>0</v>
      </c>
      <c r="G60">
        <v>0</v>
      </c>
      <c r="H60">
        <v>341</v>
      </c>
      <c r="I60">
        <v>258</v>
      </c>
      <c r="J60">
        <v>0</v>
      </c>
      <c r="K60">
        <v>83</v>
      </c>
      <c r="L60">
        <v>2303</v>
      </c>
      <c r="M60">
        <v>0</v>
      </c>
      <c r="N60">
        <v>100</v>
      </c>
    </row>
    <row r="61" spans="1:14" hidden="1" x14ac:dyDescent="0.35">
      <c r="A61" t="s">
        <v>35</v>
      </c>
      <c r="B61">
        <v>2013</v>
      </c>
      <c r="C61">
        <v>19382</v>
      </c>
      <c r="D61">
        <v>0</v>
      </c>
      <c r="E61">
        <v>0</v>
      </c>
      <c r="F61">
        <v>0</v>
      </c>
      <c r="G61">
        <v>7573</v>
      </c>
      <c r="H61">
        <v>30821</v>
      </c>
      <c r="I61">
        <v>22775</v>
      </c>
      <c r="J61">
        <v>6796</v>
      </c>
      <c r="K61">
        <v>1245</v>
      </c>
      <c r="L61">
        <v>45313</v>
      </c>
      <c r="M61">
        <v>768</v>
      </c>
      <c r="N61">
        <v>100</v>
      </c>
    </row>
    <row r="62" spans="1:14" x14ac:dyDescent="0.35">
      <c r="A62" t="s">
        <v>35</v>
      </c>
      <c r="B62">
        <v>2015</v>
      </c>
      <c r="C62">
        <v>20336</v>
      </c>
      <c r="D62">
        <v>0</v>
      </c>
      <c r="E62">
        <v>0</v>
      </c>
      <c r="F62">
        <v>0</v>
      </c>
      <c r="G62">
        <v>7573</v>
      </c>
      <c r="H62">
        <v>30716</v>
      </c>
      <c r="I62">
        <v>23003</v>
      </c>
      <c r="J62">
        <v>6967</v>
      </c>
      <c r="K62">
        <v>747</v>
      </c>
      <c r="L62">
        <v>46974</v>
      </c>
      <c r="M62">
        <v>588</v>
      </c>
      <c r="N62">
        <v>100</v>
      </c>
    </row>
    <row r="63" spans="1:14" hidden="1" x14ac:dyDescent="0.35">
      <c r="A63" t="s">
        <v>35</v>
      </c>
      <c r="B63">
        <v>2010</v>
      </c>
      <c r="C63">
        <v>19051</v>
      </c>
      <c r="D63">
        <v>13231</v>
      </c>
      <c r="E63">
        <v>3153</v>
      </c>
      <c r="F63">
        <v>2667</v>
      </c>
      <c r="G63">
        <v>7525</v>
      </c>
      <c r="H63">
        <v>24641</v>
      </c>
      <c r="I63">
        <v>19821</v>
      </c>
      <c r="J63">
        <v>4104</v>
      </c>
      <c r="K63">
        <v>0</v>
      </c>
      <c r="L63">
        <v>40841</v>
      </c>
      <c r="M63">
        <v>0</v>
      </c>
      <c r="N63">
        <v>100</v>
      </c>
    </row>
    <row r="64" spans="1:14" hidden="1" x14ac:dyDescent="0.35">
      <c r="A64" t="s">
        <v>35</v>
      </c>
      <c r="B64">
        <v>2011</v>
      </c>
      <c r="C64">
        <v>19081</v>
      </c>
      <c r="D64">
        <v>0</v>
      </c>
      <c r="E64">
        <v>0</v>
      </c>
      <c r="F64">
        <v>0</v>
      </c>
      <c r="G64">
        <v>7525</v>
      </c>
      <c r="H64">
        <v>26639</v>
      </c>
      <c r="I64">
        <v>20729</v>
      </c>
      <c r="J64">
        <v>4916</v>
      </c>
      <c r="K64">
        <v>0</v>
      </c>
      <c r="L64">
        <v>43753</v>
      </c>
      <c r="M64">
        <v>131</v>
      </c>
      <c r="N64">
        <v>100</v>
      </c>
    </row>
    <row r="65" spans="1:14" hidden="1" x14ac:dyDescent="0.35">
      <c r="A65" t="s">
        <v>35</v>
      </c>
      <c r="B65">
        <v>2012</v>
      </c>
      <c r="C65">
        <v>19319</v>
      </c>
      <c r="D65">
        <v>0</v>
      </c>
      <c r="E65">
        <v>0</v>
      </c>
      <c r="F65">
        <v>0</v>
      </c>
      <c r="G65">
        <v>7573</v>
      </c>
      <c r="H65">
        <v>29717</v>
      </c>
      <c r="I65">
        <v>22528</v>
      </c>
      <c r="J65">
        <v>6313</v>
      </c>
      <c r="K65">
        <v>876</v>
      </c>
      <c r="L65">
        <v>45054</v>
      </c>
      <c r="M65">
        <v>60</v>
      </c>
      <c r="N65">
        <v>100</v>
      </c>
    </row>
    <row r="66" spans="1:14" hidden="1" x14ac:dyDescent="0.35">
      <c r="A66" t="s">
        <v>35</v>
      </c>
      <c r="B66">
        <v>2014</v>
      </c>
      <c r="C66">
        <v>19468</v>
      </c>
      <c r="D66">
        <v>0</v>
      </c>
      <c r="E66">
        <v>0</v>
      </c>
      <c r="F66">
        <v>0</v>
      </c>
      <c r="G66">
        <v>7573</v>
      </c>
      <c r="H66">
        <v>30689</v>
      </c>
      <c r="I66">
        <v>22997</v>
      </c>
      <c r="J66">
        <v>6945</v>
      </c>
      <c r="K66">
        <v>747</v>
      </c>
      <c r="L66">
        <v>47476</v>
      </c>
      <c r="M66">
        <v>588</v>
      </c>
      <c r="N66">
        <v>100</v>
      </c>
    </row>
    <row r="67" spans="1:14" hidden="1" x14ac:dyDescent="0.35">
      <c r="A67" t="s">
        <v>36</v>
      </c>
      <c r="B67">
        <v>2014</v>
      </c>
      <c r="C67">
        <v>3234</v>
      </c>
      <c r="D67">
        <v>0</v>
      </c>
      <c r="E67">
        <v>0</v>
      </c>
      <c r="F67">
        <v>0</v>
      </c>
      <c r="G67">
        <v>2752</v>
      </c>
      <c r="H67">
        <v>2589</v>
      </c>
      <c r="I67">
        <v>504</v>
      </c>
      <c r="J67">
        <v>0</v>
      </c>
      <c r="K67">
        <v>2085</v>
      </c>
      <c r="L67">
        <v>8703</v>
      </c>
      <c r="M67">
        <v>40</v>
      </c>
      <c r="N67">
        <v>100</v>
      </c>
    </row>
    <row r="68" spans="1:14" hidden="1" x14ac:dyDescent="0.35">
      <c r="A68" t="s">
        <v>36</v>
      </c>
      <c r="B68">
        <v>2012</v>
      </c>
      <c r="C68">
        <v>3172</v>
      </c>
      <c r="D68">
        <v>0</v>
      </c>
      <c r="E68">
        <v>0</v>
      </c>
      <c r="F68">
        <v>0</v>
      </c>
      <c r="G68">
        <v>2692</v>
      </c>
      <c r="H68">
        <v>2418</v>
      </c>
      <c r="I68">
        <v>287</v>
      </c>
      <c r="J68">
        <v>0</v>
      </c>
      <c r="K68">
        <v>2131</v>
      </c>
      <c r="L68">
        <v>9363</v>
      </c>
      <c r="M68">
        <v>44</v>
      </c>
      <c r="N68">
        <v>100</v>
      </c>
    </row>
    <row r="69" spans="1:14" hidden="1" x14ac:dyDescent="0.35">
      <c r="A69" t="s">
        <v>36</v>
      </c>
      <c r="B69">
        <v>2010</v>
      </c>
      <c r="C69">
        <v>3133</v>
      </c>
      <c r="D69">
        <v>0</v>
      </c>
      <c r="E69">
        <v>3133</v>
      </c>
      <c r="F69">
        <v>0</v>
      </c>
      <c r="G69">
        <v>2646</v>
      </c>
      <c r="H69">
        <v>2254</v>
      </c>
      <c r="I69">
        <v>197</v>
      </c>
      <c r="J69">
        <v>0</v>
      </c>
      <c r="K69">
        <v>0</v>
      </c>
      <c r="L69">
        <v>9004</v>
      </c>
      <c r="M69">
        <v>44</v>
      </c>
      <c r="N69">
        <v>100</v>
      </c>
    </row>
    <row r="70" spans="1:14" x14ac:dyDescent="0.35">
      <c r="A70" t="s">
        <v>36</v>
      </c>
      <c r="B70">
        <v>2015</v>
      </c>
      <c r="C70">
        <v>3263</v>
      </c>
      <c r="D70">
        <v>0</v>
      </c>
      <c r="E70">
        <v>0</v>
      </c>
      <c r="F70">
        <v>0</v>
      </c>
      <c r="G70">
        <v>2752</v>
      </c>
      <c r="H70">
        <v>3001</v>
      </c>
      <c r="I70">
        <v>1082</v>
      </c>
      <c r="J70">
        <v>0</v>
      </c>
      <c r="K70">
        <v>1919</v>
      </c>
      <c r="L70">
        <v>8420</v>
      </c>
      <c r="M70">
        <v>245</v>
      </c>
      <c r="N70">
        <v>100</v>
      </c>
    </row>
    <row r="71" spans="1:14" hidden="1" x14ac:dyDescent="0.35">
      <c r="A71" t="s">
        <v>36</v>
      </c>
      <c r="B71">
        <v>2013</v>
      </c>
      <c r="C71">
        <v>3168</v>
      </c>
      <c r="D71">
        <v>0</v>
      </c>
      <c r="E71">
        <v>0</v>
      </c>
      <c r="F71">
        <v>0</v>
      </c>
      <c r="G71">
        <v>2752</v>
      </c>
      <c r="H71">
        <v>2484</v>
      </c>
      <c r="I71">
        <v>447</v>
      </c>
      <c r="J71">
        <v>0</v>
      </c>
      <c r="K71">
        <v>2037</v>
      </c>
      <c r="L71">
        <v>9312</v>
      </c>
      <c r="M71">
        <v>21</v>
      </c>
      <c r="N71">
        <v>100</v>
      </c>
    </row>
    <row r="72" spans="1:14" hidden="1" x14ac:dyDescent="0.35">
      <c r="A72" t="s">
        <v>36</v>
      </c>
      <c r="B72">
        <v>2011</v>
      </c>
      <c r="C72">
        <v>3157</v>
      </c>
      <c r="D72">
        <v>0</v>
      </c>
      <c r="E72">
        <v>0</v>
      </c>
      <c r="F72">
        <v>0</v>
      </c>
      <c r="G72">
        <v>2676</v>
      </c>
      <c r="H72">
        <v>2254</v>
      </c>
      <c r="I72">
        <v>197</v>
      </c>
      <c r="J72">
        <v>0</v>
      </c>
      <c r="K72">
        <v>0</v>
      </c>
      <c r="L72">
        <v>8978</v>
      </c>
      <c r="M72">
        <v>44</v>
      </c>
      <c r="N72">
        <v>100</v>
      </c>
    </row>
    <row r="73" spans="1:14" hidden="1" x14ac:dyDescent="0.35">
      <c r="A73" t="s">
        <v>37</v>
      </c>
      <c r="B73">
        <v>2013</v>
      </c>
      <c r="C73">
        <v>25434</v>
      </c>
      <c r="D73">
        <v>0</v>
      </c>
      <c r="E73">
        <v>0</v>
      </c>
      <c r="F73">
        <v>0</v>
      </c>
      <c r="G73">
        <v>63130</v>
      </c>
      <c r="H73">
        <v>14018</v>
      </c>
      <c r="I73">
        <v>8157</v>
      </c>
      <c r="J73">
        <v>4373</v>
      </c>
      <c r="K73">
        <v>1190</v>
      </c>
      <c r="L73">
        <v>25707</v>
      </c>
      <c r="M73">
        <v>0</v>
      </c>
      <c r="N73">
        <v>100</v>
      </c>
    </row>
    <row r="74" spans="1:14" hidden="1" x14ac:dyDescent="0.35">
      <c r="A74" t="s">
        <v>37</v>
      </c>
      <c r="B74">
        <v>2010</v>
      </c>
      <c r="C74">
        <v>25418</v>
      </c>
      <c r="D74">
        <v>13514</v>
      </c>
      <c r="E74">
        <v>7641</v>
      </c>
      <c r="F74">
        <v>4263</v>
      </c>
      <c r="G74">
        <v>63130</v>
      </c>
      <c r="H74">
        <v>7559</v>
      </c>
      <c r="I74">
        <v>5603</v>
      </c>
      <c r="J74">
        <v>762</v>
      </c>
      <c r="K74">
        <v>0</v>
      </c>
      <c r="L74">
        <v>27403</v>
      </c>
      <c r="M74">
        <v>0</v>
      </c>
      <c r="N74">
        <v>100</v>
      </c>
    </row>
    <row r="75" spans="1:14" hidden="1" x14ac:dyDescent="0.35">
      <c r="A75" t="s">
        <v>37</v>
      </c>
      <c r="B75">
        <v>2012</v>
      </c>
      <c r="C75">
        <v>25407</v>
      </c>
      <c r="D75">
        <v>0</v>
      </c>
      <c r="E75">
        <v>0</v>
      </c>
      <c r="F75">
        <v>0</v>
      </c>
      <c r="G75">
        <v>63130</v>
      </c>
      <c r="H75">
        <v>12609</v>
      </c>
      <c r="I75">
        <v>7536</v>
      </c>
      <c r="J75">
        <v>3727</v>
      </c>
      <c r="K75">
        <v>1087</v>
      </c>
      <c r="L75">
        <v>27826</v>
      </c>
      <c r="M75">
        <v>0</v>
      </c>
      <c r="N75">
        <v>100</v>
      </c>
    </row>
    <row r="76" spans="1:14" hidden="1" x14ac:dyDescent="0.35">
      <c r="A76" t="s">
        <v>37</v>
      </c>
      <c r="B76">
        <v>2011</v>
      </c>
      <c r="C76">
        <v>25394</v>
      </c>
      <c r="D76">
        <v>0</v>
      </c>
      <c r="E76">
        <v>0</v>
      </c>
      <c r="F76">
        <v>0</v>
      </c>
      <c r="G76">
        <v>63130</v>
      </c>
      <c r="H76">
        <v>10538</v>
      </c>
      <c r="I76">
        <v>6714</v>
      </c>
      <c r="J76">
        <v>2584</v>
      </c>
      <c r="K76">
        <v>0</v>
      </c>
      <c r="L76">
        <v>27813</v>
      </c>
      <c r="M76">
        <v>0</v>
      </c>
      <c r="N76">
        <v>100</v>
      </c>
    </row>
    <row r="77" spans="1:14" hidden="1" x14ac:dyDescent="0.35">
      <c r="A77" t="s">
        <v>37</v>
      </c>
      <c r="B77">
        <v>2014</v>
      </c>
      <c r="C77">
        <v>25416</v>
      </c>
      <c r="D77">
        <v>0</v>
      </c>
      <c r="E77">
        <v>0</v>
      </c>
      <c r="F77">
        <v>0</v>
      </c>
      <c r="G77">
        <v>63130</v>
      </c>
      <c r="H77">
        <v>16138</v>
      </c>
      <c r="I77">
        <v>9262</v>
      </c>
      <c r="J77">
        <v>5296</v>
      </c>
      <c r="K77">
        <v>1580</v>
      </c>
      <c r="L77">
        <v>23735</v>
      </c>
      <c r="M77">
        <v>0</v>
      </c>
      <c r="N77">
        <v>100</v>
      </c>
    </row>
    <row r="78" spans="1:14" x14ac:dyDescent="0.35">
      <c r="A78" t="s">
        <v>37</v>
      </c>
      <c r="B78">
        <v>2015</v>
      </c>
      <c r="C78">
        <v>25421</v>
      </c>
      <c r="D78">
        <v>0</v>
      </c>
      <c r="E78">
        <v>0</v>
      </c>
      <c r="F78">
        <v>0</v>
      </c>
      <c r="G78">
        <v>63130</v>
      </c>
      <c r="H78">
        <v>18206</v>
      </c>
      <c r="I78">
        <v>10312</v>
      </c>
      <c r="J78">
        <v>6191</v>
      </c>
      <c r="K78">
        <v>1703</v>
      </c>
      <c r="L78">
        <v>22553</v>
      </c>
      <c r="M78">
        <v>0</v>
      </c>
      <c r="N78">
        <v>100</v>
      </c>
    </row>
    <row r="79" spans="1:14" hidden="1" x14ac:dyDescent="0.35">
      <c r="A79" t="s">
        <v>38</v>
      </c>
      <c r="B79">
        <v>2010</v>
      </c>
      <c r="C79">
        <v>3887</v>
      </c>
      <c r="D79">
        <v>0</v>
      </c>
      <c r="E79">
        <v>989</v>
      </c>
      <c r="F79">
        <v>2898</v>
      </c>
      <c r="G79">
        <v>10608</v>
      </c>
      <c r="H79">
        <v>2630</v>
      </c>
      <c r="I79">
        <v>2630</v>
      </c>
      <c r="J79">
        <v>0</v>
      </c>
      <c r="K79">
        <v>0</v>
      </c>
      <c r="L79">
        <v>62535</v>
      </c>
      <c r="M79">
        <v>45</v>
      </c>
      <c r="N79">
        <v>89</v>
      </c>
    </row>
    <row r="80" spans="1:14" hidden="1" x14ac:dyDescent="0.35">
      <c r="A80" t="s">
        <v>38</v>
      </c>
      <c r="B80">
        <v>2011</v>
      </c>
      <c r="C80">
        <v>3876</v>
      </c>
      <c r="D80">
        <v>0</v>
      </c>
      <c r="E80">
        <v>978</v>
      </c>
      <c r="F80">
        <v>2898</v>
      </c>
      <c r="G80">
        <v>10397</v>
      </c>
      <c r="H80">
        <v>3355</v>
      </c>
      <c r="I80">
        <v>3355</v>
      </c>
      <c r="J80">
        <v>0</v>
      </c>
      <c r="K80">
        <v>0</v>
      </c>
      <c r="L80">
        <v>61984</v>
      </c>
      <c r="M80">
        <v>45</v>
      </c>
      <c r="N80">
        <v>90</v>
      </c>
    </row>
    <row r="81" spans="1:14" hidden="1" x14ac:dyDescent="0.35">
      <c r="A81" t="s">
        <v>38</v>
      </c>
      <c r="B81">
        <v>2012</v>
      </c>
      <c r="C81">
        <v>3889</v>
      </c>
      <c r="D81">
        <v>0</v>
      </c>
      <c r="E81">
        <v>992</v>
      </c>
      <c r="F81">
        <v>2897</v>
      </c>
      <c r="G81">
        <v>9726</v>
      </c>
      <c r="H81">
        <v>5915</v>
      </c>
      <c r="I81">
        <v>5111</v>
      </c>
      <c r="J81">
        <v>0</v>
      </c>
      <c r="K81">
        <v>804</v>
      </c>
      <c r="L81">
        <v>58324</v>
      </c>
      <c r="M81">
        <v>0</v>
      </c>
      <c r="N81">
        <v>89</v>
      </c>
    </row>
    <row r="82" spans="1:14" hidden="1" x14ac:dyDescent="0.35">
      <c r="A82" t="s">
        <v>38</v>
      </c>
      <c r="B82">
        <v>2013</v>
      </c>
      <c r="C82">
        <v>3969</v>
      </c>
      <c r="D82">
        <v>0</v>
      </c>
      <c r="E82">
        <v>1072</v>
      </c>
      <c r="F82">
        <v>2897</v>
      </c>
      <c r="G82">
        <v>9749</v>
      </c>
      <c r="H82">
        <v>7926</v>
      </c>
      <c r="I82">
        <v>6528</v>
      </c>
      <c r="J82">
        <v>0</v>
      </c>
      <c r="K82">
        <v>1398</v>
      </c>
      <c r="L82">
        <v>53287</v>
      </c>
      <c r="M82">
        <v>0</v>
      </c>
      <c r="N82">
        <v>89</v>
      </c>
    </row>
    <row r="83" spans="1:14" hidden="1" x14ac:dyDescent="0.35">
      <c r="A83" t="s">
        <v>38</v>
      </c>
      <c r="B83">
        <v>2014</v>
      </c>
      <c r="C83">
        <v>3971</v>
      </c>
      <c r="D83">
        <v>0</v>
      </c>
      <c r="E83">
        <v>1074</v>
      </c>
      <c r="F83">
        <v>2897</v>
      </c>
      <c r="G83">
        <v>9779</v>
      </c>
      <c r="H83">
        <v>8915</v>
      </c>
      <c r="I83">
        <v>7778</v>
      </c>
      <c r="J83">
        <v>0</v>
      </c>
      <c r="K83">
        <v>1137</v>
      </c>
      <c r="L83">
        <v>50236</v>
      </c>
      <c r="M83">
        <v>0</v>
      </c>
      <c r="N83">
        <v>80</v>
      </c>
    </row>
    <row r="84" spans="1:14" x14ac:dyDescent="0.35">
      <c r="A84" t="s">
        <v>38</v>
      </c>
      <c r="B84">
        <v>2015</v>
      </c>
      <c r="C84">
        <v>3866</v>
      </c>
      <c r="D84">
        <v>0</v>
      </c>
      <c r="E84">
        <v>1122</v>
      </c>
      <c r="F84">
        <v>2744</v>
      </c>
      <c r="G84">
        <v>8981</v>
      </c>
      <c r="H84">
        <v>9880</v>
      </c>
      <c r="I84">
        <v>8503</v>
      </c>
      <c r="J84">
        <v>0</v>
      </c>
      <c r="K84">
        <v>1377</v>
      </c>
      <c r="L84">
        <v>47914</v>
      </c>
      <c r="M84">
        <v>0</v>
      </c>
      <c r="N84">
        <v>80</v>
      </c>
    </row>
    <row r="85" spans="1:14" x14ac:dyDescent="0.35">
      <c r="A85" t="s">
        <v>39</v>
      </c>
      <c r="B85">
        <v>2015</v>
      </c>
      <c r="C85">
        <v>3242</v>
      </c>
      <c r="D85">
        <v>0</v>
      </c>
      <c r="E85">
        <v>0</v>
      </c>
      <c r="F85">
        <v>0</v>
      </c>
      <c r="G85">
        <v>0</v>
      </c>
      <c r="H85">
        <v>4271</v>
      </c>
      <c r="I85">
        <v>1775</v>
      </c>
      <c r="J85">
        <v>2444</v>
      </c>
      <c r="K85">
        <v>52</v>
      </c>
      <c r="L85">
        <v>9922</v>
      </c>
      <c r="M85">
        <v>135</v>
      </c>
      <c r="N85">
        <v>100</v>
      </c>
    </row>
    <row r="86" spans="1:14" hidden="1" x14ac:dyDescent="0.35">
      <c r="A86" t="s">
        <v>39</v>
      </c>
      <c r="B86">
        <v>2014</v>
      </c>
      <c r="C86">
        <v>3237</v>
      </c>
      <c r="D86">
        <v>0</v>
      </c>
      <c r="E86">
        <v>0</v>
      </c>
      <c r="F86">
        <v>0</v>
      </c>
      <c r="G86">
        <v>0</v>
      </c>
      <c r="H86">
        <v>4145</v>
      </c>
      <c r="I86">
        <v>1662</v>
      </c>
      <c r="J86">
        <v>2436</v>
      </c>
      <c r="K86">
        <v>47</v>
      </c>
      <c r="L86">
        <v>9921</v>
      </c>
      <c r="M86">
        <v>234</v>
      </c>
      <c r="N86">
        <v>100</v>
      </c>
    </row>
    <row r="87" spans="1:14" hidden="1" x14ac:dyDescent="0.35">
      <c r="A87" t="s">
        <v>39</v>
      </c>
      <c r="B87">
        <v>2011</v>
      </c>
      <c r="C87">
        <v>3223</v>
      </c>
      <c r="D87">
        <v>0</v>
      </c>
      <c r="E87">
        <v>2652</v>
      </c>
      <c r="F87">
        <v>571</v>
      </c>
      <c r="G87">
        <v>0</v>
      </c>
      <c r="H87">
        <v>1936</v>
      </c>
      <c r="I87">
        <v>1363</v>
      </c>
      <c r="J87">
        <v>439</v>
      </c>
      <c r="K87">
        <v>0</v>
      </c>
      <c r="L87">
        <v>9614</v>
      </c>
      <c r="M87">
        <v>0</v>
      </c>
      <c r="N87">
        <v>100</v>
      </c>
    </row>
    <row r="88" spans="1:14" hidden="1" x14ac:dyDescent="0.35">
      <c r="A88" t="s">
        <v>39</v>
      </c>
      <c r="B88">
        <v>2010</v>
      </c>
      <c r="C88">
        <v>3215</v>
      </c>
      <c r="D88">
        <v>2644</v>
      </c>
      <c r="E88">
        <v>0</v>
      </c>
      <c r="F88">
        <v>571</v>
      </c>
      <c r="G88">
        <v>0</v>
      </c>
      <c r="H88">
        <v>1322</v>
      </c>
      <c r="I88">
        <v>1039</v>
      </c>
      <c r="J88">
        <v>153</v>
      </c>
      <c r="K88">
        <v>0</v>
      </c>
      <c r="L88">
        <v>9396</v>
      </c>
      <c r="M88">
        <v>0</v>
      </c>
      <c r="N88">
        <v>100</v>
      </c>
    </row>
    <row r="89" spans="1:14" hidden="1" x14ac:dyDescent="0.35">
      <c r="A89" t="s">
        <v>39</v>
      </c>
      <c r="B89">
        <v>2013</v>
      </c>
      <c r="C89">
        <v>3237</v>
      </c>
      <c r="D89">
        <v>0</v>
      </c>
      <c r="E89">
        <v>0</v>
      </c>
      <c r="F89">
        <v>0</v>
      </c>
      <c r="G89">
        <v>0</v>
      </c>
      <c r="H89">
        <v>3985</v>
      </c>
      <c r="I89">
        <v>1520</v>
      </c>
      <c r="J89">
        <v>2419</v>
      </c>
      <c r="K89">
        <v>46</v>
      </c>
      <c r="L89">
        <v>10056</v>
      </c>
      <c r="M89">
        <v>90</v>
      </c>
      <c r="N89">
        <v>100</v>
      </c>
    </row>
    <row r="90" spans="1:14" hidden="1" x14ac:dyDescent="0.35">
      <c r="A90" t="s">
        <v>39</v>
      </c>
      <c r="B90">
        <v>2012</v>
      </c>
      <c r="C90">
        <v>3231</v>
      </c>
      <c r="D90">
        <v>0</v>
      </c>
      <c r="E90">
        <v>0</v>
      </c>
      <c r="F90">
        <v>0</v>
      </c>
      <c r="G90">
        <v>0</v>
      </c>
      <c r="H90">
        <v>2934</v>
      </c>
      <c r="I90">
        <v>1466</v>
      </c>
      <c r="J90">
        <v>1424</v>
      </c>
      <c r="K90">
        <v>45</v>
      </c>
      <c r="L90">
        <v>9739</v>
      </c>
      <c r="M90">
        <v>90</v>
      </c>
      <c r="N90">
        <v>100</v>
      </c>
    </row>
    <row r="91" spans="1:14" hidden="1" x14ac:dyDescent="0.35">
      <c r="A91" t="s">
        <v>40</v>
      </c>
      <c r="B91">
        <v>2014</v>
      </c>
      <c r="C91">
        <v>2112</v>
      </c>
      <c r="D91">
        <v>0</v>
      </c>
      <c r="E91">
        <v>0</v>
      </c>
      <c r="F91">
        <v>0</v>
      </c>
      <c r="G91">
        <v>0</v>
      </c>
      <c r="H91">
        <v>411</v>
      </c>
      <c r="I91">
        <v>340</v>
      </c>
      <c r="J91">
        <v>34</v>
      </c>
      <c r="K91">
        <v>8</v>
      </c>
      <c r="L91">
        <v>1770</v>
      </c>
      <c r="M91">
        <v>0</v>
      </c>
      <c r="N91">
        <v>100</v>
      </c>
    </row>
    <row r="92" spans="1:14" hidden="1" x14ac:dyDescent="0.35">
      <c r="A92" t="s">
        <v>40</v>
      </c>
      <c r="B92">
        <v>2011</v>
      </c>
      <c r="C92">
        <v>2110</v>
      </c>
      <c r="D92">
        <v>0</v>
      </c>
      <c r="E92">
        <v>0</v>
      </c>
      <c r="F92">
        <v>0</v>
      </c>
      <c r="G92">
        <v>0</v>
      </c>
      <c r="H92">
        <v>118</v>
      </c>
      <c r="I92">
        <v>118</v>
      </c>
      <c r="J92">
        <v>0</v>
      </c>
      <c r="K92">
        <v>0</v>
      </c>
      <c r="L92">
        <v>1787</v>
      </c>
      <c r="M92">
        <v>0</v>
      </c>
      <c r="N92">
        <v>100</v>
      </c>
    </row>
    <row r="93" spans="1:14" hidden="1" x14ac:dyDescent="0.35">
      <c r="A93" t="s">
        <v>40</v>
      </c>
      <c r="B93">
        <v>2012</v>
      </c>
      <c r="C93">
        <v>2110</v>
      </c>
      <c r="D93">
        <v>0</v>
      </c>
      <c r="E93">
        <v>0</v>
      </c>
      <c r="F93">
        <v>0</v>
      </c>
      <c r="G93">
        <v>0</v>
      </c>
      <c r="H93">
        <v>184</v>
      </c>
      <c r="I93">
        <v>165</v>
      </c>
      <c r="J93">
        <v>4</v>
      </c>
      <c r="K93">
        <v>15</v>
      </c>
      <c r="L93">
        <v>1788</v>
      </c>
      <c r="M93">
        <v>0</v>
      </c>
      <c r="N93">
        <v>100</v>
      </c>
    </row>
    <row r="94" spans="1:14" hidden="1" x14ac:dyDescent="0.35">
      <c r="A94" t="s">
        <v>40</v>
      </c>
      <c r="B94">
        <v>2013</v>
      </c>
      <c r="C94">
        <v>2110</v>
      </c>
      <c r="D94">
        <v>0</v>
      </c>
      <c r="E94">
        <v>0</v>
      </c>
      <c r="F94">
        <v>0</v>
      </c>
      <c r="G94">
        <v>0</v>
      </c>
      <c r="H94">
        <v>301</v>
      </c>
      <c r="I94">
        <v>256</v>
      </c>
      <c r="J94">
        <v>20</v>
      </c>
      <c r="K94">
        <v>25</v>
      </c>
      <c r="L94">
        <v>1788</v>
      </c>
      <c r="M94">
        <v>0</v>
      </c>
      <c r="N94">
        <v>100</v>
      </c>
    </row>
    <row r="95" spans="1:14" x14ac:dyDescent="0.35">
      <c r="A95" t="s">
        <v>40</v>
      </c>
      <c r="B95">
        <v>2015</v>
      </c>
      <c r="C95">
        <v>2112</v>
      </c>
      <c r="D95">
        <v>0</v>
      </c>
      <c r="E95">
        <v>0</v>
      </c>
      <c r="F95">
        <v>0</v>
      </c>
      <c r="G95">
        <v>0</v>
      </c>
      <c r="H95">
        <v>496</v>
      </c>
      <c r="I95">
        <v>384</v>
      </c>
      <c r="J95">
        <v>44</v>
      </c>
      <c r="K95">
        <v>26</v>
      </c>
      <c r="L95">
        <v>1770</v>
      </c>
      <c r="M95">
        <v>0</v>
      </c>
      <c r="N95">
        <v>100</v>
      </c>
    </row>
    <row r="96" spans="1:14" hidden="1" x14ac:dyDescent="0.35">
      <c r="A96" t="s">
        <v>40</v>
      </c>
      <c r="B96">
        <v>2010</v>
      </c>
      <c r="C96">
        <v>2113</v>
      </c>
      <c r="D96">
        <v>1407</v>
      </c>
      <c r="E96">
        <v>430</v>
      </c>
      <c r="F96">
        <v>276</v>
      </c>
      <c r="G96">
        <v>0</v>
      </c>
      <c r="H96">
        <v>116</v>
      </c>
      <c r="I96">
        <v>79</v>
      </c>
      <c r="J96">
        <v>0</v>
      </c>
      <c r="K96">
        <v>0</v>
      </c>
      <c r="L96">
        <v>1781</v>
      </c>
      <c r="M96">
        <v>0</v>
      </c>
      <c r="N96">
        <v>100</v>
      </c>
    </row>
    <row r="97" spans="1:14" hidden="1" x14ac:dyDescent="0.35">
      <c r="A97" t="s">
        <v>41</v>
      </c>
      <c r="B97">
        <v>2011</v>
      </c>
      <c r="C97" t="s">
        <v>42</v>
      </c>
      <c r="D97">
        <v>0</v>
      </c>
      <c r="E97" t="s">
        <v>42</v>
      </c>
      <c r="F97">
        <v>0</v>
      </c>
      <c r="G97">
        <v>1892</v>
      </c>
      <c r="H97">
        <v>695</v>
      </c>
      <c r="I97">
        <v>329</v>
      </c>
      <c r="J97" t="s">
        <v>43</v>
      </c>
      <c r="K97">
        <v>0</v>
      </c>
      <c r="L97">
        <v>6860</v>
      </c>
      <c r="M97">
        <v>0</v>
      </c>
      <c r="N97">
        <v>100</v>
      </c>
    </row>
    <row r="98" spans="1:14" x14ac:dyDescent="0.35">
      <c r="A98" t="s">
        <v>41</v>
      </c>
      <c r="B98">
        <v>2015</v>
      </c>
      <c r="C98">
        <v>57</v>
      </c>
      <c r="D98">
        <v>0</v>
      </c>
      <c r="E98">
        <v>0</v>
      </c>
      <c r="F98">
        <v>0</v>
      </c>
      <c r="G98">
        <v>1887</v>
      </c>
      <c r="H98">
        <v>603</v>
      </c>
      <c r="I98">
        <v>328</v>
      </c>
      <c r="J98">
        <v>29</v>
      </c>
      <c r="K98">
        <v>246</v>
      </c>
      <c r="L98">
        <v>5541</v>
      </c>
      <c r="M98">
        <v>88</v>
      </c>
      <c r="N98">
        <v>100</v>
      </c>
    </row>
    <row r="99" spans="1:14" hidden="1" x14ac:dyDescent="0.35">
      <c r="A99" t="s">
        <v>41</v>
      </c>
      <c r="B99">
        <v>2013</v>
      </c>
      <c r="C99">
        <v>56</v>
      </c>
      <c r="D99">
        <v>0</v>
      </c>
      <c r="E99">
        <v>0</v>
      </c>
      <c r="F99">
        <v>0</v>
      </c>
      <c r="G99">
        <v>1892</v>
      </c>
      <c r="H99">
        <v>476</v>
      </c>
      <c r="I99">
        <v>329</v>
      </c>
      <c r="J99">
        <v>2</v>
      </c>
      <c r="K99">
        <v>145</v>
      </c>
      <c r="L99">
        <v>6150</v>
      </c>
      <c r="M99">
        <v>0</v>
      </c>
      <c r="N99">
        <v>100</v>
      </c>
    </row>
    <row r="100" spans="1:14" hidden="1" x14ac:dyDescent="0.35">
      <c r="A100" t="s">
        <v>41</v>
      </c>
      <c r="B100">
        <v>2014</v>
      </c>
      <c r="C100">
        <v>57</v>
      </c>
      <c r="D100">
        <v>0</v>
      </c>
      <c r="E100">
        <v>0</v>
      </c>
      <c r="F100">
        <v>0</v>
      </c>
      <c r="G100">
        <v>1890</v>
      </c>
      <c r="H100">
        <v>532</v>
      </c>
      <c r="I100">
        <v>329</v>
      </c>
      <c r="J100">
        <v>6</v>
      </c>
      <c r="K100">
        <v>197</v>
      </c>
      <c r="L100">
        <v>5984</v>
      </c>
      <c r="M100">
        <v>0</v>
      </c>
      <c r="N100">
        <v>100</v>
      </c>
    </row>
    <row r="101" spans="1:14" hidden="1" x14ac:dyDescent="0.35">
      <c r="A101" t="s">
        <v>41</v>
      </c>
      <c r="B101">
        <v>2012</v>
      </c>
      <c r="C101">
        <v>56</v>
      </c>
      <c r="D101">
        <v>0</v>
      </c>
      <c r="E101">
        <v>0</v>
      </c>
      <c r="F101">
        <v>0</v>
      </c>
      <c r="G101">
        <v>1892</v>
      </c>
      <c r="H101">
        <v>518</v>
      </c>
      <c r="I101" t="s">
        <v>44</v>
      </c>
      <c r="J101" t="s">
        <v>43</v>
      </c>
      <c r="K101">
        <v>189</v>
      </c>
      <c r="L101">
        <v>6673</v>
      </c>
      <c r="M101">
        <v>0</v>
      </c>
      <c r="N101">
        <v>100</v>
      </c>
    </row>
    <row r="102" spans="1:14" hidden="1" x14ac:dyDescent="0.35">
      <c r="A102" t="s">
        <v>41</v>
      </c>
      <c r="B102">
        <v>2010</v>
      </c>
      <c r="C102">
        <v>50</v>
      </c>
      <c r="D102">
        <v>0</v>
      </c>
      <c r="E102">
        <v>50</v>
      </c>
      <c r="F102">
        <v>0</v>
      </c>
      <c r="G102">
        <v>1892</v>
      </c>
      <c r="H102">
        <v>630</v>
      </c>
      <c r="I102">
        <v>240</v>
      </c>
      <c r="J102">
        <v>0</v>
      </c>
      <c r="K102">
        <v>0</v>
      </c>
      <c r="L102">
        <v>6181</v>
      </c>
      <c r="M102">
        <v>0</v>
      </c>
      <c r="N102">
        <v>100</v>
      </c>
    </row>
    <row r="103" spans="1:14" hidden="1" x14ac:dyDescent="0.35">
      <c r="A103" t="s">
        <v>45</v>
      </c>
      <c r="B103">
        <v>2010</v>
      </c>
      <c r="C103">
        <v>508</v>
      </c>
      <c r="D103">
        <v>0</v>
      </c>
      <c r="E103">
        <v>216</v>
      </c>
      <c r="F103">
        <v>292</v>
      </c>
      <c r="G103">
        <v>0</v>
      </c>
      <c r="H103">
        <v>1615</v>
      </c>
      <c r="I103">
        <v>1615</v>
      </c>
      <c r="J103">
        <v>0</v>
      </c>
      <c r="K103">
        <v>0</v>
      </c>
      <c r="L103">
        <v>6219</v>
      </c>
      <c r="M103">
        <v>208</v>
      </c>
      <c r="N103">
        <v>100</v>
      </c>
    </row>
    <row r="104" spans="1:14" hidden="1" x14ac:dyDescent="0.35">
      <c r="A104" t="s">
        <v>45</v>
      </c>
      <c r="B104">
        <v>2011</v>
      </c>
      <c r="C104">
        <v>508</v>
      </c>
      <c r="D104">
        <v>0</v>
      </c>
      <c r="E104">
        <v>216</v>
      </c>
      <c r="F104">
        <v>292</v>
      </c>
      <c r="G104">
        <v>0</v>
      </c>
      <c r="H104">
        <v>1615</v>
      </c>
      <c r="I104">
        <v>1615</v>
      </c>
      <c r="J104">
        <v>0</v>
      </c>
      <c r="K104">
        <v>0</v>
      </c>
      <c r="L104">
        <v>6132</v>
      </c>
      <c r="M104">
        <v>242</v>
      </c>
      <c r="N104">
        <v>100</v>
      </c>
    </row>
    <row r="105" spans="1:14" hidden="1" x14ac:dyDescent="0.35">
      <c r="A105" t="s">
        <v>45</v>
      </c>
      <c r="B105">
        <v>2014</v>
      </c>
      <c r="C105">
        <v>530</v>
      </c>
      <c r="D105">
        <v>0</v>
      </c>
      <c r="E105">
        <v>0</v>
      </c>
      <c r="F105">
        <v>0</v>
      </c>
      <c r="G105">
        <v>0</v>
      </c>
      <c r="H105">
        <v>2236</v>
      </c>
      <c r="I105">
        <v>2165</v>
      </c>
      <c r="J105">
        <v>0</v>
      </c>
      <c r="K105">
        <v>7</v>
      </c>
      <c r="L105">
        <v>6157</v>
      </c>
      <c r="M105">
        <v>148</v>
      </c>
      <c r="N105">
        <v>100</v>
      </c>
    </row>
    <row r="106" spans="1:14" hidden="1" x14ac:dyDescent="0.35">
      <c r="A106" t="s">
        <v>45</v>
      </c>
      <c r="B106">
        <v>2012</v>
      </c>
      <c r="C106">
        <v>511</v>
      </c>
      <c r="D106">
        <v>0</v>
      </c>
      <c r="E106">
        <v>0</v>
      </c>
      <c r="F106">
        <v>0</v>
      </c>
      <c r="G106">
        <v>0</v>
      </c>
      <c r="H106">
        <v>1663</v>
      </c>
      <c r="I106">
        <v>1644</v>
      </c>
      <c r="J106">
        <v>0</v>
      </c>
      <c r="K106">
        <v>0</v>
      </c>
      <c r="L106">
        <v>6176</v>
      </c>
      <c r="M106">
        <v>298</v>
      </c>
      <c r="N106">
        <v>100</v>
      </c>
    </row>
    <row r="107" spans="1:14" hidden="1" x14ac:dyDescent="0.35">
      <c r="A107" t="s">
        <v>45</v>
      </c>
      <c r="B107">
        <v>2013</v>
      </c>
      <c r="C107">
        <v>530</v>
      </c>
      <c r="D107">
        <v>0</v>
      </c>
      <c r="E107">
        <v>0</v>
      </c>
      <c r="F107">
        <v>0</v>
      </c>
      <c r="G107">
        <v>0</v>
      </c>
      <c r="H107">
        <v>1910</v>
      </c>
      <c r="I107">
        <v>1842</v>
      </c>
      <c r="J107">
        <v>0</v>
      </c>
      <c r="K107">
        <v>6</v>
      </c>
      <c r="L107">
        <v>6157</v>
      </c>
      <c r="M107">
        <v>68</v>
      </c>
      <c r="N107">
        <v>100</v>
      </c>
    </row>
    <row r="108" spans="1:14" x14ac:dyDescent="0.35">
      <c r="A108" t="s">
        <v>45</v>
      </c>
      <c r="B108">
        <v>2015</v>
      </c>
      <c r="C108">
        <v>534</v>
      </c>
      <c r="D108">
        <v>0</v>
      </c>
      <c r="E108">
        <v>0</v>
      </c>
      <c r="F108">
        <v>0</v>
      </c>
      <c r="G108">
        <v>0</v>
      </c>
      <c r="H108">
        <v>2474</v>
      </c>
      <c r="I108">
        <v>2400</v>
      </c>
      <c r="J108">
        <v>0</v>
      </c>
      <c r="K108">
        <v>7</v>
      </c>
      <c r="L108">
        <v>6409</v>
      </c>
      <c r="M108">
        <v>251</v>
      </c>
      <c r="N108">
        <v>100</v>
      </c>
    </row>
    <row r="109" spans="1:14" x14ac:dyDescent="0.35">
      <c r="A109" t="s">
        <v>46</v>
      </c>
      <c r="B109">
        <v>2015</v>
      </c>
      <c r="C109">
        <v>1972</v>
      </c>
      <c r="D109">
        <v>0</v>
      </c>
      <c r="E109">
        <v>0</v>
      </c>
      <c r="F109">
        <v>0</v>
      </c>
      <c r="G109">
        <v>0</v>
      </c>
      <c r="H109">
        <v>663</v>
      </c>
      <c r="I109" t="s">
        <v>47</v>
      </c>
      <c r="J109">
        <v>0</v>
      </c>
      <c r="K109">
        <v>0</v>
      </c>
      <c r="L109">
        <v>0</v>
      </c>
      <c r="M109">
        <v>0</v>
      </c>
      <c r="N109">
        <v>100</v>
      </c>
    </row>
    <row r="110" spans="1:14" hidden="1" x14ac:dyDescent="0.35">
      <c r="A110" t="s">
        <v>46</v>
      </c>
      <c r="B110">
        <v>2014</v>
      </c>
      <c r="C110">
        <v>1860</v>
      </c>
      <c r="D110">
        <v>0</v>
      </c>
      <c r="E110">
        <v>0</v>
      </c>
      <c r="F110">
        <v>0</v>
      </c>
      <c r="G110">
        <v>0</v>
      </c>
      <c r="H110" t="s">
        <v>48</v>
      </c>
      <c r="I110" t="s">
        <v>47</v>
      </c>
      <c r="J110">
        <v>0</v>
      </c>
      <c r="K110">
        <v>0</v>
      </c>
      <c r="L110">
        <v>63</v>
      </c>
      <c r="M110">
        <v>0</v>
      </c>
      <c r="N110">
        <v>100</v>
      </c>
    </row>
    <row r="111" spans="1:14" hidden="1" x14ac:dyDescent="0.35">
      <c r="A111" t="s">
        <v>46</v>
      </c>
      <c r="B111">
        <v>2012</v>
      </c>
      <c r="C111">
        <v>1860</v>
      </c>
      <c r="D111">
        <v>0</v>
      </c>
      <c r="E111">
        <v>25</v>
      </c>
      <c r="F111">
        <v>0</v>
      </c>
      <c r="G111">
        <v>0</v>
      </c>
      <c r="H111">
        <v>661</v>
      </c>
      <c r="I111">
        <v>0</v>
      </c>
      <c r="J111">
        <v>0</v>
      </c>
      <c r="K111">
        <v>0</v>
      </c>
      <c r="L111">
        <v>52</v>
      </c>
      <c r="M111">
        <v>0</v>
      </c>
      <c r="N111">
        <v>100</v>
      </c>
    </row>
    <row r="112" spans="1:14" hidden="1" x14ac:dyDescent="0.35">
      <c r="A112" t="s">
        <v>46</v>
      </c>
      <c r="B112">
        <v>2013</v>
      </c>
      <c r="C112">
        <v>1860</v>
      </c>
      <c r="D112">
        <v>0</v>
      </c>
      <c r="E112">
        <v>0</v>
      </c>
      <c r="F112">
        <v>0</v>
      </c>
      <c r="G112">
        <v>0</v>
      </c>
      <c r="H112" t="s">
        <v>49</v>
      </c>
      <c r="I112" t="s">
        <v>47</v>
      </c>
      <c r="J112">
        <v>0</v>
      </c>
      <c r="K112">
        <v>0</v>
      </c>
      <c r="L112">
        <v>52</v>
      </c>
      <c r="M112">
        <v>0</v>
      </c>
      <c r="N112">
        <v>100</v>
      </c>
    </row>
    <row r="113" spans="1:14" hidden="1" x14ac:dyDescent="0.35">
      <c r="A113" t="s">
        <v>46</v>
      </c>
      <c r="B113">
        <v>2010</v>
      </c>
      <c r="C113">
        <v>1883</v>
      </c>
      <c r="D113">
        <v>1859</v>
      </c>
      <c r="E113">
        <v>24</v>
      </c>
      <c r="F113">
        <v>0</v>
      </c>
      <c r="G113">
        <v>0</v>
      </c>
      <c r="H113">
        <v>575</v>
      </c>
      <c r="I113">
        <v>0</v>
      </c>
      <c r="J113">
        <v>0</v>
      </c>
      <c r="K113">
        <v>0</v>
      </c>
      <c r="L113">
        <v>121</v>
      </c>
      <c r="M113">
        <v>0</v>
      </c>
      <c r="N113">
        <v>100</v>
      </c>
    </row>
    <row r="114" spans="1:14" hidden="1" x14ac:dyDescent="0.35">
      <c r="A114" t="s">
        <v>46</v>
      </c>
      <c r="B114">
        <v>2011</v>
      </c>
      <c r="C114">
        <v>1860</v>
      </c>
      <c r="D114">
        <v>1835</v>
      </c>
      <c r="E114">
        <v>25</v>
      </c>
      <c r="F114">
        <v>0</v>
      </c>
      <c r="G114">
        <v>0</v>
      </c>
      <c r="H114">
        <v>661</v>
      </c>
      <c r="I114">
        <v>0</v>
      </c>
      <c r="J114">
        <v>0</v>
      </c>
      <c r="K114">
        <v>0</v>
      </c>
      <c r="L114">
        <v>52</v>
      </c>
      <c r="M114">
        <v>0</v>
      </c>
      <c r="N114">
        <v>100</v>
      </c>
    </row>
    <row r="115" spans="1:14" x14ac:dyDescent="0.35">
      <c r="A115" t="s">
        <v>50</v>
      </c>
      <c r="B115">
        <v>2015</v>
      </c>
      <c r="C115">
        <v>22150</v>
      </c>
      <c r="D115">
        <v>0</v>
      </c>
      <c r="E115">
        <v>0</v>
      </c>
      <c r="F115">
        <v>0</v>
      </c>
      <c r="G115">
        <v>0</v>
      </c>
      <c r="H115">
        <v>32330</v>
      </c>
      <c r="I115">
        <v>8750</v>
      </c>
      <c r="J115">
        <v>19100</v>
      </c>
      <c r="K115">
        <v>3700</v>
      </c>
      <c r="L115">
        <v>69700</v>
      </c>
      <c r="M115">
        <v>0</v>
      </c>
      <c r="N115">
        <v>100</v>
      </c>
    </row>
    <row r="116" spans="1:14" hidden="1" x14ac:dyDescent="0.35">
      <c r="A116" t="s">
        <v>50</v>
      </c>
      <c r="B116">
        <v>2013</v>
      </c>
      <c r="C116">
        <v>22009</v>
      </c>
      <c r="D116">
        <v>0</v>
      </c>
      <c r="E116">
        <v>0</v>
      </c>
      <c r="F116">
        <v>0</v>
      </c>
      <c r="G116">
        <v>0</v>
      </c>
      <c r="H116">
        <v>31547</v>
      </c>
      <c r="I116">
        <v>8542</v>
      </c>
      <c r="J116">
        <v>18420</v>
      </c>
      <c r="K116">
        <v>3856</v>
      </c>
      <c r="L116">
        <v>71194</v>
      </c>
      <c r="M116">
        <v>0</v>
      </c>
      <c r="N116">
        <v>100</v>
      </c>
    </row>
    <row r="117" spans="1:14" hidden="1" x14ac:dyDescent="0.35">
      <c r="A117" t="s">
        <v>50</v>
      </c>
      <c r="B117">
        <v>2011</v>
      </c>
      <c r="C117">
        <v>21737</v>
      </c>
      <c r="D117">
        <v>0</v>
      </c>
      <c r="E117">
        <v>0</v>
      </c>
      <c r="F117">
        <v>0</v>
      </c>
      <c r="G117">
        <v>0</v>
      </c>
      <c r="H117">
        <v>20419</v>
      </c>
      <c r="I117">
        <v>6918</v>
      </c>
      <c r="J117">
        <v>12773</v>
      </c>
      <c r="K117">
        <v>0</v>
      </c>
      <c r="L117">
        <v>76287</v>
      </c>
      <c r="M117">
        <v>0</v>
      </c>
      <c r="N117">
        <v>100</v>
      </c>
    </row>
    <row r="118" spans="1:14" hidden="1" x14ac:dyDescent="0.35">
      <c r="A118" t="s">
        <v>50</v>
      </c>
      <c r="B118">
        <v>2012</v>
      </c>
      <c r="C118">
        <v>21880</v>
      </c>
      <c r="D118">
        <v>0</v>
      </c>
      <c r="E118">
        <v>0</v>
      </c>
      <c r="F118">
        <v>0</v>
      </c>
      <c r="G118">
        <v>0</v>
      </c>
      <c r="H118">
        <v>28670</v>
      </c>
      <c r="I118">
        <v>8102</v>
      </c>
      <c r="J118">
        <v>16420</v>
      </c>
      <c r="K118">
        <v>3420</v>
      </c>
      <c r="L118">
        <v>73684</v>
      </c>
      <c r="M118">
        <v>0</v>
      </c>
      <c r="N118">
        <v>100</v>
      </c>
    </row>
    <row r="119" spans="1:14" hidden="1" x14ac:dyDescent="0.35">
      <c r="A119" t="s">
        <v>50</v>
      </c>
      <c r="B119">
        <v>2010</v>
      </c>
      <c r="C119">
        <v>21521</v>
      </c>
      <c r="D119">
        <v>4888</v>
      </c>
      <c r="E119">
        <v>5764</v>
      </c>
      <c r="F119">
        <v>7543</v>
      </c>
      <c r="G119">
        <v>0</v>
      </c>
      <c r="H119">
        <v>9992</v>
      </c>
      <c r="I119">
        <v>5814</v>
      </c>
      <c r="J119">
        <v>3470</v>
      </c>
      <c r="K119">
        <v>0</v>
      </c>
      <c r="L119">
        <v>74976</v>
      </c>
      <c r="M119">
        <v>0</v>
      </c>
      <c r="N119">
        <v>100</v>
      </c>
    </row>
    <row r="120" spans="1:14" hidden="1" x14ac:dyDescent="0.35">
      <c r="A120" t="s">
        <v>50</v>
      </c>
      <c r="B120">
        <v>2014</v>
      </c>
      <c r="C120">
        <v>22098</v>
      </c>
      <c r="D120">
        <v>0</v>
      </c>
      <c r="E120">
        <v>0</v>
      </c>
      <c r="F120">
        <v>0</v>
      </c>
      <c r="G120">
        <v>0</v>
      </c>
      <c r="H120">
        <v>31636</v>
      </c>
      <c r="I120">
        <v>8683</v>
      </c>
      <c r="J120">
        <v>18609</v>
      </c>
      <c r="K120">
        <v>3576</v>
      </c>
      <c r="L120">
        <v>68027</v>
      </c>
      <c r="M120">
        <v>0</v>
      </c>
      <c r="N120">
        <v>100</v>
      </c>
    </row>
    <row r="121" spans="1:14" x14ac:dyDescent="0.35">
      <c r="A121" t="s">
        <v>51</v>
      </c>
      <c r="B121">
        <v>2015</v>
      </c>
      <c r="C121">
        <v>126</v>
      </c>
      <c r="D121">
        <v>0</v>
      </c>
      <c r="E121">
        <v>0</v>
      </c>
      <c r="F121">
        <v>0</v>
      </c>
      <c r="G121">
        <v>0</v>
      </c>
      <c r="H121">
        <v>436</v>
      </c>
      <c r="I121">
        <v>290</v>
      </c>
      <c r="J121">
        <v>69</v>
      </c>
      <c r="K121">
        <v>77</v>
      </c>
      <c r="L121">
        <v>2332</v>
      </c>
      <c r="M121">
        <v>900</v>
      </c>
      <c r="N121">
        <v>100</v>
      </c>
    </row>
    <row r="122" spans="1:14" hidden="1" x14ac:dyDescent="0.35">
      <c r="A122" t="s">
        <v>51</v>
      </c>
      <c r="B122">
        <v>2013</v>
      </c>
      <c r="C122">
        <v>1026</v>
      </c>
      <c r="D122">
        <v>0</v>
      </c>
      <c r="E122">
        <v>0</v>
      </c>
      <c r="F122">
        <v>0</v>
      </c>
      <c r="G122">
        <v>0</v>
      </c>
      <c r="H122">
        <v>427</v>
      </c>
      <c r="I122">
        <v>282</v>
      </c>
      <c r="J122">
        <v>68</v>
      </c>
      <c r="K122">
        <v>77</v>
      </c>
      <c r="L122">
        <v>2620</v>
      </c>
      <c r="M122">
        <v>10</v>
      </c>
      <c r="N122">
        <v>100</v>
      </c>
    </row>
    <row r="123" spans="1:14" hidden="1" x14ac:dyDescent="0.35">
      <c r="A123" t="s">
        <v>51</v>
      </c>
      <c r="B123">
        <v>2014</v>
      </c>
      <c r="C123">
        <v>1026</v>
      </c>
      <c r="D123">
        <v>0</v>
      </c>
      <c r="E123">
        <v>0</v>
      </c>
      <c r="F123">
        <v>0</v>
      </c>
      <c r="G123">
        <v>0</v>
      </c>
      <c r="H123">
        <v>435</v>
      </c>
      <c r="I123">
        <v>288</v>
      </c>
      <c r="J123">
        <v>69</v>
      </c>
      <c r="K123">
        <v>78</v>
      </c>
      <c r="L123">
        <v>2620</v>
      </c>
      <c r="M123">
        <v>10</v>
      </c>
      <c r="N123">
        <v>100</v>
      </c>
    </row>
    <row r="124" spans="1:14" hidden="1" x14ac:dyDescent="0.35">
      <c r="A124" t="s">
        <v>51</v>
      </c>
      <c r="B124">
        <v>2011</v>
      </c>
      <c r="C124">
        <v>876</v>
      </c>
      <c r="D124">
        <v>0</v>
      </c>
      <c r="E124">
        <v>116</v>
      </c>
      <c r="F124">
        <v>760</v>
      </c>
      <c r="G124">
        <v>0</v>
      </c>
      <c r="H124">
        <v>252</v>
      </c>
      <c r="I124">
        <v>202</v>
      </c>
      <c r="J124">
        <v>0</v>
      </c>
      <c r="K124">
        <v>0</v>
      </c>
      <c r="L124">
        <v>2544</v>
      </c>
      <c r="M124">
        <v>0</v>
      </c>
      <c r="N124">
        <v>100</v>
      </c>
    </row>
    <row r="125" spans="1:14" hidden="1" x14ac:dyDescent="0.35">
      <c r="A125" t="s">
        <v>51</v>
      </c>
      <c r="B125">
        <v>2010</v>
      </c>
      <c r="C125">
        <v>875</v>
      </c>
      <c r="D125">
        <v>0</v>
      </c>
      <c r="E125">
        <v>115</v>
      </c>
      <c r="F125">
        <v>760</v>
      </c>
      <c r="G125">
        <v>0</v>
      </c>
      <c r="H125">
        <v>193</v>
      </c>
      <c r="I125">
        <v>161</v>
      </c>
      <c r="J125">
        <v>0</v>
      </c>
      <c r="K125">
        <v>0</v>
      </c>
      <c r="L125">
        <v>2539</v>
      </c>
      <c r="M125">
        <v>0</v>
      </c>
      <c r="N125">
        <v>99</v>
      </c>
    </row>
    <row r="126" spans="1:14" hidden="1" x14ac:dyDescent="0.35">
      <c r="A126" t="s">
        <v>51</v>
      </c>
      <c r="B126">
        <v>2012</v>
      </c>
      <c r="C126">
        <v>877</v>
      </c>
      <c r="D126">
        <v>0</v>
      </c>
      <c r="E126">
        <v>0</v>
      </c>
      <c r="F126">
        <v>0</v>
      </c>
      <c r="G126">
        <v>0</v>
      </c>
      <c r="H126">
        <v>337</v>
      </c>
      <c r="I126">
        <v>275</v>
      </c>
      <c r="J126">
        <v>8</v>
      </c>
      <c r="K126">
        <v>54</v>
      </c>
      <c r="L126">
        <v>2691</v>
      </c>
      <c r="M126">
        <v>0</v>
      </c>
      <c r="N126">
        <v>100</v>
      </c>
    </row>
    <row r="127" spans="1:14" hidden="1" x14ac:dyDescent="0.35">
      <c r="A127" t="s">
        <v>52</v>
      </c>
      <c r="B127">
        <v>2011</v>
      </c>
      <c r="C127">
        <v>1128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45</v>
      </c>
      <c r="J127">
        <v>90</v>
      </c>
      <c r="K127">
        <v>0</v>
      </c>
      <c r="L127">
        <v>509</v>
      </c>
      <c r="M127">
        <v>16</v>
      </c>
      <c r="N127">
        <v>100</v>
      </c>
    </row>
    <row r="128" spans="1:14" hidden="1" x14ac:dyDescent="0.35">
      <c r="A128" t="s">
        <v>52</v>
      </c>
      <c r="B128">
        <v>2012</v>
      </c>
      <c r="C128">
        <v>1128</v>
      </c>
      <c r="D128">
        <v>0</v>
      </c>
      <c r="E128">
        <v>0</v>
      </c>
      <c r="F128">
        <v>0</v>
      </c>
      <c r="G128">
        <v>0</v>
      </c>
      <c r="H128">
        <v>142</v>
      </c>
      <c r="I128">
        <v>0</v>
      </c>
      <c r="J128">
        <v>0</v>
      </c>
      <c r="K128">
        <v>0</v>
      </c>
      <c r="L128">
        <v>509</v>
      </c>
      <c r="M128">
        <v>12</v>
      </c>
      <c r="N128">
        <v>98</v>
      </c>
    </row>
    <row r="129" spans="1:14" hidden="1" x14ac:dyDescent="0.35">
      <c r="A129" t="s">
        <v>52</v>
      </c>
      <c r="B129">
        <v>2010</v>
      </c>
      <c r="C129">
        <v>1128</v>
      </c>
      <c r="D129">
        <v>17</v>
      </c>
      <c r="E129">
        <v>15</v>
      </c>
      <c r="F129">
        <v>1096</v>
      </c>
      <c r="G129">
        <v>0</v>
      </c>
      <c r="H129">
        <v>95</v>
      </c>
      <c r="I129">
        <v>43</v>
      </c>
      <c r="J129">
        <v>27</v>
      </c>
      <c r="K129">
        <v>0</v>
      </c>
      <c r="L129">
        <v>509</v>
      </c>
      <c r="M129">
        <v>0</v>
      </c>
      <c r="N129">
        <v>100</v>
      </c>
    </row>
    <row r="130" spans="1:14" hidden="1" x14ac:dyDescent="0.35">
      <c r="A130" t="s">
        <v>52</v>
      </c>
      <c r="B130">
        <v>2014</v>
      </c>
      <c r="C130">
        <v>1334</v>
      </c>
      <c r="D130">
        <v>0</v>
      </c>
      <c r="E130">
        <v>0</v>
      </c>
      <c r="F130">
        <v>0</v>
      </c>
      <c r="G130">
        <v>0</v>
      </c>
      <c r="H130">
        <v>177</v>
      </c>
      <c r="I130">
        <v>57</v>
      </c>
      <c r="J130">
        <v>109</v>
      </c>
      <c r="K130">
        <v>11</v>
      </c>
      <c r="L130">
        <v>495</v>
      </c>
      <c r="M130">
        <v>21</v>
      </c>
      <c r="N130">
        <v>100</v>
      </c>
    </row>
    <row r="131" spans="1:14" x14ac:dyDescent="0.35">
      <c r="A131" t="s">
        <v>52</v>
      </c>
      <c r="B131">
        <v>2015</v>
      </c>
      <c r="C131">
        <v>1334</v>
      </c>
      <c r="D131">
        <v>0</v>
      </c>
      <c r="E131">
        <v>0</v>
      </c>
      <c r="F131">
        <v>0</v>
      </c>
      <c r="G131">
        <v>0</v>
      </c>
      <c r="H131">
        <v>187</v>
      </c>
      <c r="I131">
        <v>60</v>
      </c>
      <c r="J131">
        <v>116</v>
      </c>
      <c r="K131">
        <v>11</v>
      </c>
      <c r="L131">
        <v>495</v>
      </c>
      <c r="M131">
        <v>21</v>
      </c>
      <c r="N131">
        <v>100</v>
      </c>
    </row>
    <row r="132" spans="1:14" hidden="1" x14ac:dyDescent="0.35">
      <c r="A132" t="s">
        <v>52</v>
      </c>
      <c r="B132">
        <v>2013</v>
      </c>
      <c r="C132">
        <v>1134</v>
      </c>
      <c r="D132">
        <v>0</v>
      </c>
      <c r="E132">
        <v>0</v>
      </c>
      <c r="F132">
        <v>0</v>
      </c>
      <c r="G132">
        <v>0</v>
      </c>
      <c r="H132">
        <v>174</v>
      </c>
      <c r="I132">
        <v>57</v>
      </c>
      <c r="J132">
        <v>106</v>
      </c>
      <c r="K132">
        <v>11</v>
      </c>
      <c r="L132">
        <v>493</v>
      </c>
      <c r="M132">
        <v>21</v>
      </c>
      <c r="N132">
        <v>100</v>
      </c>
    </row>
    <row r="133" spans="1:14" hidden="1" x14ac:dyDescent="0.35">
      <c r="A133" t="s">
        <v>53</v>
      </c>
      <c r="B133">
        <v>2012</v>
      </c>
      <c r="C133">
        <v>1553</v>
      </c>
      <c r="D133">
        <v>0</v>
      </c>
      <c r="E133">
        <v>0</v>
      </c>
      <c r="F133">
        <v>0</v>
      </c>
      <c r="G133">
        <v>0</v>
      </c>
      <c r="H133">
        <v>110</v>
      </c>
      <c r="I133">
        <v>58</v>
      </c>
      <c r="J133">
        <v>0</v>
      </c>
      <c r="K133">
        <v>52</v>
      </c>
      <c r="L133">
        <v>905</v>
      </c>
      <c r="M133">
        <v>0</v>
      </c>
      <c r="N133">
        <v>100</v>
      </c>
    </row>
    <row r="134" spans="1:14" hidden="1" x14ac:dyDescent="0.35">
      <c r="A134" t="s">
        <v>53</v>
      </c>
      <c r="B134">
        <v>2013</v>
      </c>
      <c r="C134">
        <v>1578</v>
      </c>
      <c r="D134">
        <v>0</v>
      </c>
      <c r="E134">
        <v>0</v>
      </c>
      <c r="F134">
        <v>0</v>
      </c>
      <c r="G134">
        <v>0</v>
      </c>
      <c r="H134">
        <v>140</v>
      </c>
      <c r="I134">
        <v>58</v>
      </c>
      <c r="J134">
        <v>0</v>
      </c>
      <c r="K134">
        <v>82</v>
      </c>
      <c r="L134">
        <v>905</v>
      </c>
      <c r="M134">
        <v>0</v>
      </c>
      <c r="N134">
        <v>100</v>
      </c>
    </row>
    <row r="135" spans="1:14" hidden="1" x14ac:dyDescent="0.35">
      <c r="A135" t="s">
        <v>53</v>
      </c>
      <c r="B135">
        <v>2010</v>
      </c>
      <c r="C135">
        <v>1555</v>
      </c>
      <c r="D135">
        <v>0</v>
      </c>
      <c r="E135">
        <v>1555</v>
      </c>
      <c r="F135">
        <v>0</v>
      </c>
      <c r="G135">
        <v>0</v>
      </c>
      <c r="H135">
        <v>59</v>
      </c>
      <c r="I135">
        <v>37</v>
      </c>
      <c r="J135">
        <v>0</v>
      </c>
      <c r="K135">
        <v>0</v>
      </c>
      <c r="L135">
        <v>848</v>
      </c>
      <c r="M135">
        <v>0</v>
      </c>
      <c r="N135">
        <v>100</v>
      </c>
    </row>
    <row r="136" spans="1:14" hidden="1" x14ac:dyDescent="0.35">
      <c r="A136" t="s">
        <v>53</v>
      </c>
      <c r="B136">
        <v>2011</v>
      </c>
      <c r="C136">
        <v>1556</v>
      </c>
      <c r="D136">
        <v>0</v>
      </c>
      <c r="E136">
        <v>1556</v>
      </c>
      <c r="F136">
        <v>0</v>
      </c>
      <c r="G136">
        <v>0</v>
      </c>
      <c r="H136">
        <v>30</v>
      </c>
      <c r="I136">
        <v>30</v>
      </c>
      <c r="J136">
        <v>0</v>
      </c>
      <c r="K136">
        <v>0</v>
      </c>
      <c r="L136">
        <v>859</v>
      </c>
      <c r="M136">
        <v>21</v>
      </c>
      <c r="N136">
        <v>100</v>
      </c>
    </row>
    <row r="137" spans="1:14" hidden="1" x14ac:dyDescent="0.35">
      <c r="A137" t="s">
        <v>53</v>
      </c>
      <c r="B137">
        <v>2014</v>
      </c>
      <c r="C137">
        <v>1579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74</v>
      </c>
      <c r="J137">
        <v>0</v>
      </c>
      <c r="K137">
        <v>88</v>
      </c>
      <c r="L137">
        <v>1138</v>
      </c>
      <c r="M137">
        <v>0</v>
      </c>
      <c r="N137">
        <v>100</v>
      </c>
    </row>
    <row r="138" spans="1:14" x14ac:dyDescent="0.35">
      <c r="A138" t="s">
        <v>53</v>
      </c>
      <c r="B138">
        <v>2015</v>
      </c>
      <c r="C138">
        <v>1556</v>
      </c>
      <c r="D138">
        <v>0</v>
      </c>
      <c r="E138">
        <v>0</v>
      </c>
      <c r="F138">
        <v>0</v>
      </c>
      <c r="G138">
        <v>0</v>
      </c>
      <c r="H138">
        <v>183</v>
      </c>
      <c r="I138">
        <v>70</v>
      </c>
      <c r="J138" t="s">
        <v>54</v>
      </c>
      <c r="K138">
        <v>113</v>
      </c>
      <c r="L138">
        <v>1144</v>
      </c>
      <c r="M138">
        <v>0</v>
      </c>
      <c r="N138">
        <v>100</v>
      </c>
    </row>
    <row r="139" spans="1:14" hidden="1" x14ac:dyDescent="0.35">
      <c r="A139" t="s">
        <v>55</v>
      </c>
      <c r="B139">
        <v>2010</v>
      </c>
      <c r="C139">
        <v>660</v>
      </c>
      <c r="D139">
        <v>340</v>
      </c>
      <c r="E139">
        <v>320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210</v>
      </c>
      <c r="M139">
        <v>0</v>
      </c>
      <c r="N139">
        <v>100</v>
      </c>
    </row>
    <row r="140" spans="1:14" hidden="1" x14ac:dyDescent="0.35">
      <c r="A140" t="s">
        <v>55</v>
      </c>
      <c r="B140">
        <v>2011</v>
      </c>
      <c r="C140">
        <v>660</v>
      </c>
      <c r="D140">
        <v>340</v>
      </c>
      <c r="E140">
        <v>320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220</v>
      </c>
      <c r="M140">
        <v>0</v>
      </c>
      <c r="N140">
        <v>100</v>
      </c>
    </row>
    <row r="141" spans="1:14" hidden="1" x14ac:dyDescent="0.35">
      <c r="A141" t="s">
        <v>55</v>
      </c>
      <c r="B141">
        <v>2012</v>
      </c>
      <c r="C141">
        <v>660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220</v>
      </c>
      <c r="M141">
        <v>0</v>
      </c>
      <c r="N141">
        <v>100</v>
      </c>
    </row>
    <row r="142" spans="1:14" hidden="1" x14ac:dyDescent="0.35">
      <c r="A142" t="s">
        <v>55</v>
      </c>
      <c r="B142">
        <v>2013</v>
      </c>
      <c r="C142">
        <v>660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220</v>
      </c>
      <c r="M142">
        <v>0</v>
      </c>
      <c r="N142">
        <v>100</v>
      </c>
    </row>
    <row r="143" spans="1:14" hidden="1" x14ac:dyDescent="0.35">
      <c r="A143" t="s">
        <v>55</v>
      </c>
      <c r="B143">
        <v>2014</v>
      </c>
      <c r="C143">
        <v>660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220</v>
      </c>
      <c r="M143">
        <v>0</v>
      </c>
      <c r="N143">
        <v>100</v>
      </c>
    </row>
    <row r="144" spans="1:14" x14ac:dyDescent="0.35">
      <c r="A144" t="s">
        <v>55</v>
      </c>
      <c r="B144">
        <v>2015</v>
      </c>
      <c r="C144">
        <v>660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220</v>
      </c>
      <c r="M144">
        <v>0</v>
      </c>
      <c r="N144">
        <v>100</v>
      </c>
    </row>
    <row r="145" spans="1:14" hidden="1" x14ac:dyDescent="0.35">
      <c r="A145" t="s">
        <v>56</v>
      </c>
      <c r="B145">
        <v>2013</v>
      </c>
      <c r="C145">
        <v>539</v>
      </c>
      <c r="D145">
        <v>0</v>
      </c>
      <c r="E145">
        <v>0</v>
      </c>
      <c r="F145">
        <v>0</v>
      </c>
      <c r="G145">
        <v>0</v>
      </c>
      <c r="H145">
        <v>36</v>
      </c>
      <c r="I145">
        <v>36</v>
      </c>
      <c r="J145">
        <v>0</v>
      </c>
      <c r="K145">
        <v>0</v>
      </c>
      <c r="L145">
        <v>1157</v>
      </c>
      <c r="M145">
        <v>0</v>
      </c>
      <c r="N145">
        <v>100</v>
      </c>
    </row>
    <row r="146" spans="1:14" hidden="1" x14ac:dyDescent="0.35">
      <c r="A146" t="s">
        <v>56</v>
      </c>
      <c r="B146">
        <v>2011</v>
      </c>
      <c r="C146">
        <v>503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1157</v>
      </c>
      <c r="M146">
        <v>0</v>
      </c>
      <c r="N146">
        <v>0</v>
      </c>
    </row>
    <row r="147" spans="1:14" hidden="1" x14ac:dyDescent="0.35">
      <c r="A147" t="s">
        <v>56</v>
      </c>
      <c r="B147">
        <v>2012</v>
      </c>
      <c r="C147">
        <v>539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1157</v>
      </c>
      <c r="M147">
        <v>0</v>
      </c>
      <c r="N147">
        <v>100</v>
      </c>
    </row>
    <row r="148" spans="1:14" hidden="1" x14ac:dyDescent="0.35">
      <c r="A148" t="s">
        <v>56</v>
      </c>
      <c r="B148">
        <v>2010</v>
      </c>
      <c r="C148">
        <v>503</v>
      </c>
      <c r="D148">
        <v>503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1157</v>
      </c>
      <c r="M148">
        <v>0</v>
      </c>
      <c r="N148">
        <v>100</v>
      </c>
    </row>
    <row r="149" spans="1:14" hidden="1" x14ac:dyDescent="0.35">
      <c r="A149" t="s">
        <v>56</v>
      </c>
      <c r="B149">
        <v>2014</v>
      </c>
      <c r="C149">
        <v>568</v>
      </c>
      <c r="D149">
        <v>0</v>
      </c>
      <c r="E149">
        <v>0</v>
      </c>
      <c r="F149">
        <v>0</v>
      </c>
      <c r="G149">
        <v>0</v>
      </c>
      <c r="H149">
        <v>54</v>
      </c>
      <c r="I149">
        <v>37</v>
      </c>
      <c r="J149">
        <v>14</v>
      </c>
      <c r="K149">
        <v>3</v>
      </c>
      <c r="L149">
        <v>1295</v>
      </c>
      <c r="M149">
        <v>0</v>
      </c>
      <c r="N149">
        <v>100</v>
      </c>
    </row>
    <row r="150" spans="1:14" x14ac:dyDescent="0.35">
      <c r="A150" t="s">
        <v>56</v>
      </c>
      <c r="B150">
        <v>2015</v>
      </c>
      <c r="C150">
        <v>568</v>
      </c>
      <c r="D150">
        <v>0</v>
      </c>
      <c r="E150">
        <v>0</v>
      </c>
      <c r="F150">
        <v>0</v>
      </c>
      <c r="G150">
        <v>0</v>
      </c>
      <c r="H150">
        <v>54</v>
      </c>
      <c r="I150">
        <v>37</v>
      </c>
      <c r="J150">
        <v>14</v>
      </c>
      <c r="K150">
        <v>3</v>
      </c>
      <c r="L150">
        <v>1295</v>
      </c>
      <c r="M150">
        <v>0</v>
      </c>
      <c r="N150">
        <v>100</v>
      </c>
    </row>
    <row r="151" spans="1:14" hidden="1" x14ac:dyDescent="0.35">
      <c r="A151" t="s">
        <v>57</v>
      </c>
      <c r="B151">
        <v>2012</v>
      </c>
      <c r="C151">
        <v>12</v>
      </c>
      <c r="D151">
        <v>0</v>
      </c>
      <c r="E151">
        <v>0</v>
      </c>
      <c r="F151">
        <v>0</v>
      </c>
      <c r="G151">
        <v>0</v>
      </c>
      <c r="H151">
        <v>1094</v>
      </c>
      <c r="I151">
        <v>1027</v>
      </c>
      <c r="J151">
        <v>0</v>
      </c>
      <c r="K151">
        <v>68</v>
      </c>
      <c r="L151">
        <v>5880</v>
      </c>
      <c r="M151">
        <v>0</v>
      </c>
      <c r="N151">
        <v>100</v>
      </c>
    </row>
    <row r="152" spans="1:14" hidden="1" x14ac:dyDescent="0.35">
      <c r="A152" t="s">
        <v>57</v>
      </c>
      <c r="B152">
        <v>2010</v>
      </c>
      <c r="C152">
        <v>4</v>
      </c>
      <c r="D152">
        <v>0</v>
      </c>
      <c r="E152">
        <v>4</v>
      </c>
      <c r="F152">
        <v>0</v>
      </c>
      <c r="G152">
        <v>0</v>
      </c>
      <c r="H152">
        <v>358</v>
      </c>
      <c r="I152">
        <v>346</v>
      </c>
      <c r="J152">
        <v>0</v>
      </c>
      <c r="K152">
        <v>0</v>
      </c>
      <c r="L152">
        <v>2317</v>
      </c>
      <c r="M152">
        <v>14</v>
      </c>
      <c r="N152">
        <v>100</v>
      </c>
    </row>
    <row r="153" spans="1:14" hidden="1" x14ac:dyDescent="0.35">
      <c r="A153" t="s">
        <v>57</v>
      </c>
      <c r="B153">
        <v>2013</v>
      </c>
      <c r="C153">
        <v>12</v>
      </c>
      <c r="D153">
        <v>0</v>
      </c>
      <c r="E153">
        <v>0</v>
      </c>
      <c r="F153">
        <v>0</v>
      </c>
      <c r="G153">
        <v>0</v>
      </c>
      <c r="H153">
        <v>1398</v>
      </c>
      <c r="I153">
        <v>1313</v>
      </c>
      <c r="J153">
        <v>0</v>
      </c>
      <c r="K153">
        <v>26</v>
      </c>
      <c r="L153">
        <v>5988</v>
      </c>
      <c r="M153">
        <v>0</v>
      </c>
      <c r="N153">
        <v>100</v>
      </c>
    </row>
    <row r="154" spans="1:14" hidden="1" x14ac:dyDescent="0.35">
      <c r="A154" t="s">
        <v>57</v>
      </c>
      <c r="B154">
        <v>2011</v>
      </c>
      <c r="C154" t="s">
        <v>58</v>
      </c>
      <c r="D154">
        <v>0</v>
      </c>
      <c r="E154" t="s">
        <v>58</v>
      </c>
      <c r="F154">
        <v>0</v>
      </c>
      <c r="G154">
        <v>0</v>
      </c>
      <c r="H154" t="s">
        <v>59</v>
      </c>
      <c r="I154" t="s">
        <v>60</v>
      </c>
      <c r="J154" t="s">
        <v>61</v>
      </c>
      <c r="K154">
        <v>0</v>
      </c>
      <c r="L154">
        <v>2335</v>
      </c>
      <c r="M154" t="s">
        <v>62</v>
      </c>
      <c r="N154">
        <v>100</v>
      </c>
    </row>
    <row r="155" spans="1:14" hidden="1" x14ac:dyDescent="0.35">
      <c r="A155" t="s">
        <v>57</v>
      </c>
      <c r="B155">
        <v>2014</v>
      </c>
      <c r="C155">
        <v>12</v>
      </c>
      <c r="D155">
        <v>0</v>
      </c>
      <c r="E155">
        <v>0</v>
      </c>
      <c r="F155">
        <v>0</v>
      </c>
      <c r="G155">
        <v>0</v>
      </c>
      <c r="H155">
        <v>1550</v>
      </c>
      <c r="I155">
        <v>1447</v>
      </c>
      <c r="J155">
        <v>0</v>
      </c>
      <c r="K155">
        <v>43</v>
      </c>
      <c r="L155">
        <v>5904</v>
      </c>
      <c r="M155">
        <v>0</v>
      </c>
      <c r="N155">
        <v>100</v>
      </c>
    </row>
    <row r="156" spans="1:14" hidden="1" x14ac:dyDescent="0.35">
      <c r="A156" t="s">
        <v>63</v>
      </c>
      <c r="B156">
        <v>2014</v>
      </c>
      <c r="C156">
        <v>38</v>
      </c>
      <c r="D156">
        <v>0</v>
      </c>
      <c r="E156">
        <v>0</v>
      </c>
      <c r="F156">
        <v>0</v>
      </c>
      <c r="G156">
        <v>492</v>
      </c>
      <c r="H156">
        <v>4274</v>
      </c>
      <c r="I156">
        <v>2874</v>
      </c>
      <c r="J156">
        <v>1000</v>
      </c>
      <c r="K156">
        <v>400</v>
      </c>
      <c r="L156">
        <v>27729</v>
      </c>
      <c r="M156">
        <v>680</v>
      </c>
      <c r="N156">
        <v>100</v>
      </c>
    </row>
    <row r="157" spans="1:14" hidden="1" x14ac:dyDescent="0.35">
      <c r="A157" t="s">
        <v>63</v>
      </c>
      <c r="B157">
        <v>2010</v>
      </c>
      <c r="C157">
        <v>37</v>
      </c>
      <c r="D157">
        <v>0</v>
      </c>
      <c r="E157">
        <v>37</v>
      </c>
      <c r="F157">
        <v>0</v>
      </c>
      <c r="G157">
        <v>480</v>
      </c>
      <c r="H157">
        <v>2943</v>
      </c>
      <c r="I157">
        <v>2273</v>
      </c>
      <c r="J157">
        <v>68</v>
      </c>
      <c r="K157">
        <v>0</v>
      </c>
      <c r="L157">
        <v>22005</v>
      </c>
      <c r="M157">
        <v>0</v>
      </c>
      <c r="N157">
        <v>100</v>
      </c>
    </row>
    <row r="158" spans="1:14" x14ac:dyDescent="0.35">
      <c r="A158" t="s">
        <v>63</v>
      </c>
      <c r="B158">
        <v>2015</v>
      </c>
      <c r="C158">
        <v>38</v>
      </c>
      <c r="D158">
        <v>0</v>
      </c>
      <c r="E158">
        <v>0</v>
      </c>
      <c r="F158">
        <v>0</v>
      </c>
      <c r="G158">
        <v>486</v>
      </c>
      <c r="H158">
        <v>5468</v>
      </c>
      <c r="I158">
        <v>3641</v>
      </c>
      <c r="J158">
        <v>1429</v>
      </c>
      <c r="K158">
        <v>398</v>
      </c>
      <c r="L158">
        <v>25572</v>
      </c>
      <c r="M158">
        <v>674</v>
      </c>
      <c r="N158">
        <v>100</v>
      </c>
    </row>
    <row r="159" spans="1:14" hidden="1" x14ac:dyDescent="0.35">
      <c r="A159" t="s">
        <v>63</v>
      </c>
      <c r="B159">
        <v>2012</v>
      </c>
      <c r="C159">
        <v>38</v>
      </c>
      <c r="D159">
        <v>0</v>
      </c>
      <c r="E159">
        <v>38</v>
      </c>
      <c r="F159">
        <v>0</v>
      </c>
      <c r="G159">
        <v>504</v>
      </c>
      <c r="H159">
        <v>2628</v>
      </c>
      <c r="I159">
        <v>2509</v>
      </c>
      <c r="J159">
        <v>71</v>
      </c>
      <c r="K159">
        <v>48</v>
      </c>
      <c r="L159">
        <v>22265</v>
      </c>
      <c r="M159">
        <v>987</v>
      </c>
      <c r="N159">
        <v>100</v>
      </c>
    </row>
    <row r="160" spans="1:14" hidden="1" x14ac:dyDescent="0.35">
      <c r="A160" t="s">
        <v>63</v>
      </c>
      <c r="B160">
        <v>2013</v>
      </c>
      <c r="C160">
        <v>38</v>
      </c>
      <c r="D160">
        <v>0</v>
      </c>
      <c r="E160">
        <v>0</v>
      </c>
      <c r="F160">
        <v>0</v>
      </c>
      <c r="G160">
        <v>490</v>
      </c>
      <c r="H160">
        <v>3873</v>
      </c>
      <c r="I160">
        <v>2713</v>
      </c>
      <c r="J160">
        <v>760</v>
      </c>
      <c r="K160">
        <v>400</v>
      </c>
      <c r="L160">
        <v>26759</v>
      </c>
      <c r="M160">
        <v>684</v>
      </c>
      <c r="N160">
        <v>100</v>
      </c>
    </row>
    <row r="161" spans="1:14" hidden="1" x14ac:dyDescent="0.35">
      <c r="A161" t="s">
        <v>63</v>
      </c>
      <c r="B161">
        <v>2011</v>
      </c>
      <c r="C161">
        <v>38</v>
      </c>
      <c r="D161">
        <v>0</v>
      </c>
      <c r="E161">
        <v>38</v>
      </c>
      <c r="F161">
        <v>0</v>
      </c>
      <c r="G161">
        <v>504</v>
      </c>
      <c r="H161">
        <v>2439</v>
      </c>
      <c r="I161">
        <v>2340</v>
      </c>
      <c r="J161">
        <v>51</v>
      </c>
      <c r="K161">
        <v>0</v>
      </c>
      <c r="L161">
        <v>20137</v>
      </c>
      <c r="M161">
        <v>1012</v>
      </c>
      <c r="N161">
        <v>100</v>
      </c>
    </row>
    <row r="162" spans="1:14" hidden="1" x14ac:dyDescent="0.35">
      <c r="A162" t="s">
        <v>64</v>
      </c>
      <c r="B162">
        <v>2011</v>
      </c>
      <c r="C162">
        <v>30164</v>
      </c>
      <c r="D162">
        <v>0</v>
      </c>
      <c r="E162">
        <v>0</v>
      </c>
      <c r="F162">
        <v>0</v>
      </c>
      <c r="G162">
        <v>0</v>
      </c>
      <c r="H162">
        <v>450</v>
      </c>
      <c r="I162">
        <v>450</v>
      </c>
      <c r="J162">
        <v>0</v>
      </c>
      <c r="K162">
        <v>0</v>
      </c>
      <c r="L162">
        <v>1166</v>
      </c>
      <c r="M162">
        <v>0</v>
      </c>
      <c r="N162">
        <v>100</v>
      </c>
    </row>
    <row r="163" spans="1:14" hidden="1" x14ac:dyDescent="0.35">
      <c r="A163" t="s">
        <v>64</v>
      </c>
      <c r="B163">
        <v>2014</v>
      </c>
      <c r="C163">
        <v>31080</v>
      </c>
      <c r="D163">
        <v>0</v>
      </c>
      <c r="E163">
        <v>0</v>
      </c>
      <c r="F163">
        <v>0</v>
      </c>
      <c r="G163">
        <v>0</v>
      </c>
      <c r="H163" t="s">
        <v>65</v>
      </c>
      <c r="I163">
        <v>856</v>
      </c>
      <c r="J163">
        <v>0</v>
      </c>
      <c r="K163" t="s">
        <v>66</v>
      </c>
      <c r="L163">
        <v>1078</v>
      </c>
      <c r="M163">
        <v>0</v>
      </c>
      <c r="N163">
        <v>0</v>
      </c>
    </row>
    <row r="164" spans="1:14" hidden="1" x14ac:dyDescent="0.35">
      <c r="A164" t="s">
        <v>64</v>
      </c>
      <c r="B164">
        <v>2010</v>
      </c>
      <c r="C164">
        <v>30164</v>
      </c>
      <c r="D164">
        <v>30164</v>
      </c>
      <c r="E164">
        <v>0</v>
      </c>
      <c r="F164">
        <v>1336</v>
      </c>
      <c r="G164">
        <v>0</v>
      </c>
      <c r="H164">
        <v>450</v>
      </c>
      <c r="I164">
        <v>450</v>
      </c>
      <c r="J164">
        <v>0</v>
      </c>
      <c r="K164">
        <v>0</v>
      </c>
      <c r="L164">
        <v>1166</v>
      </c>
      <c r="M164">
        <v>0</v>
      </c>
      <c r="N164">
        <v>100</v>
      </c>
    </row>
    <row r="165" spans="1:14" hidden="1" x14ac:dyDescent="0.35">
      <c r="A165" t="s">
        <v>64</v>
      </c>
      <c r="B165">
        <v>2012</v>
      </c>
      <c r="C165">
        <v>30819</v>
      </c>
      <c r="D165">
        <v>0</v>
      </c>
      <c r="E165">
        <v>0</v>
      </c>
      <c r="F165">
        <v>0</v>
      </c>
      <c r="G165">
        <v>0</v>
      </c>
      <c r="H165">
        <v>730</v>
      </c>
      <c r="I165">
        <v>730</v>
      </c>
      <c r="J165">
        <v>0</v>
      </c>
      <c r="K165">
        <v>0</v>
      </c>
      <c r="L165">
        <v>1166</v>
      </c>
      <c r="M165">
        <v>0</v>
      </c>
      <c r="N165">
        <v>100</v>
      </c>
    </row>
    <row r="166" spans="1:14" x14ac:dyDescent="0.35">
      <c r="A166" t="s">
        <v>64</v>
      </c>
      <c r="B166">
        <v>2015</v>
      </c>
      <c r="C166">
        <v>31200</v>
      </c>
      <c r="D166">
        <v>0</v>
      </c>
      <c r="E166">
        <v>0</v>
      </c>
      <c r="F166">
        <v>0</v>
      </c>
      <c r="G166">
        <v>0</v>
      </c>
      <c r="H166" t="s">
        <v>67</v>
      </c>
      <c r="I166">
        <v>860</v>
      </c>
      <c r="J166">
        <v>0</v>
      </c>
      <c r="K166" t="s">
        <v>66</v>
      </c>
      <c r="L166">
        <v>1600</v>
      </c>
      <c r="M166">
        <v>0</v>
      </c>
      <c r="N166">
        <v>100</v>
      </c>
    </row>
    <row r="167" spans="1:14" hidden="1" x14ac:dyDescent="0.35">
      <c r="A167" t="s">
        <v>64</v>
      </c>
      <c r="B167">
        <v>2013</v>
      </c>
      <c r="C167">
        <v>30753</v>
      </c>
      <c r="D167">
        <v>0</v>
      </c>
      <c r="E167">
        <v>0</v>
      </c>
      <c r="F167">
        <v>0</v>
      </c>
      <c r="G167">
        <v>0</v>
      </c>
      <c r="H167">
        <v>757</v>
      </c>
      <c r="I167">
        <v>757</v>
      </c>
      <c r="J167">
        <v>0</v>
      </c>
      <c r="K167">
        <v>0</v>
      </c>
      <c r="L167">
        <v>1090</v>
      </c>
      <c r="M167">
        <v>0</v>
      </c>
      <c r="N167">
        <v>100</v>
      </c>
    </row>
    <row r="168" spans="1:14" hidden="1" x14ac:dyDescent="0.35">
      <c r="A168" t="s">
        <v>68</v>
      </c>
      <c r="B168">
        <v>2013</v>
      </c>
      <c r="C168">
        <v>2349</v>
      </c>
      <c r="D168">
        <v>0</v>
      </c>
      <c r="E168">
        <v>0</v>
      </c>
      <c r="F168">
        <v>0</v>
      </c>
      <c r="G168">
        <v>0</v>
      </c>
      <c r="H168">
        <v>4112</v>
      </c>
      <c r="I168">
        <v>3387</v>
      </c>
      <c r="J168">
        <v>0</v>
      </c>
      <c r="K168">
        <v>723</v>
      </c>
      <c r="L168">
        <v>29170</v>
      </c>
      <c r="M168">
        <v>0</v>
      </c>
      <c r="N168">
        <v>100</v>
      </c>
    </row>
    <row r="169" spans="1:14" hidden="1" x14ac:dyDescent="0.35">
      <c r="A169" t="s">
        <v>68</v>
      </c>
      <c r="B169">
        <v>2014</v>
      </c>
      <c r="C169">
        <v>2354</v>
      </c>
      <c r="D169">
        <v>0</v>
      </c>
      <c r="E169">
        <v>0</v>
      </c>
      <c r="F169">
        <v>0</v>
      </c>
      <c r="G169">
        <v>0</v>
      </c>
      <c r="H169">
        <v>4548</v>
      </c>
      <c r="I169">
        <v>3753</v>
      </c>
      <c r="J169">
        <v>23</v>
      </c>
      <c r="K169">
        <v>772</v>
      </c>
      <c r="L169">
        <v>29098</v>
      </c>
      <c r="M169">
        <v>0</v>
      </c>
      <c r="N169">
        <v>100</v>
      </c>
    </row>
    <row r="170" spans="1:14" hidden="1" x14ac:dyDescent="0.35">
      <c r="A170" t="s">
        <v>68</v>
      </c>
      <c r="B170">
        <v>2012</v>
      </c>
      <c r="C170">
        <v>2344</v>
      </c>
      <c r="D170">
        <v>0</v>
      </c>
      <c r="E170">
        <v>0</v>
      </c>
      <c r="F170">
        <v>0</v>
      </c>
      <c r="G170">
        <v>0</v>
      </c>
      <c r="H170">
        <v>3169</v>
      </c>
      <c r="I170">
        <v>2562</v>
      </c>
      <c r="J170">
        <v>1</v>
      </c>
      <c r="K170">
        <v>606</v>
      </c>
      <c r="L170">
        <v>29420</v>
      </c>
      <c r="M170">
        <v>0</v>
      </c>
      <c r="N170">
        <v>100</v>
      </c>
    </row>
    <row r="171" spans="1:14" hidden="1" x14ac:dyDescent="0.35">
      <c r="A171" t="s">
        <v>68</v>
      </c>
      <c r="B171">
        <v>2010</v>
      </c>
      <c r="C171">
        <v>2331</v>
      </c>
      <c r="D171">
        <v>167</v>
      </c>
      <c r="E171">
        <v>378</v>
      </c>
      <c r="F171">
        <v>1413</v>
      </c>
      <c r="G171">
        <v>0</v>
      </c>
      <c r="H171">
        <v>1366</v>
      </c>
      <c r="I171">
        <v>1274</v>
      </c>
      <c r="J171">
        <v>0</v>
      </c>
      <c r="K171">
        <v>0</v>
      </c>
      <c r="L171">
        <v>29612</v>
      </c>
      <c r="M171">
        <v>0</v>
      </c>
      <c r="N171">
        <v>100</v>
      </c>
    </row>
    <row r="172" spans="1:14" x14ac:dyDescent="0.35">
      <c r="A172" t="s">
        <v>68</v>
      </c>
      <c r="B172">
        <v>2015</v>
      </c>
      <c r="C172">
        <v>2355</v>
      </c>
      <c r="D172">
        <v>0</v>
      </c>
      <c r="E172">
        <v>0</v>
      </c>
      <c r="F172">
        <v>0</v>
      </c>
      <c r="G172">
        <v>0</v>
      </c>
      <c r="H172">
        <v>6087</v>
      </c>
      <c r="I172">
        <v>5186</v>
      </c>
      <c r="J172">
        <v>87</v>
      </c>
      <c r="K172">
        <v>612</v>
      </c>
      <c r="L172">
        <v>29232</v>
      </c>
      <c r="M172">
        <v>0</v>
      </c>
      <c r="N172">
        <v>100</v>
      </c>
    </row>
    <row r="173" spans="1:14" hidden="1" x14ac:dyDescent="0.35">
      <c r="A173" t="s">
        <v>68</v>
      </c>
      <c r="B173">
        <v>2011</v>
      </c>
      <c r="C173">
        <v>2341</v>
      </c>
      <c r="D173">
        <v>171</v>
      </c>
      <c r="E173">
        <v>382</v>
      </c>
      <c r="F173">
        <v>1413</v>
      </c>
      <c r="G173">
        <v>0</v>
      </c>
      <c r="H173">
        <v>2209</v>
      </c>
      <c r="I173">
        <v>2059</v>
      </c>
      <c r="J173">
        <v>1</v>
      </c>
      <c r="K173">
        <v>0</v>
      </c>
      <c r="L173">
        <v>30117</v>
      </c>
      <c r="M173">
        <v>0</v>
      </c>
      <c r="N173">
        <v>100</v>
      </c>
    </row>
    <row r="174" spans="1:14" x14ac:dyDescent="0.35">
      <c r="A174" t="s">
        <v>69</v>
      </c>
      <c r="B174">
        <v>2015</v>
      </c>
      <c r="C174">
        <v>6146</v>
      </c>
      <c r="D174">
        <v>0</v>
      </c>
      <c r="E174">
        <v>0</v>
      </c>
      <c r="F174">
        <v>0</v>
      </c>
      <c r="G174">
        <v>0</v>
      </c>
      <c r="H174">
        <v>5868</v>
      </c>
      <c r="I174">
        <v>4826</v>
      </c>
      <c r="J174">
        <v>429</v>
      </c>
      <c r="K174">
        <v>613</v>
      </c>
      <c r="L174">
        <v>6519</v>
      </c>
      <c r="M174">
        <v>0</v>
      </c>
      <c r="N174">
        <v>100</v>
      </c>
    </row>
    <row r="175" spans="1:14" hidden="1" x14ac:dyDescent="0.35">
      <c r="A175" t="s">
        <v>69</v>
      </c>
      <c r="B175">
        <v>2014</v>
      </c>
      <c r="C175">
        <v>5692</v>
      </c>
      <c r="D175">
        <v>0</v>
      </c>
      <c r="E175">
        <v>0</v>
      </c>
      <c r="F175">
        <v>0</v>
      </c>
      <c r="G175">
        <v>0</v>
      </c>
      <c r="H175">
        <v>5176</v>
      </c>
      <c r="I175">
        <v>4540</v>
      </c>
      <c r="J175">
        <v>396</v>
      </c>
      <c r="K175">
        <v>240</v>
      </c>
      <c r="L175">
        <v>6960</v>
      </c>
      <c r="M175">
        <v>0</v>
      </c>
      <c r="N175">
        <v>100</v>
      </c>
    </row>
    <row r="176" spans="1:14" hidden="1" x14ac:dyDescent="0.35">
      <c r="A176" t="s">
        <v>69</v>
      </c>
      <c r="B176">
        <v>2011</v>
      </c>
      <c r="C176">
        <v>5389</v>
      </c>
      <c r="D176">
        <v>0</v>
      </c>
      <c r="E176">
        <v>0</v>
      </c>
      <c r="F176">
        <v>0</v>
      </c>
      <c r="G176">
        <v>0</v>
      </c>
      <c r="H176">
        <v>4413</v>
      </c>
      <c r="I176">
        <v>4080</v>
      </c>
      <c r="J176">
        <v>155</v>
      </c>
      <c r="K176">
        <v>0</v>
      </c>
      <c r="L176">
        <v>9087</v>
      </c>
      <c r="M176">
        <v>0</v>
      </c>
      <c r="N176">
        <v>100</v>
      </c>
    </row>
    <row r="177" spans="1:14" hidden="1" x14ac:dyDescent="0.35">
      <c r="A177" t="s">
        <v>69</v>
      </c>
      <c r="B177">
        <v>2012</v>
      </c>
      <c r="C177">
        <v>5653</v>
      </c>
      <c r="D177">
        <v>0</v>
      </c>
      <c r="E177">
        <v>0</v>
      </c>
      <c r="F177">
        <v>0</v>
      </c>
      <c r="G177">
        <v>0</v>
      </c>
      <c r="H177">
        <v>4614</v>
      </c>
      <c r="I177">
        <v>4194</v>
      </c>
      <c r="J177">
        <v>220</v>
      </c>
      <c r="K177">
        <v>179</v>
      </c>
      <c r="L177">
        <v>8269</v>
      </c>
      <c r="M177">
        <v>0</v>
      </c>
      <c r="N177">
        <v>100</v>
      </c>
    </row>
    <row r="178" spans="1:14" hidden="1" x14ac:dyDescent="0.35">
      <c r="A178" t="s">
        <v>69</v>
      </c>
      <c r="B178">
        <v>2010</v>
      </c>
      <c r="C178">
        <v>4988</v>
      </c>
      <c r="D178">
        <v>2157</v>
      </c>
      <c r="E178">
        <v>2592</v>
      </c>
      <c r="F178">
        <v>240</v>
      </c>
      <c r="G178">
        <v>0</v>
      </c>
      <c r="H178">
        <v>4370</v>
      </c>
      <c r="I178">
        <v>3705</v>
      </c>
      <c r="J178">
        <v>122</v>
      </c>
      <c r="K178">
        <v>0</v>
      </c>
      <c r="L178">
        <v>8547</v>
      </c>
      <c r="M178">
        <v>0</v>
      </c>
      <c r="N178">
        <v>97</v>
      </c>
    </row>
    <row r="179" spans="1:14" hidden="1" x14ac:dyDescent="0.35">
      <c r="A179" t="s">
        <v>69</v>
      </c>
      <c r="B179">
        <v>2013</v>
      </c>
      <c r="C179">
        <v>5652</v>
      </c>
      <c r="D179">
        <v>0</v>
      </c>
      <c r="E179">
        <v>0</v>
      </c>
      <c r="F179">
        <v>0</v>
      </c>
      <c r="G179">
        <v>0</v>
      </c>
      <c r="H179">
        <v>4834</v>
      </c>
      <c r="I179">
        <v>4368</v>
      </c>
      <c r="J179">
        <v>282</v>
      </c>
      <c r="K179">
        <v>177</v>
      </c>
      <c r="L179">
        <v>7306</v>
      </c>
      <c r="M179">
        <v>0</v>
      </c>
      <c r="N179">
        <v>100</v>
      </c>
    </row>
    <row r="180" spans="1:14" hidden="1" x14ac:dyDescent="0.35">
      <c r="A180" t="s">
        <v>70</v>
      </c>
      <c r="B180">
        <v>2012</v>
      </c>
      <c r="C180" t="s">
        <v>71</v>
      </c>
      <c r="D180">
        <v>0</v>
      </c>
      <c r="E180">
        <v>0</v>
      </c>
      <c r="F180">
        <v>0</v>
      </c>
      <c r="G180">
        <v>1300</v>
      </c>
      <c r="H180" t="s">
        <v>72</v>
      </c>
      <c r="I180">
        <v>1753</v>
      </c>
      <c r="J180" t="s">
        <v>73</v>
      </c>
      <c r="K180" s="1">
        <v>26873</v>
      </c>
      <c r="L180" t="s">
        <v>74</v>
      </c>
      <c r="M180">
        <v>0</v>
      </c>
      <c r="N180">
        <v>100</v>
      </c>
    </row>
    <row r="181" spans="1:14" hidden="1" x14ac:dyDescent="0.35">
      <c r="A181" t="s">
        <v>70</v>
      </c>
      <c r="B181">
        <v>2011</v>
      </c>
      <c r="C181">
        <v>6144</v>
      </c>
      <c r="D181">
        <v>0</v>
      </c>
      <c r="E181">
        <v>0</v>
      </c>
      <c r="F181">
        <v>0</v>
      </c>
      <c r="G181">
        <v>1300</v>
      </c>
      <c r="H181">
        <v>1030</v>
      </c>
      <c r="I181">
        <v>1006</v>
      </c>
      <c r="J181">
        <v>0</v>
      </c>
      <c r="K181">
        <v>0</v>
      </c>
      <c r="L181">
        <v>8901</v>
      </c>
      <c r="M181">
        <v>0</v>
      </c>
      <c r="N181">
        <v>100</v>
      </c>
    </row>
    <row r="182" spans="1:14" hidden="1" x14ac:dyDescent="0.35">
      <c r="A182" t="s">
        <v>70</v>
      </c>
      <c r="B182">
        <v>2010</v>
      </c>
      <c r="C182">
        <v>6087</v>
      </c>
      <c r="D182">
        <v>3810</v>
      </c>
      <c r="E182">
        <v>2277</v>
      </c>
      <c r="F182">
        <v>0</v>
      </c>
      <c r="G182">
        <v>1300</v>
      </c>
      <c r="H182">
        <v>501</v>
      </c>
      <c r="I182">
        <v>479</v>
      </c>
      <c r="J182">
        <v>0</v>
      </c>
      <c r="K182">
        <v>0</v>
      </c>
      <c r="L182">
        <v>9166</v>
      </c>
      <c r="M182">
        <v>0</v>
      </c>
      <c r="N182">
        <v>100</v>
      </c>
    </row>
    <row r="183" spans="1:14" x14ac:dyDescent="0.35">
      <c r="A183" t="s">
        <v>70</v>
      </c>
      <c r="B183">
        <v>2015</v>
      </c>
      <c r="C183">
        <v>6339</v>
      </c>
      <c r="D183">
        <v>0</v>
      </c>
      <c r="E183">
        <v>0</v>
      </c>
      <c r="F183">
        <v>0</v>
      </c>
      <c r="G183">
        <v>1300</v>
      </c>
      <c r="H183">
        <v>4285</v>
      </c>
      <c r="I183">
        <v>2923</v>
      </c>
      <c r="J183">
        <v>1249</v>
      </c>
      <c r="K183">
        <v>112</v>
      </c>
      <c r="L183">
        <v>8496</v>
      </c>
      <c r="M183">
        <v>0</v>
      </c>
      <c r="N183">
        <v>100</v>
      </c>
    </row>
    <row r="184" spans="1:14" hidden="1" x14ac:dyDescent="0.35">
      <c r="A184" t="s">
        <v>70</v>
      </c>
      <c r="B184">
        <v>2014</v>
      </c>
      <c r="C184">
        <v>6309</v>
      </c>
      <c r="D184">
        <v>0</v>
      </c>
      <c r="E184">
        <v>0</v>
      </c>
      <c r="F184">
        <v>0</v>
      </c>
      <c r="G184">
        <v>1300</v>
      </c>
      <c r="H184">
        <v>4181</v>
      </c>
      <c r="I184">
        <v>2944</v>
      </c>
      <c r="J184">
        <v>1143</v>
      </c>
      <c r="K184">
        <v>94</v>
      </c>
      <c r="L184">
        <v>9324</v>
      </c>
      <c r="M184" t="s">
        <v>75</v>
      </c>
      <c r="N184">
        <v>100</v>
      </c>
    </row>
    <row r="185" spans="1:14" hidden="1" x14ac:dyDescent="0.35">
      <c r="A185" t="s">
        <v>70</v>
      </c>
      <c r="B185">
        <v>2013</v>
      </c>
      <c r="C185">
        <v>6227</v>
      </c>
      <c r="D185">
        <v>0</v>
      </c>
      <c r="E185">
        <v>0</v>
      </c>
      <c r="F185">
        <v>0</v>
      </c>
      <c r="G185">
        <v>1300</v>
      </c>
      <c r="H185">
        <v>3065</v>
      </c>
      <c r="I185">
        <v>2451</v>
      </c>
      <c r="J185">
        <v>565</v>
      </c>
      <c r="K185">
        <v>49</v>
      </c>
      <c r="L185">
        <v>9490</v>
      </c>
      <c r="M185">
        <v>0</v>
      </c>
      <c r="N185">
        <v>100</v>
      </c>
    </row>
    <row r="186" spans="1:14" hidden="1" x14ac:dyDescent="0.35">
      <c r="A186" t="s">
        <v>76</v>
      </c>
      <c r="B186">
        <v>2014</v>
      </c>
      <c r="C186">
        <v>2990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5549</v>
      </c>
      <c r="M186">
        <v>0</v>
      </c>
      <c r="N186">
        <v>100</v>
      </c>
    </row>
    <row r="187" spans="1:14" x14ac:dyDescent="0.35">
      <c r="A187" t="s">
        <v>76</v>
      </c>
      <c r="B187">
        <v>2015</v>
      </c>
      <c r="C187">
        <v>3009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5549</v>
      </c>
      <c r="M187">
        <v>0</v>
      </c>
      <c r="N187">
        <v>100</v>
      </c>
    </row>
    <row r="188" spans="1:14" hidden="1" x14ac:dyDescent="0.35">
      <c r="A188" t="s">
        <v>76</v>
      </c>
      <c r="B188">
        <v>2010</v>
      </c>
      <c r="C188">
        <v>2884</v>
      </c>
      <c r="D188">
        <v>400</v>
      </c>
      <c r="E188">
        <v>1870</v>
      </c>
      <c r="F188">
        <v>614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5475</v>
      </c>
      <c r="M188">
        <v>0</v>
      </c>
      <c r="N188">
        <v>100</v>
      </c>
    </row>
    <row r="189" spans="1:14" hidden="1" x14ac:dyDescent="0.35">
      <c r="A189" t="s">
        <v>76</v>
      </c>
      <c r="B189">
        <v>2011</v>
      </c>
      <c r="C189">
        <v>2888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5507</v>
      </c>
      <c r="M189">
        <v>0</v>
      </c>
      <c r="N189">
        <v>100</v>
      </c>
    </row>
    <row r="190" spans="1:14" hidden="1" x14ac:dyDescent="0.35">
      <c r="A190" t="s">
        <v>76</v>
      </c>
      <c r="B190">
        <v>2013</v>
      </c>
      <c r="C190">
        <v>2959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5594</v>
      </c>
      <c r="M190">
        <v>0</v>
      </c>
      <c r="N190">
        <v>100</v>
      </c>
    </row>
    <row r="191" spans="1:14" hidden="1" x14ac:dyDescent="0.35">
      <c r="A191" t="s">
        <v>76</v>
      </c>
      <c r="B191">
        <v>2012</v>
      </c>
      <c r="C191">
        <v>2888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5507</v>
      </c>
      <c r="M191">
        <v>0</v>
      </c>
      <c r="N191">
        <v>100</v>
      </c>
    </row>
    <row r="192" spans="1:14" hidden="1" x14ac:dyDescent="0.35">
      <c r="A192" t="s">
        <v>77</v>
      </c>
      <c r="B192">
        <v>2010</v>
      </c>
      <c r="C192">
        <v>16200</v>
      </c>
      <c r="D192">
        <v>0</v>
      </c>
      <c r="E192">
        <v>0</v>
      </c>
      <c r="F192">
        <v>0</v>
      </c>
      <c r="G192">
        <v>9151</v>
      </c>
      <c r="H192">
        <v>5315</v>
      </c>
      <c r="I192">
        <v>2163</v>
      </c>
      <c r="J192">
        <v>0</v>
      </c>
      <c r="K192">
        <v>0</v>
      </c>
      <c r="L192">
        <v>5035</v>
      </c>
      <c r="M192">
        <v>0</v>
      </c>
      <c r="N192">
        <v>100</v>
      </c>
    </row>
    <row r="193" spans="1:14" hidden="1" x14ac:dyDescent="0.35">
      <c r="A193" t="s">
        <v>77</v>
      </c>
      <c r="B193">
        <v>2011</v>
      </c>
      <c r="C193">
        <v>16197</v>
      </c>
      <c r="D193">
        <v>0</v>
      </c>
      <c r="E193">
        <v>0</v>
      </c>
      <c r="F193">
        <v>0</v>
      </c>
      <c r="G193">
        <v>9363</v>
      </c>
      <c r="H193">
        <v>6094</v>
      </c>
      <c r="I193">
        <v>2899</v>
      </c>
      <c r="J193">
        <v>0</v>
      </c>
      <c r="K193">
        <v>0</v>
      </c>
      <c r="L193">
        <v>4793</v>
      </c>
      <c r="M193">
        <v>0</v>
      </c>
      <c r="N193">
        <v>100</v>
      </c>
    </row>
    <row r="194" spans="1:14" hidden="1" x14ac:dyDescent="0.35">
      <c r="A194" t="s">
        <v>77</v>
      </c>
      <c r="B194">
        <v>2012</v>
      </c>
      <c r="C194">
        <v>16203</v>
      </c>
      <c r="D194">
        <v>0</v>
      </c>
      <c r="E194">
        <v>0</v>
      </c>
      <c r="F194">
        <v>0</v>
      </c>
      <c r="G194">
        <v>9363</v>
      </c>
      <c r="H194">
        <v>7151</v>
      </c>
      <c r="I194">
        <v>3745</v>
      </c>
      <c r="J194">
        <v>24</v>
      </c>
      <c r="K194">
        <v>3036</v>
      </c>
      <c r="L194">
        <v>4666</v>
      </c>
      <c r="M194">
        <v>0</v>
      </c>
      <c r="N194">
        <v>100</v>
      </c>
    </row>
    <row r="195" spans="1:14" hidden="1" x14ac:dyDescent="0.35">
      <c r="A195" t="s">
        <v>77</v>
      </c>
      <c r="B195">
        <v>2013</v>
      </c>
      <c r="C195">
        <v>16150</v>
      </c>
      <c r="D195">
        <v>0</v>
      </c>
      <c r="E195">
        <v>0</v>
      </c>
      <c r="F195">
        <v>0</v>
      </c>
      <c r="G195">
        <v>9531</v>
      </c>
      <c r="H195">
        <v>7593</v>
      </c>
      <c r="I195">
        <v>4470</v>
      </c>
      <c r="J195">
        <v>43</v>
      </c>
      <c r="K195">
        <v>3080</v>
      </c>
      <c r="L195">
        <v>4999</v>
      </c>
      <c r="M195">
        <v>0</v>
      </c>
      <c r="N195">
        <v>100</v>
      </c>
    </row>
    <row r="196" spans="1:14" hidden="1" x14ac:dyDescent="0.35">
      <c r="A196" t="s">
        <v>77</v>
      </c>
      <c r="B196">
        <v>2014</v>
      </c>
      <c r="C196">
        <v>16155</v>
      </c>
      <c r="D196">
        <v>0</v>
      </c>
      <c r="E196">
        <v>0</v>
      </c>
      <c r="F196">
        <v>0</v>
      </c>
      <c r="G196">
        <v>9528</v>
      </c>
      <c r="H196">
        <v>8581</v>
      </c>
      <c r="I196">
        <v>5420</v>
      </c>
      <c r="J196">
        <v>79</v>
      </c>
      <c r="K196">
        <v>3082</v>
      </c>
      <c r="L196">
        <v>5285</v>
      </c>
      <c r="M196">
        <v>0</v>
      </c>
      <c r="N196">
        <v>100</v>
      </c>
    </row>
    <row r="197" spans="1:14" x14ac:dyDescent="0.35">
      <c r="A197" t="s">
        <v>77</v>
      </c>
      <c r="B197">
        <v>2015</v>
      </c>
      <c r="C197">
        <v>16184</v>
      </c>
      <c r="D197">
        <v>0</v>
      </c>
      <c r="E197">
        <v>0</v>
      </c>
      <c r="F197">
        <v>0</v>
      </c>
      <c r="G197">
        <v>9714</v>
      </c>
      <c r="H197">
        <v>9552</v>
      </c>
      <c r="I197">
        <v>6029</v>
      </c>
      <c r="J197">
        <v>104</v>
      </c>
      <c r="K197">
        <v>2978</v>
      </c>
      <c r="L197">
        <v>4501</v>
      </c>
      <c r="M197">
        <v>0</v>
      </c>
      <c r="N197">
        <v>100</v>
      </c>
    </row>
    <row r="198" spans="1:14" hidden="1" x14ac:dyDescent="0.35">
      <c r="A198" t="s">
        <v>78</v>
      </c>
      <c r="B198">
        <v>2011</v>
      </c>
      <c r="C198">
        <v>1063</v>
      </c>
      <c r="D198">
        <v>0</v>
      </c>
      <c r="E198">
        <v>883</v>
      </c>
      <c r="F198">
        <v>180</v>
      </c>
      <c r="G198">
        <v>696</v>
      </c>
      <c r="H198">
        <v>0</v>
      </c>
      <c r="I198">
        <v>0</v>
      </c>
      <c r="J198">
        <v>0</v>
      </c>
      <c r="K198">
        <v>0</v>
      </c>
      <c r="L198">
        <v>1282</v>
      </c>
      <c r="M198">
        <v>0</v>
      </c>
      <c r="N198">
        <v>100</v>
      </c>
    </row>
    <row r="199" spans="1:14" hidden="1" x14ac:dyDescent="0.35">
      <c r="A199" t="s">
        <v>78</v>
      </c>
      <c r="B199">
        <v>2014</v>
      </c>
      <c r="C199" t="s">
        <v>79</v>
      </c>
      <c r="D199">
        <v>0</v>
      </c>
      <c r="E199">
        <v>0</v>
      </c>
      <c r="F199">
        <v>0</v>
      </c>
      <c r="G199">
        <v>696</v>
      </c>
      <c r="H199" t="s">
        <v>80</v>
      </c>
      <c r="I199" t="s">
        <v>81</v>
      </c>
      <c r="J199" t="s">
        <v>82</v>
      </c>
      <c r="K199" t="s">
        <v>83</v>
      </c>
      <c r="L199">
        <v>1214</v>
      </c>
      <c r="M199">
        <v>0</v>
      </c>
      <c r="N199">
        <v>100</v>
      </c>
    </row>
    <row r="200" spans="1:14" hidden="1" x14ac:dyDescent="0.35">
      <c r="A200" t="s">
        <v>78</v>
      </c>
      <c r="B200">
        <v>2012</v>
      </c>
      <c r="C200">
        <v>1098</v>
      </c>
      <c r="D200">
        <v>0</v>
      </c>
      <c r="E200">
        <v>0</v>
      </c>
      <c r="F200">
        <v>0</v>
      </c>
      <c r="G200">
        <v>696</v>
      </c>
      <c r="H200">
        <v>0</v>
      </c>
      <c r="I200">
        <v>0</v>
      </c>
      <c r="J200">
        <v>0</v>
      </c>
      <c r="K200">
        <v>0</v>
      </c>
      <c r="L200">
        <v>1280</v>
      </c>
      <c r="M200">
        <v>0</v>
      </c>
      <c r="N200">
        <v>0</v>
      </c>
    </row>
    <row r="201" spans="1:14" hidden="1" x14ac:dyDescent="0.35">
      <c r="A201" t="s">
        <v>78</v>
      </c>
      <c r="B201">
        <v>2010</v>
      </c>
      <c r="C201">
        <v>1063</v>
      </c>
      <c r="D201">
        <v>0</v>
      </c>
      <c r="E201">
        <v>883</v>
      </c>
      <c r="F201">
        <v>180</v>
      </c>
      <c r="G201">
        <v>696</v>
      </c>
      <c r="H201">
        <v>0</v>
      </c>
      <c r="I201">
        <v>0</v>
      </c>
      <c r="J201">
        <v>0</v>
      </c>
      <c r="K201">
        <v>0</v>
      </c>
      <c r="L201">
        <v>1282</v>
      </c>
      <c r="M201">
        <v>0</v>
      </c>
      <c r="N201">
        <v>100</v>
      </c>
    </row>
    <row r="202" spans="1:14" hidden="1" x14ac:dyDescent="0.35">
      <c r="A202" t="s">
        <v>78</v>
      </c>
      <c r="B202">
        <v>2013</v>
      </c>
      <c r="C202">
        <v>1129</v>
      </c>
      <c r="D202">
        <v>0</v>
      </c>
      <c r="E202">
        <v>0</v>
      </c>
      <c r="F202">
        <v>0</v>
      </c>
      <c r="G202">
        <v>696</v>
      </c>
      <c r="H202">
        <v>0</v>
      </c>
      <c r="I202">
        <v>0</v>
      </c>
      <c r="J202">
        <v>0</v>
      </c>
      <c r="K202">
        <v>0</v>
      </c>
      <c r="L202" t="s">
        <v>84</v>
      </c>
      <c r="M202">
        <v>0</v>
      </c>
      <c r="N202">
        <v>0</v>
      </c>
    </row>
    <row r="203" spans="1:14" x14ac:dyDescent="0.35">
      <c r="A203" t="s">
        <v>78</v>
      </c>
      <c r="B203">
        <v>2015</v>
      </c>
      <c r="C203" t="s">
        <v>85</v>
      </c>
      <c r="D203">
        <v>0</v>
      </c>
      <c r="E203">
        <v>0</v>
      </c>
      <c r="F203">
        <v>0</v>
      </c>
      <c r="G203">
        <v>696</v>
      </c>
      <c r="H203" t="s">
        <v>86</v>
      </c>
      <c r="I203" t="s">
        <v>87</v>
      </c>
      <c r="J203" t="s">
        <v>88</v>
      </c>
      <c r="K203" t="s">
        <v>89</v>
      </c>
      <c r="L203" t="s">
        <v>90</v>
      </c>
      <c r="M203" t="s">
        <v>91</v>
      </c>
      <c r="N203">
        <v>100</v>
      </c>
    </row>
    <row r="204" spans="1:14" hidden="1" x14ac:dyDescent="0.35">
      <c r="A204" t="s">
        <v>92</v>
      </c>
      <c r="B204">
        <v>2014</v>
      </c>
      <c r="C204">
        <v>2536</v>
      </c>
      <c r="D204">
        <v>0</v>
      </c>
      <c r="E204">
        <v>0</v>
      </c>
      <c r="F204">
        <v>0</v>
      </c>
      <c r="G204">
        <v>1940</v>
      </c>
      <c r="H204">
        <v>908</v>
      </c>
      <c r="I204">
        <v>3</v>
      </c>
      <c r="J204">
        <v>531</v>
      </c>
      <c r="K204">
        <v>254</v>
      </c>
      <c r="L204">
        <v>2692</v>
      </c>
      <c r="M204">
        <v>0</v>
      </c>
      <c r="N204">
        <v>100</v>
      </c>
    </row>
    <row r="205" spans="1:14" hidden="1" x14ac:dyDescent="0.35">
      <c r="A205" t="s">
        <v>92</v>
      </c>
      <c r="B205">
        <v>2013</v>
      </c>
      <c r="C205">
        <v>2531</v>
      </c>
      <c r="D205">
        <v>0</v>
      </c>
      <c r="E205">
        <v>0</v>
      </c>
      <c r="F205">
        <v>0</v>
      </c>
      <c r="G205">
        <v>1940</v>
      </c>
      <c r="H205">
        <v>802</v>
      </c>
      <c r="I205">
        <v>3</v>
      </c>
      <c r="J205">
        <v>537</v>
      </c>
      <c r="K205">
        <v>176</v>
      </c>
      <c r="L205">
        <v>2801</v>
      </c>
      <c r="M205">
        <v>0</v>
      </c>
      <c r="N205">
        <v>100</v>
      </c>
    </row>
    <row r="206" spans="1:14" hidden="1" x14ac:dyDescent="0.35">
      <c r="A206" t="s">
        <v>92</v>
      </c>
      <c r="B206">
        <v>2012</v>
      </c>
      <c r="C206">
        <v>2534</v>
      </c>
      <c r="D206">
        <v>0</v>
      </c>
      <c r="E206">
        <v>0</v>
      </c>
      <c r="F206">
        <v>0</v>
      </c>
      <c r="G206">
        <v>1940</v>
      </c>
      <c r="H206">
        <v>767</v>
      </c>
      <c r="I206">
        <v>3</v>
      </c>
      <c r="J206">
        <v>524</v>
      </c>
      <c r="K206">
        <v>168</v>
      </c>
      <c r="L206">
        <v>3190</v>
      </c>
      <c r="M206">
        <v>0</v>
      </c>
      <c r="N206">
        <v>100</v>
      </c>
    </row>
    <row r="207" spans="1:14" hidden="1" x14ac:dyDescent="0.35">
      <c r="A207" t="s">
        <v>92</v>
      </c>
      <c r="B207">
        <v>2011</v>
      </c>
      <c r="C207">
        <v>2478</v>
      </c>
      <c r="D207">
        <v>0</v>
      </c>
      <c r="E207">
        <v>0</v>
      </c>
      <c r="F207">
        <v>0</v>
      </c>
      <c r="G207">
        <v>1940</v>
      </c>
      <c r="H207">
        <v>753</v>
      </c>
      <c r="I207">
        <v>3</v>
      </c>
      <c r="J207">
        <v>507</v>
      </c>
      <c r="K207">
        <v>0</v>
      </c>
      <c r="L207">
        <v>2896</v>
      </c>
      <c r="M207">
        <v>85</v>
      </c>
      <c r="N207">
        <v>100</v>
      </c>
    </row>
    <row r="208" spans="1:14" x14ac:dyDescent="0.35">
      <c r="A208" t="s">
        <v>92</v>
      </c>
      <c r="B208">
        <v>2015</v>
      </c>
      <c r="C208">
        <v>2533</v>
      </c>
      <c r="D208">
        <v>0</v>
      </c>
      <c r="E208">
        <v>0</v>
      </c>
      <c r="F208">
        <v>0</v>
      </c>
      <c r="G208">
        <v>1940</v>
      </c>
      <c r="H208">
        <v>904</v>
      </c>
      <c r="I208">
        <v>3</v>
      </c>
      <c r="J208">
        <v>532</v>
      </c>
      <c r="K208">
        <v>259</v>
      </c>
      <c r="L208">
        <v>2718</v>
      </c>
      <c r="M208">
        <v>0</v>
      </c>
      <c r="N208">
        <v>100</v>
      </c>
    </row>
    <row r="209" spans="1:14" hidden="1" x14ac:dyDescent="0.35">
      <c r="A209" t="s">
        <v>92</v>
      </c>
      <c r="B209">
        <v>2010</v>
      </c>
      <c r="C209">
        <v>2478</v>
      </c>
      <c r="D209">
        <v>0</v>
      </c>
      <c r="E209">
        <v>0</v>
      </c>
      <c r="F209">
        <v>0</v>
      </c>
      <c r="G209">
        <v>1820</v>
      </c>
      <c r="H209">
        <v>143</v>
      </c>
      <c r="I209">
        <v>3</v>
      </c>
      <c r="J209">
        <v>82</v>
      </c>
      <c r="K209">
        <v>0</v>
      </c>
      <c r="L209">
        <v>2614</v>
      </c>
      <c r="M209">
        <v>725</v>
      </c>
      <c r="N209">
        <v>100</v>
      </c>
    </row>
    <row r="210" spans="1:14" x14ac:dyDescent="0.35">
      <c r="B210" t="s">
        <v>95</v>
      </c>
      <c r="C210">
        <f>SUM(C5:C205)</f>
        <v>1129680</v>
      </c>
      <c r="D210">
        <f t="shared" ref="D210:M210" si="0">SUM(D5:D205)</f>
        <v>81282</v>
      </c>
      <c r="E210">
        <f t="shared" si="0"/>
        <v>45960</v>
      </c>
      <c r="F210">
        <f t="shared" si="0"/>
        <v>52954</v>
      </c>
      <c r="G210">
        <f t="shared" si="0"/>
        <v>753087</v>
      </c>
      <c r="H210">
        <f t="shared" si="0"/>
        <v>1158992</v>
      </c>
      <c r="I210">
        <f t="shared" si="0"/>
        <v>642288</v>
      </c>
      <c r="J210">
        <f t="shared" si="0"/>
        <v>388224</v>
      </c>
      <c r="K210">
        <f t="shared" si="0"/>
        <v>120289</v>
      </c>
      <c r="L210">
        <f t="shared" si="0"/>
        <v>2662416</v>
      </c>
      <c r="M210">
        <f t="shared" si="0"/>
        <v>19373</v>
      </c>
    </row>
    <row r="211" spans="1:14" x14ac:dyDescent="0.35">
      <c r="B211">
        <v>2015</v>
      </c>
      <c r="C211">
        <f>SUM(C7:C208)</f>
        <v>1110229</v>
      </c>
      <c r="D211">
        <f t="shared" ref="D211:M211" si="1">SUM(D7:D208)</f>
        <v>81282</v>
      </c>
      <c r="E211">
        <f t="shared" si="1"/>
        <v>45960</v>
      </c>
      <c r="F211">
        <f t="shared" si="1"/>
        <v>52954</v>
      </c>
      <c r="G211">
        <f t="shared" si="1"/>
        <v>758907</v>
      </c>
      <c r="H211">
        <f t="shared" si="1"/>
        <v>1155698</v>
      </c>
      <c r="I211">
        <f t="shared" si="1"/>
        <v>638632</v>
      </c>
      <c r="J211">
        <f t="shared" si="1"/>
        <v>388874</v>
      </c>
      <c r="K211">
        <f t="shared" si="1"/>
        <v>119778</v>
      </c>
      <c r="L211">
        <f t="shared" si="1"/>
        <v>2656130</v>
      </c>
      <c r="M211">
        <f t="shared" si="1"/>
        <v>19214</v>
      </c>
    </row>
    <row r="212" spans="1:14" x14ac:dyDescent="0.35">
      <c r="A212" t="s">
        <v>94</v>
      </c>
      <c r="B212">
        <f>SUM(C210,G210,H210,L210,M210)</f>
        <v>5723548</v>
      </c>
    </row>
    <row r="213" spans="1:14" x14ac:dyDescent="0.35">
      <c r="A213" t="s">
        <v>96</v>
      </c>
      <c r="C213">
        <f>100/B212*Table1[[#Totals],[hydro]]</f>
        <v>19.737407635962867</v>
      </c>
      <c r="G213">
        <f>100/B212*Table1[[#Totals],[nuclear]]</f>
        <v>13.157695191863507</v>
      </c>
      <c r="H213">
        <f>100/B212*Table1[[#Totals],[renewable]]</f>
        <v>20.249537524626334</v>
      </c>
      <c r="L213">
        <f>100/B212*Table1[[#Totals],[fossil_fueals]]</f>
        <v>46.516880787930837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E1DF-ECDC-42D0-82BA-3673FDFD2FB7}">
  <dimension ref="A1:N36"/>
  <sheetViews>
    <sheetView workbookViewId="0">
      <selection sqref="A1:XFD1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93</v>
      </c>
    </row>
    <row r="2" spans="1:14" x14ac:dyDescent="0.35">
      <c r="A2" s="2" t="s">
        <v>13</v>
      </c>
      <c r="B2" s="3">
        <v>2013</v>
      </c>
      <c r="C2" s="3">
        <v>13427</v>
      </c>
      <c r="D2" s="3">
        <v>0</v>
      </c>
      <c r="E2" s="3">
        <v>0</v>
      </c>
      <c r="F2" s="3">
        <v>0</v>
      </c>
      <c r="G2" s="3">
        <v>0</v>
      </c>
      <c r="H2" s="3">
        <v>2305</v>
      </c>
      <c r="I2" s="3">
        <v>1555</v>
      </c>
      <c r="J2" s="3">
        <v>324</v>
      </c>
      <c r="K2" s="3">
        <v>426</v>
      </c>
      <c r="L2" s="3">
        <v>7847</v>
      </c>
      <c r="M2" s="3">
        <v>244</v>
      </c>
      <c r="N2" s="4">
        <v>100</v>
      </c>
    </row>
    <row r="3" spans="1:14" x14ac:dyDescent="0.35">
      <c r="A3" s="5" t="s">
        <v>14</v>
      </c>
      <c r="B3" s="6">
        <v>2013</v>
      </c>
      <c r="C3" s="6">
        <v>2031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1570</v>
      </c>
      <c r="M3" s="6">
        <v>0</v>
      </c>
      <c r="N3" s="7">
        <v>100</v>
      </c>
    </row>
    <row r="4" spans="1:14" x14ac:dyDescent="0.35">
      <c r="A4" s="2" t="s">
        <v>15</v>
      </c>
      <c r="B4" s="3">
        <v>2013</v>
      </c>
      <c r="C4" s="3">
        <v>1430</v>
      </c>
      <c r="D4" s="3">
        <v>0</v>
      </c>
      <c r="E4" s="3">
        <v>0</v>
      </c>
      <c r="F4" s="3">
        <v>0</v>
      </c>
      <c r="G4" s="3">
        <v>5926</v>
      </c>
      <c r="H4" s="3">
        <v>5740</v>
      </c>
      <c r="I4" s="3">
        <v>1720</v>
      </c>
      <c r="J4" s="3">
        <v>2680</v>
      </c>
      <c r="K4" s="3">
        <v>1340</v>
      </c>
      <c r="L4" s="3">
        <v>7500</v>
      </c>
      <c r="M4" s="3">
        <v>0</v>
      </c>
      <c r="N4" s="4">
        <v>100</v>
      </c>
    </row>
    <row r="5" spans="1:14" x14ac:dyDescent="0.35">
      <c r="A5" s="5" t="s">
        <v>16</v>
      </c>
      <c r="B5" s="6">
        <v>2013</v>
      </c>
      <c r="C5" s="6">
        <v>3184</v>
      </c>
      <c r="D5" s="6">
        <v>0</v>
      </c>
      <c r="E5" s="6">
        <v>0</v>
      </c>
      <c r="F5" s="6">
        <v>0</v>
      </c>
      <c r="G5" s="6">
        <v>2000</v>
      </c>
      <c r="H5" s="6">
        <v>1757</v>
      </c>
      <c r="I5" s="6">
        <v>683</v>
      </c>
      <c r="J5" s="6">
        <v>1035</v>
      </c>
      <c r="K5" s="6">
        <v>38</v>
      </c>
      <c r="L5" s="6">
        <v>6704</v>
      </c>
      <c r="M5" s="6">
        <v>0</v>
      </c>
      <c r="N5" s="7">
        <v>100</v>
      </c>
    </row>
    <row r="6" spans="1:14" x14ac:dyDescent="0.35">
      <c r="A6" s="2" t="s">
        <v>18</v>
      </c>
      <c r="B6" s="3">
        <v>2013</v>
      </c>
      <c r="C6" s="3">
        <v>13805</v>
      </c>
      <c r="D6" s="3">
        <v>0</v>
      </c>
      <c r="E6" s="3">
        <v>0</v>
      </c>
      <c r="F6" s="3">
        <v>0</v>
      </c>
      <c r="G6" s="3">
        <v>3308</v>
      </c>
      <c r="H6" s="3">
        <v>775</v>
      </c>
      <c r="I6" s="3">
        <v>49</v>
      </c>
      <c r="J6" s="3">
        <v>437</v>
      </c>
      <c r="K6" s="3">
        <v>289</v>
      </c>
      <c r="L6" s="3">
        <v>426</v>
      </c>
      <c r="M6" s="3">
        <v>243</v>
      </c>
      <c r="N6" s="4">
        <v>100</v>
      </c>
    </row>
    <row r="7" spans="1:14" x14ac:dyDescent="0.35">
      <c r="A7" s="5" t="s">
        <v>26</v>
      </c>
      <c r="B7" s="6">
        <v>2013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144</v>
      </c>
      <c r="I7" s="6">
        <v>144</v>
      </c>
      <c r="J7" s="6">
        <v>0</v>
      </c>
      <c r="K7" s="6">
        <v>0</v>
      </c>
      <c r="L7" s="6">
        <v>1478</v>
      </c>
      <c r="M7" s="6">
        <v>0</v>
      </c>
      <c r="N7" s="7">
        <v>100</v>
      </c>
    </row>
    <row r="8" spans="1:14" x14ac:dyDescent="0.35">
      <c r="A8" s="2" t="s">
        <v>27</v>
      </c>
      <c r="B8" s="3">
        <v>2013</v>
      </c>
      <c r="C8" s="3">
        <v>2230</v>
      </c>
      <c r="D8" s="3">
        <v>0</v>
      </c>
      <c r="E8" s="3">
        <v>0</v>
      </c>
      <c r="F8" s="3">
        <v>0</v>
      </c>
      <c r="G8" s="3">
        <v>4040</v>
      </c>
      <c r="H8" s="3">
        <v>2402</v>
      </c>
      <c r="I8" s="3">
        <v>270</v>
      </c>
      <c r="J8" s="3">
        <v>2132</v>
      </c>
      <c r="K8" s="3">
        <v>0</v>
      </c>
      <c r="L8" s="3">
        <v>11237</v>
      </c>
      <c r="M8" s="3">
        <v>0</v>
      </c>
      <c r="N8" s="4">
        <v>100</v>
      </c>
    </row>
    <row r="9" spans="1:14" x14ac:dyDescent="0.35">
      <c r="A9" s="5" t="s">
        <v>28</v>
      </c>
      <c r="B9" s="6">
        <v>2013</v>
      </c>
      <c r="C9" s="6">
        <v>10780</v>
      </c>
      <c r="D9" s="6">
        <v>0</v>
      </c>
      <c r="E9" s="6">
        <v>0</v>
      </c>
      <c r="F9" s="6">
        <v>0</v>
      </c>
      <c r="G9" s="6">
        <v>12068</v>
      </c>
      <c r="H9" s="6">
        <v>77360</v>
      </c>
      <c r="I9" s="6">
        <v>34040</v>
      </c>
      <c r="J9" s="6">
        <v>36913</v>
      </c>
      <c r="K9" s="6">
        <v>5856</v>
      </c>
      <c r="L9" s="6">
        <v>82891</v>
      </c>
      <c r="M9" s="6">
        <v>0</v>
      </c>
      <c r="N9" s="7">
        <v>100</v>
      </c>
    </row>
    <row r="10" spans="1:14" x14ac:dyDescent="0.35">
      <c r="A10" s="2" t="s">
        <v>29</v>
      </c>
      <c r="B10" s="3">
        <v>2013</v>
      </c>
      <c r="C10" s="3">
        <v>9</v>
      </c>
      <c r="D10" s="3">
        <v>0</v>
      </c>
      <c r="E10" s="3">
        <v>0</v>
      </c>
      <c r="F10" s="3">
        <v>0</v>
      </c>
      <c r="G10" s="3">
        <v>0</v>
      </c>
      <c r="H10" s="3">
        <v>5960</v>
      </c>
      <c r="I10" s="3">
        <v>4813</v>
      </c>
      <c r="J10" s="3">
        <v>552</v>
      </c>
      <c r="K10" s="3">
        <v>595</v>
      </c>
      <c r="L10" s="3">
        <v>8886</v>
      </c>
      <c r="M10" s="3">
        <v>0</v>
      </c>
      <c r="N10" s="4">
        <v>100</v>
      </c>
    </row>
    <row r="11" spans="1:14" x14ac:dyDescent="0.35">
      <c r="A11" s="5" t="s">
        <v>30</v>
      </c>
      <c r="B11" s="6">
        <v>2013</v>
      </c>
      <c r="C11" s="6" t="s">
        <v>34</v>
      </c>
      <c r="D11" s="6">
        <v>0</v>
      </c>
      <c r="E11" s="6">
        <v>0</v>
      </c>
      <c r="F11" s="6">
        <v>0</v>
      </c>
      <c r="G11" s="6">
        <v>0</v>
      </c>
      <c r="H11" s="6">
        <v>370</v>
      </c>
      <c r="I11" s="6">
        <v>276</v>
      </c>
      <c r="J11" s="6">
        <v>0</v>
      </c>
      <c r="K11" s="6">
        <v>94</v>
      </c>
      <c r="L11" s="6">
        <v>2361</v>
      </c>
      <c r="M11" s="6">
        <v>0</v>
      </c>
      <c r="N11" s="7">
        <v>100</v>
      </c>
    </row>
    <row r="12" spans="1:14" x14ac:dyDescent="0.35">
      <c r="A12" s="2" t="s">
        <v>35</v>
      </c>
      <c r="B12" s="3">
        <v>2013</v>
      </c>
      <c r="C12" s="3">
        <v>19382</v>
      </c>
      <c r="D12" s="3">
        <v>0</v>
      </c>
      <c r="E12" s="3">
        <v>0</v>
      </c>
      <c r="F12" s="3">
        <v>0</v>
      </c>
      <c r="G12" s="3">
        <v>7573</v>
      </c>
      <c r="H12" s="3">
        <v>30821</v>
      </c>
      <c r="I12" s="3">
        <v>22775</v>
      </c>
      <c r="J12" s="3">
        <v>6796</v>
      </c>
      <c r="K12" s="3">
        <v>1245</v>
      </c>
      <c r="L12" s="3">
        <v>45313</v>
      </c>
      <c r="M12" s="3">
        <v>768</v>
      </c>
      <c r="N12" s="4">
        <v>100</v>
      </c>
    </row>
    <row r="13" spans="1:14" x14ac:dyDescent="0.35">
      <c r="A13" s="5" t="s">
        <v>36</v>
      </c>
      <c r="B13" s="6">
        <v>2013</v>
      </c>
      <c r="C13" s="6">
        <v>3168</v>
      </c>
      <c r="D13" s="6">
        <v>0</v>
      </c>
      <c r="E13" s="6">
        <v>0</v>
      </c>
      <c r="F13" s="6">
        <v>0</v>
      </c>
      <c r="G13" s="6">
        <v>2752</v>
      </c>
      <c r="H13" s="6">
        <v>2484</v>
      </c>
      <c r="I13" s="6">
        <v>447</v>
      </c>
      <c r="J13" s="6">
        <v>0</v>
      </c>
      <c r="K13" s="6">
        <v>2037</v>
      </c>
      <c r="L13" s="6">
        <v>9312</v>
      </c>
      <c r="M13" s="6">
        <v>21</v>
      </c>
      <c r="N13" s="7">
        <v>100</v>
      </c>
    </row>
    <row r="14" spans="1:14" x14ac:dyDescent="0.35">
      <c r="A14" s="2" t="s">
        <v>37</v>
      </c>
      <c r="B14" s="3">
        <v>2013</v>
      </c>
      <c r="C14" s="3">
        <v>25434</v>
      </c>
      <c r="D14" s="3">
        <v>0</v>
      </c>
      <c r="E14" s="3">
        <v>0</v>
      </c>
      <c r="F14" s="3">
        <v>0</v>
      </c>
      <c r="G14" s="3">
        <v>63130</v>
      </c>
      <c r="H14" s="3">
        <v>14018</v>
      </c>
      <c r="I14" s="3">
        <v>8157</v>
      </c>
      <c r="J14" s="3">
        <v>4373</v>
      </c>
      <c r="K14" s="3">
        <v>1190</v>
      </c>
      <c r="L14" s="3">
        <v>25707</v>
      </c>
      <c r="M14" s="3">
        <v>0</v>
      </c>
      <c r="N14" s="4">
        <v>100</v>
      </c>
    </row>
    <row r="15" spans="1:14" x14ac:dyDescent="0.35">
      <c r="A15" s="5" t="s">
        <v>38</v>
      </c>
      <c r="B15" s="6">
        <v>2013</v>
      </c>
      <c r="C15" s="6">
        <v>3969</v>
      </c>
      <c r="D15" s="6">
        <v>0</v>
      </c>
      <c r="E15" s="6">
        <v>1072</v>
      </c>
      <c r="F15" s="6">
        <v>2897</v>
      </c>
      <c r="G15" s="6">
        <v>9749</v>
      </c>
      <c r="H15" s="6">
        <v>7926</v>
      </c>
      <c r="I15" s="6">
        <v>6528</v>
      </c>
      <c r="J15" s="6">
        <v>0</v>
      </c>
      <c r="K15" s="6">
        <v>1398</v>
      </c>
      <c r="L15" s="6">
        <v>53287</v>
      </c>
      <c r="M15" s="6">
        <v>0</v>
      </c>
      <c r="N15" s="7">
        <v>89</v>
      </c>
    </row>
    <row r="16" spans="1:14" x14ac:dyDescent="0.35">
      <c r="A16" s="2" t="s">
        <v>39</v>
      </c>
      <c r="B16" s="3">
        <v>2013</v>
      </c>
      <c r="C16" s="3">
        <v>3237</v>
      </c>
      <c r="D16" s="3">
        <v>0</v>
      </c>
      <c r="E16" s="3">
        <v>0</v>
      </c>
      <c r="F16" s="3">
        <v>0</v>
      </c>
      <c r="G16" s="3">
        <v>0</v>
      </c>
      <c r="H16" s="3">
        <v>3985</v>
      </c>
      <c r="I16" s="3">
        <v>1520</v>
      </c>
      <c r="J16" s="3">
        <v>2419</v>
      </c>
      <c r="K16" s="3">
        <v>46</v>
      </c>
      <c r="L16" s="3">
        <v>10056</v>
      </c>
      <c r="M16" s="3">
        <v>90</v>
      </c>
      <c r="N16" s="4">
        <v>100</v>
      </c>
    </row>
    <row r="17" spans="1:14" x14ac:dyDescent="0.35">
      <c r="A17" s="5" t="s">
        <v>40</v>
      </c>
      <c r="B17" s="6">
        <v>2013</v>
      </c>
      <c r="C17" s="6">
        <v>2110</v>
      </c>
      <c r="D17" s="6">
        <v>0</v>
      </c>
      <c r="E17" s="6">
        <v>0</v>
      </c>
      <c r="F17" s="6">
        <v>0</v>
      </c>
      <c r="G17" s="6">
        <v>0</v>
      </c>
      <c r="H17" s="6">
        <v>301</v>
      </c>
      <c r="I17" s="6">
        <v>256</v>
      </c>
      <c r="J17" s="6">
        <v>20</v>
      </c>
      <c r="K17" s="6">
        <v>25</v>
      </c>
      <c r="L17" s="6">
        <v>1788</v>
      </c>
      <c r="M17" s="6">
        <v>0</v>
      </c>
      <c r="N17" s="7">
        <v>100</v>
      </c>
    </row>
    <row r="18" spans="1:14" x14ac:dyDescent="0.35">
      <c r="A18" s="2" t="s">
        <v>41</v>
      </c>
      <c r="B18" s="3">
        <v>2013</v>
      </c>
      <c r="C18" s="3">
        <v>56</v>
      </c>
      <c r="D18" s="3">
        <v>0</v>
      </c>
      <c r="E18" s="3">
        <v>0</v>
      </c>
      <c r="F18" s="3">
        <v>0</v>
      </c>
      <c r="G18" s="3">
        <v>1892</v>
      </c>
      <c r="H18" s="3">
        <v>476</v>
      </c>
      <c r="I18" s="3">
        <v>329</v>
      </c>
      <c r="J18" s="3">
        <v>2</v>
      </c>
      <c r="K18" s="3">
        <v>145</v>
      </c>
      <c r="L18" s="3">
        <v>6150</v>
      </c>
      <c r="M18" s="3">
        <v>0</v>
      </c>
      <c r="N18" s="4">
        <v>100</v>
      </c>
    </row>
    <row r="19" spans="1:14" x14ac:dyDescent="0.35">
      <c r="A19" s="5" t="s">
        <v>45</v>
      </c>
      <c r="B19" s="6">
        <v>2013</v>
      </c>
      <c r="C19" s="6">
        <v>530</v>
      </c>
      <c r="D19" s="6">
        <v>0</v>
      </c>
      <c r="E19" s="6">
        <v>0</v>
      </c>
      <c r="F19" s="6">
        <v>0</v>
      </c>
      <c r="G19" s="6">
        <v>0</v>
      </c>
      <c r="H19" s="6">
        <v>1910</v>
      </c>
      <c r="I19" s="6">
        <v>1842</v>
      </c>
      <c r="J19" s="6">
        <v>0</v>
      </c>
      <c r="K19" s="6">
        <v>6</v>
      </c>
      <c r="L19" s="6">
        <v>6157</v>
      </c>
      <c r="M19" s="6">
        <v>68</v>
      </c>
      <c r="N19" s="7">
        <v>100</v>
      </c>
    </row>
    <row r="20" spans="1:14" x14ac:dyDescent="0.35">
      <c r="A20" s="2" t="s">
        <v>46</v>
      </c>
      <c r="B20" s="3">
        <v>2013</v>
      </c>
      <c r="C20" s="3">
        <v>1860</v>
      </c>
      <c r="D20" s="3">
        <v>0</v>
      </c>
      <c r="E20" s="3">
        <v>0</v>
      </c>
      <c r="F20" s="3">
        <v>0</v>
      </c>
      <c r="G20" s="3">
        <v>0</v>
      </c>
      <c r="H20" s="3" t="s">
        <v>49</v>
      </c>
      <c r="I20" s="3" t="s">
        <v>47</v>
      </c>
      <c r="J20" s="3">
        <v>0</v>
      </c>
      <c r="K20" s="3">
        <v>0</v>
      </c>
      <c r="L20" s="3">
        <v>52</v>
      </c>
      <c r="M20" s="3">
        <v>0</v>
      </c>
      <c r="N20" s="4">
        <v>100</v>
      </c>
    </row>
    <row r="21" spans="1:14" x14ac:dyDescent="0.35">
      <c r="A21" s="5" t="s">
        <v>50</v>
      </c>
      <c r="B21" s="6">
        <v>2013</v>
      </c>
      <c r="C21" s="6">
        <v>22009</v>
      </c>
      <c r="D21" s="6">
        <v>0</v>
      </c>
      <c r="E21" s="6">
        <v>0</v>
      </c>
      <c r="F21" s="6">
        <v>0</v>
      </c>
      <c r="G21" s="6">
        <v>0</v>
      </c>
      <c r="H21" s="6">
        <v>31547</v>
      </c>
      <c r="I21" s="6">
        <v>8542</v>
      </c>
      <c r="J21" s="6">
        <v>18420</v>
      </c>
      <c r="K21" s="6">
        <v>3856</v>
      </c>
      <c r="L21" s="6">
        <v>71194</v>
      </c>
      <c r="M21" s="6">
        <v>0</v>
      </c>
      <c r="N21" s="7">
        <v>100</v>
      </c>
    </row>
    <row r="22" spans="1:14" x14ac:dyDescent="0.35">
      <c r="A22" s="2" t="s">
        <v>51</v>
      </c>
      <c r="B22" s="3">
        <v>2013</v>
      </c>
      <c r="C22" s="3">
        <v>1026</v>
      </c>
      <c r="D22" s="3">
        <v>0</v>
      </c>
      <c r="E22" s="3">
        <v>0</v>
      </c>
      <c r="F22" s="3">
        <v>0</v>
      </c>
      <c r="G22" s="3">
        <v>0</v>
      </c>
      <c r="H22" s="3">
        <v>427</v>
      </c>
      <c r="I22" s="3">
        <v>282</v>
      </c>
      <c r="J22" s="3">
        <v>68</v>
      </c>
      <c r="K22" s="3">
        <v>77</v>
      </c>
      <c r="L22" s="3">
        <v>2620</v>
      </c>
      <c r="M22" s="3">
        <v>10</v>
      </c>
      <c r="N22" s="4">
        <v>100</v>
      </c>
    </row>
    <row r="23" spans="1:14" x14ac:dyDescent="0.35">
      <c r="A23" s="5" t="s">
        <v>52</v>
      </c>
      <c r="B23" s="6">
        <v>2013</v>
      </c>
      <c r="C23" s="6">
        <v>1134</v>
      </c>
      <c r="D23" s="6">
        <v>0</v>
      </c>
      <c r="E23" s="6">
        <v>0</v>
      </c>
      <c r="F23" s="6">
        <v>0</v>
      </c>
      <c r="G23" s="6">
        <v>0</v>
      </c>
      <c r="H23" s="6">
        <v>174</v>
      </c>
      <c r="I23" s="6">
        <v>57</v>
      </c>
      <c r="J23" s="6">
        <v>106</v>
      </c>
      <c r="K23" s="6">
        <v>11</v>
      </c>
      <c r="L23" s="6">
        <v>493</v>
      </c>
      <c r="M23" s="6">
        <v>21</v>
      </c>
      <c r="N23" s="7">
        <v>100</v>
      </c>
    </row>
    <row r="24" spans="1:14" x14ac:dyDescent="0.35">
      <c r="A24" s="2" t="s">
        <v>53</v>
      </c>
      <c r="B24" s="3">
        <v>2013</v>
      </c>
      <c r="C24" s="3">
        <v>1578</v>
      </c>
      <c r="D24" s="3">
        <v>0</v>
      </c>
      <c r="E24" s="3">
        <v>0</v>
      </c>
      <c r="F24" s="3">
        <v>0</v>
      </c>
      <c r="G24" s="3">
        <v>0</v>
      </c>
      <c r="H24" s="3">
        <v>140</v>
      </c>
      <c r="I24" s="3">
        <v>58</v>
      </c>
      <c r="J24" s="3">
        <v>0</v>
      </c>
      <c r="K24" s="3">
        <v>82</v>
      </c>
      <c r="L24" s="3">
        <v>905</v>
      </c>
      <c r="M24" s="3">
        <v>0</v>
      </c>
      <c r="N24" s="4">
        <v>100</v>
      </c>
    </row>
    <row r="25" spans="1:14" x14ac:dyDescent="0.35">
      <c r="A25" s="5" t="s">
        <v>55</v>
      </c>
      <c r="B25" s="6">
        <v>2013</v>
      </c>
      <c r="C25" s="6">
        <v>660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220</v>
      </c>
      <c r="M25" s="6">
        <v>0</v>
      </c>
      <c r="N25" s="7">
        <v>100</v>
      </c>
    </row>
    <row r="26" spans="1:14" x14ac:dyDescent="0.35">
      <c r="A26" s="2" t="s">
        <v>56</v>
      </c>
      <c r="B26" s="3">
        <v>2013</v>
      </c>
      <c r="C26" s="3">
        <v>539</v>
      </c>
      <c r="D26" s="3">
        <v>0</v>
      </c>
      <c r="E26" s="3">
        <v>0</v>
      </c>
      <c r="F26" s="3">
        <v>0</v>
      </c>
      <c r="G26" s="3">
        <v>0</v>
      </c>
      <c r="H26" s="3">
        <v>36</v>
      </c>
      <c r="I26" s="3">
        <v>36</v>
      </c>
      <c r="J26" s="3">
        <v>0</v>
      </c>
      <c r="K26" s="3">
        <v>0</v>
      </c>
      <c r="L26" s="3">
        <v>1157</v>
      </c>
      <c r="M26" s="3">
        <v>0</v>
      </c>
      <c r="N26" s="4">
        <v>100</v>
      </c>
    </row>
    <row r="27" spans="1:14" x14ac:dyDescent="0.35">
      <c r="A27" s="5" t="s">
        <v>57</v>
      </c>
      <c r="B27" s="6">
        <v>2013</v>
      </c>
      <c r="C27" s="6">
        <v>12</v>
      </c>
      <c r="D27" s="6">
        <v>0</v>
      </c>
      <c r="E27" s="6">
        <v>0</v>
      </c>
      <c r="F27" s="6">
        <v>0</v>
      </c>
      <c r="G27" s="6">
        <v>0</v>
      </c>
      <c r="H27" s="6">
        <v>1398</v>
      </c>
      <c r="I27" s="6">
        <v>1313</v>
      </c>
      <c r="J27" s="6">
        <v>0</v>
      </c>
      <c r="K27" s="6">
        <v>26</v>
      </c>
      <c r="L27" s="6">
        <v>5988</v>
      </c>
      <c r="M27" s="6">
        <v>0</v>
      </c>
      <c r="N27" s="7">
        <v>100</v>
      </c>
    </row>
    <row r="28" spans="1:14" x14ac:dyDescent="0.35">
      <c r="A28" s="2" t="s">
        <v>63</v>
      </c>
      <c r="B28" s="3">
        <v>2013</v>
      </c>
      <c r="C28" s="3">
        <v>38</v>
      </c>
      <c r="D28" s="3">
        <v>0</v>
      </c>
      <c r="E28" s="3">
        <v>0</v>
      </c>
      <c r="F28" s="3">
        <v>0</v>
      </c>
      <c r="G28" s="3">
        <v>490</v>
      </c>
      <c r="H28" s="3">
        <v>3873</v>
      </c>
      <c r="I28" s="3">
        <v>2713</v>
      </c>
      <c r="J28" s="3">
        <v>760</v>
      </c>
      <c r="K28" s="3">
        <v>400</v>
      </c>
      <c r="L28" s="3">
        <v>26759</v>
      </c>
      <c r="M28" s="3">
        <v>684</v>
      </c>
      <c r="N28" s="4">
        <v>100</v>
      </c>
    </row>
    <row r="29" spans="1:14" x14ac:dyDescent="0.35">
      <c r="A29" s="5" t="s">
        <v>64</v>
      </c>
      <c r="B29" s="6">
        <v>2013</v>
      </c>
      <c r="C29" s="6">
        <v>30753</v>
      </c>
      <c r="D29" s="6">
        <v>0</v>
      </c>
      <c r="E29" s="6">
        <v>0</v>
      </c>
      <c r="F29" s="6">
        <v>0</v>
      </c>
      <c r="G29" s="6">
        <v>0</v>
      </c>
      <c r="H29" s="6">
        <v>757</v>
      </c>
      <c r="I29" s="6">
        <v>757</v>
      </c>
      <c r="J29" s="6">
        <v>0</v>
      </c>
      <c r="K29" s="6">
        <v>0</v>
      </c>
      <c r="L29" s="6">
        <v>1090</v>
      </c>
      <c r="M29" s="6">
        <v>0</v>
      </c>
      <c r="N29" s="7">
        <v>100</v>
      </c>
    </row>
    <row r="30" spans="1:14" x14ac:dyDescent="0.35">
      <c r="A30" s="2" t="s">
        <v>68</v>
      </c>
      <c r="B30" s="3">
        <v>2013</v>
      </c>
      <c r="C30" s="3">
        <v>2349</v>
      </c>
      <c r="D30" s="3">
        <v>0</v>
      </c>
      <c r="E30" s="3">
        <v>0</v>
      </c>
      <c r="F30" s="3">
        <v>0</v>
      </c>
      <c r="G30" s="3">
        <v>0</v>
      </c>
      <c r="H30" s="3">
        <v>4112</v>
      </c>
      <c r="I30" s="3">
        <v>3387</v>
      </c>
      <c r="J30" s="3">
        <v>0</v>
      </c>
      <c r="K30" s="3">
        <v>723</v>
      </c>
      <c r="L30" s="3">
        <v>29170</v>
      </c>
      <c r="M30" s="3">
        <v>0</v>
      </c>
      <c r="N30" s="4">
        <v>100</v>
      </c>
    </row>
    <row r="31" spans="1:14" x14ac:dyDescent="0.35">
      <c r="A31" s="5" t="s">
        <v>69</v>
      </c>
      <c r="B31" s="6">
        <v>2013</v>
      </c>
      <c r="C31" s="6">
        <v>5652</v>
      </c>
      <c r="D31" s="6">
        <v>0</v>
      </c>
      <c r="E31" s="6">
        <v>0</v>
      </c>
      <c r="F31" s="6">
        <v>0</v>
      </c>
      <c r="G31" s="6">
        <v>0</v>
      </c>
      <c r="H31" s="6">
        <v>4834</v>
      </c>
      <c r="I31" s="6">
        <v>4368</v>
      </c>
      <c r="J31" s="6">
        <v>282</v>
      </c>
      <c r="K31" s="6">
        <v>177</v>
      </c>
      <c r="L31" s="6">
        <v>7306</v>
      </c>
      <c r="M31" s="6">
        <v>0</v>
      </c>
      <c r="N31" s="7">
        <v>100</v>
      </c>
    </row>
    <row r="32" spans="1:14" x14ac:dyDescent="0.35">
      <c r="A32" s="2" t="s">
        <v>70</v>
      </c>
      <c r="B32" s="3">
        <v>2013</v>
      </c>
      <c r="C32" s="3">
        <v>6227</v>
      </c>
      <c r="D32" s="3">
        <v>0</v>
      </c>
      <c r="E32" s="3">
        <v>0</v>
      </c>
      <c r="F32" s="3">
        <v>0</v>
      </c>
      <c r="G32" s="3">
        <v>1300</v>
      </c>
      <c r="H32" s="3">
        <v>3065</v>
      </c>
      <c r="I32" s="3">
        <v>2451</v>
      </c>
      <c r="J32" s="3">
        <v>565</v>
      </c>
      <c r="K32" s="3">
        <v>49</v>
      </c>
      <c r="L32" s="3">
        <v>9490</v>
      </c>
      <c r="M32" s="3">
        <v>0</v>
      </c>
      <c r="N32" s="4">
        <v>100</v>
      </c>
    </row>
    <row r="33" spans="1:14" x14ac:dyDescent="0.35">
      <c r="A33" s="5" t="s">
        <v>76</v>
      </c>
      <c r="B33" s="6">
        <v>2013</v>
      </c>
      <c r="C33" s="6">
        <v>2959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5594</v>
      </c>
      <c r="M33" s="6">
        <v>0</v>
      </c>
      <c r="N33" s="7">
        <v>100</v>
      </c>
    </row>
    <row r="34" spans="1:14" x14ac:dyDescent="0.35">
      <c r="A34" s="2" t="s">
        <v>77</v>
      </c>
      <c r="B34" s="3">
        <v>2013</v>
      </c>
      <c r="C34" s="3">
        <v>16150</v>
      </c>
      <c r="D34" s="3">
        <v>0</v>
      </c>
      <c r="E34" s="3">
        <v>0</v>
      </c>
      <c r="F34" s="3">
        <v>0</v>
      </c>
      <c r="G34" s="3">
        <v>9531</v>
      </c>
      <c r="H34" s="3">
        <v>7593</v>
      </c>
      <c r="I34" s="3">
        <v>4470</v>
      </c>
      <c r="J34" s="3">
        <v>43</v>
      </c>
      <c r="K34" s="3">
        <v>3080</v>
      </c>
      <c r="L34" s="3">
        <v>4999</v>
      </c>
      <c r="M34" s="3">
        <v>0</v>
      </c>
      <c r="N34" s="4">
        <v>100</v>
      </c>
    </row>
    <row r="35" spans="1:14" x14ac:dyDescent="0.35">
      <c r="A35" s="5" t="s">
        <v>78</v>
      </c>
      <c r="B35" s="6">
        <v>2013</v>
      </c>
      <c r="C35" s="6">
        <v>1129</v>
      </c>
      <c r="D35" s="6">
        <v>0</v>
      </c>
      <c r="E35" s="6">
        <v>0</v>
      </c>
      <c r="F35" s="6">
        <v>0</v>
      </c>
      <c r="G35" s="6">
        <v>696</v>
      </c>
      <c r="H35" s="6">
        <v>0</v>
      </c>
      <c r="I35" s="6">
        <v>0</v>
      </c>
      <c r="J35" s="6">
        <v>0</v>
      </c>
      <c r="K35" s="6">
        <v>0</v>
      </c>
      <c r="L35" s="6" t="s">
        <v>84</v>
      </c>
      <c r="M35" s="6">
        <v>0</v>
      </c>
      <c r="N35" s="7">
        <v>0</v>
      </c>
    </row>
    <row r="36" spans="1:14" x14ac:dyDescent="0.35">
      <c r="A36" s="2" t="s">
        <v>92</v>
      </c>
      <c r="B36" s="3">
        <v>2013</v>
      </c>
      <c r="C36" s="3">
        <v>2531</v>
      </c>
      <c r="D36" s="3">
        <v>0</v>
      </c>
      <c r="E36" s="3">
        <v>0</v>
      </c>
      <c r="F36" s="3">
        <v>0</v>
      </c>
      <c r="G36" s="3">
        <v>1940</v>
      </c>
      <c r="H36" s="3">
        <v>802</v>
      </c>
      <c r="I36" s="3">
        <v>3</v>
      </c>
      <c r="J36" s="3">
        <v>537</v>
      </c>
      <c r="K36" s="3">
        <v>176</v>
      </c>
      <c r="L36" s="3">
        <v>2801</v>
      </c>
      <c r="M36" s="3">
        <v>0</v>
      </c>
      <c r="N36" s="4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9850-E439-4E60-922C-65D5F8CD3478}">
  <dimension ref="A1:N37"/>
  <sheetViews>
    <sheetView tabSelected="1" workbookViewId="0">
      <selection activeCell="D40" sqref="D40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93</v>
      </c>
    </row>
    <row r="2" spans="1:14" x14ac:dyDescent="0.35">
      <c r="A2" s="2" t="s">
        <v>13</v>
      </c>
      <c r="B2" s="3">
        <v>2015</v>
      </c>
      <c r="C2" s="3">
        <v>13569</v>
      </c>
      <c r="D2" s="3">
        <v>0</v>
      </c>
      <c r="E2" s="3">
        <v>0</v>
      </c>
      <c r="F2" s="3">
        <v>0</v>
      </c>
      <c r="G2" s="3">
        <v>0</v>
      </c>
      <c r="H2" s="3">
        <v>2802</v>
      </c>
      <c r="I2" s="3">
        <v>1981</v>
      </c>
      <c r="J2" s="3">
        <v>404</v>
      </c>
      <c r="K2" s="3">
        <v>417</v>
      </c>
      <c r="L2" s="3">
        <v>7540</v>
      </c>
      <c r="M2" s="3">
        <v>315</v>
      </c>
      <c r="N2" s="4">
        <v>100</v>
      </c>
    </row>
    <row r="3" spans="1:14" x14ac:dyDescent="0.35">
      <c r="A3" s="5" t="s">
        <v>14</v>
      </c>
      <c r="B3" s="6">
        <v>2015</v>
      </c>
      <c r="C3" s="6">
        <v>2060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1578</v>
      </c>
      <c r="M3" s="6">
        <v>0</v>
      </c>
      <c r="N3" s="7">
        <v>100</v>
      </c>
    </row>
    <row r="4" spans="1:14" x14ac:dyDescent="0.35">
      <c r="A4" s="2" t="s">
        <v>15</v>
      </c>
      <c r="B4" s="3">
        <v>2015</v>
      </c>
      <c r="C4" s="3">
        <v>1424</v>
      </c>
      <c r="D4" s="3">
        <v>0</v>
      </c>
      <c r="E4" s="3">
        <v>0</v>
      </c>
      <c r="F4" s="3">
        <v>0</v>
      </c>
      <c r="G4" s="3">
        <v>5926</v>
      </c>
      <c r="H4" s="3">
        <v>6340</v>
      </c>
      <c r="I4" s="3">
        <v>2172</v>
      </c>
      <c r="J4" s="3">
        <v>2958</v>
      </c>
      <c r="K4" s="3">
        <v>1210</v>
      </c>
      <c r="L4" s="3">
        <v>7599</v>
      </c>
      <c r="M4" s="3">
        <v>0</v>
      </c>
      <c r="N4" s="4">
        <v>100</v>
      </c>
    </row>
    <row r="5" spans="1:14" x14ac:dyDescent="0.35">
      <c r="A5" s="5" t="s">
        <v>16</v>
      </c>
      <c r="B5" s="6">
        <v>2015</v>
      </c>
      <c r="C5" s="6">
        <v>3198</v>
      </c>
      <c r="D5" s="6">
        <v>0</v>
      </c>
      <c r="E5" s="6">
        <v>0</v>
      </c>
      <c r="F5" s="6">
        <v>0</v>
      </c>
      <c r="G5" s="6">
        <v>2000</v>
      </c>
      <c r="H5" s="6">
        <v>1806</v>
      </c>
      <c r="I5" s="6">
        <v>701</v>
      </c>
      <c r="J5" s="6">
        <v>1041</v>
      </c>
      <c r="K5" s="6">
        <v>64</v>
      </c>
      <c r="L5" s="6">
        <v>5706</v>
      </c>
      <c r="M5" s="6">
        <v>0</v>
      </c>
      <c r="N5" s="7">
        <v>100</v>
      </c>
    </row>
    <row r="6" spans="1:14" x14ac:dyDescent="0.35">
      <c r="A6" s="2" t="s">
        <v>26</v>
      </c>
      <c r="B6" s="3">
        <v>2015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155</v>
      </c>
      <c r="I6" s="3">
        <v>155</v>
      </c>
      <c r="J6" s="3">
        <v>0</v>
      </c>
      <c r="K6" s="3">
        <v>0</v>
      </c>
      <c r="L6" s="3">
        <v>1478</v>
      </c>
      <c r="M6" s="3">
        <v>0</v>
      </c>
      <c r="N6" s="4">
        <v>100</v>
      </c>
    </row>
    <row r="7" spans="1:14" x14ac:dyDescent="0.35">
      <c r="A7" s="5" t="s">
        <v>27</v>
      </c>
      <c r="B7" s="6">
        <v>2015</v>
      </c>
      <c r="C7" s="6">
        <v>2253</v>
      </c>
      <c r="D7" s="6">
        <v>0</v>
      </c>
      <c r="E7" s="6">
        <v>0</v>
      </c>
      <c r="F7" s="6">
        <v>0</v>
      </c>
      <c r="G7" s="6">
        <v>4040</v>
      </c>
      <c r="H7" s="6">
        <v>3194</v>
      </c>
      <c r="I7" s="6">
        <v>277</v>
      </c>
      <c r="J7" s="6">
        <v>2067</v>
      </c>
      <c r="K7" s="6">
        <v>850</v>
      </c>
      <c r="L7" s="6">
        <v>11140</v>
      </c>
      <c r="M7" s="6">
        <v>0</v>
      </c>
      <c r="N7" s="7">
        <v>100</v>
      </c>
    </row>
    <row r="8" spans="1:14" x14ac:dyDescent="0.35">
      <c r="A8" s="2" t="s">
        <v>28</v>
      </c>
      <c r="B8" s="3">
        <v>2015</v>
      </c>
      <c r="C8" s="3">
        <v>9610</v>
      </c>
      <c r="D8" s="3">
        <v>0</v>
      </c>
      <c r="E8" s="3">
        <v>0</v>
      </c>
      <c r="F8" s="3">
        <v>0</v>
      </c>
      <c r="G8" s="3">
        <v>10793</v>
      </c>
      <c r="H8" s="3">
        <v>89314</v>
      </c>
      <c r="I8" s="3">
        <v>43429</v>
      </c>
      <c r="J8" s="3">
        <v>38411</v>
      </c>
      <c r="K8" s="3">
        <v>6915</v>
      </c>
      <c r="L8" s="3">
        <v>78746</v>
      </c>
      <c r="M8" s="3">
        <v>0</v>
      </c>
      <c r="N8" s="4">
        <v>100</v>
      </c>
    </row>
    <row r="9" spans="1:14" x14ac:dyDescent="0.35">
      <c r="A9" s="5" t="s">
        <v>29</v>
      </c>
      <c r="B9" s="6">
        <v>2015</v>
      </c>
      <c r="C9" s="6">
        <v>7</v>
      </c>
      <c r="D9" s="6">
        <v>0</v>
      </c>
      <c r="E9" s="6">
        <v>0</v>
      </c>
      <c r="F9" s="6">
        <v>0</v>
      </c>
      <c r="G9" s="6">
        <v>0</v>
      </c>
      <c r="H9" s="6">
        <v>6373</v>
      </c>
      <c r="I9" s="6">
        <v>5082</v>
      </c>
      <c r="J9" s="6">
        <v>781</v>
      </c>
      <c r="K9" s="6">
        <v>510</v>
      </c>
      <c r="L9" s="6">
        <v>7540</v>
      </c>
      <c r="M9" s="6">
        <v>2</v>
      </c>
      <c r="N9" s="7">
        <v>100</v>
      </c>
    </row>
    <row r="10" spans="1:14" x14ac:dyDescent="0.35">
      <c r="A10" s="2" t="s">
        <v>30</v>
      </c>
      <c r="B10" s="3">
        <v>2015</v>
      </c>
      <c r="C10" s="3" t="s">
        <v>32</v>
      </c>
      <c r="D10" s="3">
        <v>0</v>
      </c>
      <c r="E10" s="3">
        <v>0</v>
      </c>
      <c r="F10" s="3">
        <v>0</v>
      </c>
      <c r="G10" s="3">
        <v>0</v>
      </c>
      <c r="H10" s="3">
        <v>402</v>
      </c>
      <c r="I10" s="3">
        <v>301</v>
      </c>
      <c r="J10" s="3">
        <v>0</v>
      </c>
      <c r="K10" s="3">
        <v>101</v>
      </c>
      <c r="L10" s="3" t="s">
        <v>33</v>
      </c>
      <c r="M10" s="3">
        <v>0</v>
      </c>
      <c r="N10" s="4">
        <v>100</v>
      </c>
    </row>
    <row r="11" spans="1:14" x14ac:dyDescent="0.35">
      <c r="A11" s="5" t="s">
        <v>35</v>
      </c>
      <c r="B11" s="6">
        <v>2015</v>
      </c>
      <c r="C11" s="6">
        <v>20336</v>
      </c>
      <c r="D11" s="6">
        <v>0</v>
      </c>
      <c r="E11" s="6">
        <v>0</v>
      </c>
      <c r="F11" s="6">
        <v>0</v>
      </c>
      <c r="G11" s="6">
        <v>7573</v>
      </c>
      <c r="H11" s="6">
        <v>30716</v>
      </c>
      <c r="I11" s="6">
        <v>23003</v>
      </c>
      <c r="J11" s="6">
        <v>6967</v>
      </c>
      <c r="K11" s="6">
        <v>747</v>
      </c>
      <c r="L11" s="6">
        <v>46974</v>
      </c>
      <c r="M11" s="6">
        <v>588</v>
      </c>
      <c r="N11" s="7">
        <v>100</v>
      </c>
    </row>
    <row r="12" spans="1:14" x14ac:dyDescent="0.35">
      <c r="A12" s="2" t="s">
        <v>36</v>
      </c>
      <c r="B12" s="3">
        <v>2015</v>
      </c>
      <c r="C12" s="3">
        <v>3263</v>
      </c>
      <c r="D12" s="3">
        <v>0</v>
      </c>
      <c r="E12" s="3">
        <v>0</v>
      </c>
      <c r="F12" s="3">
        <v>0</v>
      </c>
      <c r="G12" s="3">
        <v>2752</v>
      </c>
      <c r="H12" s="3">
        <v>3001</v>
      </c>
      <c r="I12" s="3">
        <v>1082</v>
      </c>
      <c r="J12" s="3">
        <v>0</v>
      </c>
      <c r="K12" s="3">
        <v>1919</v>
      </c>
      <c r="L12" s="3">
        <v>8420</v>
      </c>
      <c r="M12" s="3">
        <v>245</v>
      </c>
      <c r="N12" s="4">
        <v>100</v>
      </c>
    </row>
    <row r="13" spans="1:14" x14ac:dyDescent="0.35">
      <c r="A13" s="5" t="s">
        <v>37</v>
      </c>
      <c r="B13" s="6">
        <v>2015</v>
      </c>
      <c r="C13" s="6">
        <v>25421</v>
      </c>
      <c r="D13" s="6">
        <v>0</v>
      </c>
      <c r="E13" s="6">
        <v>0</v>
      </c>
      <c r="F13" s="6">
        <v>0</v>
      </c>
      <c r="G13" s="6">
        <v>63130</v>
      </c>
      <c r="H13" s="6">
        <v>18206</v>
      </c>
      <c r="I13" s="6">
        <v>10312</v>
      </c>
      <c r="J13" s="6">
        <v>6191</v>
      </c>
      <c r="K13" s="6">
        <v>1703</v>
      </c>
      <c r="L13" s="6">
        <v>22553</v>
      </c>
      <c r="M13" s="6">
        <v>0</v>
      </c>
      <c r="N13" s="7">
        <v>100</v>
      </c>
    </row>
    <row r="14" spans="1:14" x14ac:dyDescent="0.35">
      <c r="A14" s="2" t="s">
        <v>38</v>
      </c>
      <c r="B14" s="3">
        <v>2015</v>
      </c>
      <c r="C14" s="3">
        <v>3866</v>
      </c>
      <c r="D14" s="3">
        <v>0</v>
      </c>
      <c r="E14" s="3">
        <v>1122</v>
      </c>
      <c r="F14" s="3">
        <v>2744</v>
      </c>
      <c r="G14" s="3">
        <v>8981</v>
      </c>
      <c r="H14" s="3">
        <v>9880</v>
      </c>
      <c r="I14" s="3">
        <v>8503</v>
      </c>
      <c r="J14" s="3">
        <v>0</v>
      </c>
      <c r="K14" s="3">
        <v>1377</v>
      </c>
      <c r="L14" s="3">
        <v>47914</v>
      </c>
      <c r="M14" s="3">
        <v>0</v>
      </c>
      <c r="N14" s="4">
        <v>80</v>
      </c>
    </row>
    <row r="15" spans="1:14" x14ac:dyDescent="0.35">
      <c r="A15" s="5" t="s">
        <v>39</v>
      </c>
      <c r="B15" s="6">
        <v>2015</v>
      </c>
      <c r="C15" s="6">
        <v>3242</v>
      </c>
      <c r="D15" s="6">
        <v>0</v>
      </c>
      <c r="E15" s="6">
        <v>0</v>
      </c>
      <c r="F15" s="6">
        <v>0</v>
      </c>
      <c r="G15" s="6">
        <v>0</v>
      </c>
      <c r="H15" s="6">
        <v>4271</v>
      </c>
      <c r="I15" s="6">
        <v>1775</v>
      </c>
      <c r="J15" s="6">
        <v>2444</v>
      </c>
      <c r="K15" s="6">
        <v>52</v>
      </c>
      <c r="L15" s="6">
        <v>9922</v>
      </c>
      <c r="M15" s="6">
        <v>135</v>
      </c>
      <c r="N15" s="7">
        <v>100</v>
      </c>
    </row>
    <row r="16" spans="1:14" x14ac:dyDescent="0.35">
      <c r="A16" s="2" t="s">
        <v>40</v>
      </c>
      <c r="B16" s="3">
        <v>2015</v>
      </c>
      <c r="C16" s="3">
        <v>2112</v>
      </c>
      <c r="D16" s="3">
        <v>0</v>
      </c>
      <c r="E16" s="3">
        <v>0</v>
      </c>
      <c r="F16" s="3">
        <v>0</v>
      </c>
      <c r="G16" s="3">
        <v>0</v>
      </c>
      <c r="H16" s="3">
        <v>496</v>
      </c>
      <c r="I16" s="3">
        <v>384</v>
      </c>
      <c r="J16" s="3">
        <v>44</v>
      </c>
      <c r="K16" s="3">
        <v>26</v>
      </c>
      <c r="L16" s="3">
        <v>1770</v>
      </c>
      <c r="M16" s="3">
        <v>0</v>
      </c>
      <c r="N16" s="4">
        <v>100</v>
      </c>
    </row>
    <row r="17" spans="1:14" x14ac:dyDescent="0.35">
      <c r="A17" s="5" t="s">
        <v>41</v>
      </c>
      <c r="B17" s="6">
        <v>2015</v>
      </c>
      <c r="C17" s="6">
        <v>57</v>
      </c>
      <c r="D17" s="6">
        <v>0</v>
      </c>
      <c r="E17" s="6">
        <v>0</v>
      </c>
      <c r="F17" s="6">
        <v>0</v>
      </c>
      <c r="G17" s="6">
        <v>1887</v>
      </c>
      <c r="H17" s="6">
        <v>603</v>
      </c>
      <c r="I17" s="6">
        <v>328</v>
      </c>
      <c r="J17" s="6">
        <v>29</v>
      </c>
      <c r="K17" s="6">
        <v>246</v>
      </c>
      <c r="L17" s="6">
        <v>5541</v>
      </c>
      <c r="M17" s="6">
        <v>88</v>
      </c>
      <c r="N17" s="7">
        <v>100</v>
      </c>
    </row>
    <row r="18" spans="1:14" x14ac:dyDescent="0.35">
      <c r="A18" s="2" t="s">
        <v>45</v>
      </c>
      <c r="B18" s="3">
        <v>2015</v>
      </c>
      <c r="C18" s="3">
        <v>534</v>
      </c>
      <c r="D18" s="3">
        <v>0</v>
      </c>
      <c r="E18" s="3">
        <v>0</v>
      </c>
      <c r="F18" s="3">
        <v>0</v>
      </c>
      <c r="G18" s="3">
        <v>0</v>
      </c>
      <c r="H18" s="3">
        <v>2474</v>
      </c>
      <c r="I18" s="3">
        <v>2400</v>
      </c>
      <c r="J18" s="3">
        <v>0</v>
      </c>
      <c r="K18" s="3">
        <v>7</v>
      </c>
      <c r="L18" s="3">
        <v>6409</v>
      </c>
      <c r="M18" s="3">
        <v>251</v>
      </c>
      <c r="N18" s="4">
        <v>100</v>
      </c>
    </row>
    <row r="19" spans="1:14" x14ac:dyDescent="0.35">
      <c r="A19" s="5" t="s">
        <v>46</v>
      </c>
      <c r="B19" s="6">
        <v>2015</v>
      </c>
      <c r="C19" s="6">
        <v>1972</v>
      </c>
      <c r="D19" s="6">
        <v>0</v>
      </c>
      <c r="E19" s="6">
        <v>0</v>
      </c>
      <c r="F19" s="6">
        <v>0</v>
      </c>
      <c r="G19" s="6">
        <v>0</v>
      </c>
      <c r="H19" s="6">
        <v>663</v>
      </c>
      <c r="I19" s="6" t="s">
        <v>47</v>
      </c>
      <c r="J19" s="6">
        <v>0</v>
      </c>
      <c r="K19" s="6">
        <v>0</v>
      </c>
      <c r="L19" s="6">
        <v>0</v>
      </c>
      <c r="M19" s="6">
        <v>0</v>
      </c>
      <c r="N19" s="7">
        <v>100</v>
      </c>
    </row>
    <row r="20" spans="1:14" x14ac:dyDescent="0.35">
      <c r="A20" s="2" t="s">
        <v>50</v>
      </c>
      <c r="B20" s="3">
        <v>2015</v>
      </c>
      <c r="C20" s="3">
        <v>22150</v>
      </c>
      <c r="D20" s="3">
        <v>0</v>
      </c>
      <c r="E20" s="3">
        <v>0</v>
      </c>
      <c r="F20" s="3">
        <v>0</v>
      </c>
      <c r="G20" s="3">
        <v>0</v>
      </c>
      <c r="H20" s="3">
        <v>32330</v>
      </c>
      <c r="I20" s="3">
        <v>8750</v>
      </c>
      <c r="J20" s="3">
        <v>19100</v>
      </c>
      <c r="K20" s="3">
        <v>3700</v>
      </c>
      <c r="L20" s="3">
        <v>69700</v>
      </c>
      <c r="M20" s="3">
        <v>0</v>
      </c>
      <c r="N20" s="4">
        <v>100</v>
      </c>
    </row>
    <row r="21" spans="1:14" x14ac:dyDescent="0.35">
      <c r="A21" s="5" t="s">
        <v>51</v>
      </c>
      <c r="B21" s="6">
        <v>2015</v>
      </c>
      <c r="C21" s="6">
        <v>126</v>
      </c>
      <c r="D21" s="6">
        <v>0</v>
      </c>
      <c r="E21" s="6">
        <v>0</v>
      </c>
      <c r="F21" s="6">
        <v>0</v>
      </c>
      <c r="G21" s="6">
        <v>0</v>
      </c>
      <c r="H21" s="6">
        <v>436</v>
      </c>
      <c r="I21" s="6">
        <v>290</v>
      </c>
      <c r="J21" s="6">
        <v>69</v>
      </c>
      <c r="K21" s="6">
        <v>77</v>
      </c>
      <c r="L21" s="6">
        <v>2332</v>
      </c>
      <c r="M21" s="6">
        <v>900</v>
      </c>
      <c r="N21" s="7">
        <v>100</v>
      </c>
    </row>
    <row r="22" spans="1:14" x14ac:dyDescent="0.35">
      <c r="A22" s="2" t="s">
        <v>52</v>
      </c>
      <c r="B22" s="3">
        <v>2015</v>
      </c>
      <c r="C22" s="3">
        <v>1334</v>
      </c>
      <c r="D22" s="3">
        <v>0</v>
      </c>
      <c r="E22" s="3">
        <v>0</v>
      </c>
      <c r="F22" s="3">
        <v>0</v>
      </c>
      <c r="G22" s="3">
        <v>0</v>
      </c>
      <c r="H22" s="3">
        <v>187</v>
      </c>
      <c r="I22" s="3">
        <v>60</v>
      </c>
      <c r="J22" s="3">
        <v>116</v>
      </c>
      <c r="K22" s="3">
        <v>11</v>
      </c>
      <c r="L22" s="3">
        <v>495</v>
      </c>
      <c r="M22" s="3">
        <v>21</v>
      </c>
      <c r="N22" s="4">
        <v>100</v>
      </c>
    </row>
    <row r="23" spans="1:14" x14ac:dyDescent="0.35">
      <c r="A23" s="5" t="s">
        <v>53</v>
      </c>
      <c r="B23" s="6">
        <v>2015</v>
      </c>
      <c r="C23" s="6">
        <v>1556</v>
      </c>
      <c r="D23" s="6">
        <v>0</v>
      </c>
      <c r="E23" s="6">
        <v>0</v>
      </c>
      <c r="F23" s="6">
        <v>0</v>
      </c>
      <c r="G23" s="6">
        <v>0</v>
      </c>
      <c r="H23" s="6">
        <v>183</v>
      </c>
      <c r="I23" s="6">
        <v>70</v>
      </c>
      <c r="J23" s="6" t="s">
        <v>54</v>
      </c>
      <c r="K23" s="6">
        <v>113</v>
      </c>
      <c r="L23" s="6">
        <v>1144</v>
      </c>
      <c r="M23" s="6">
        <v>0</v>
      </c>
      <c r="N23" s="7">
        <v>100</v>
      </c>
    </row>
    <row r="24" spans="1:14" x14ac:dyDescent="0.35">
      <c r="A24" s="2" t="s">
        <v>55</v>
      </c>
      <c r="B24" s="3">
        <v>2015</v>
      </c>
      <c r="C24" s="3">
        <v>660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220</v>
      </c>
      <c r="M24" s="3">
        <v>0</v>
      </c>
      <c r="N24" s="4">
        <v>100</v>
      </c>
    </row>
    <row r="25" spans="1:14" x14ac:dyDescent="0.35">
      <c r="A25" s="5" t="s">
        <v>56</v>
      </c>
      <c r="B25" s="6">
        <v>2015</v>
      </c>
      <c r="C25" s="6">
        <v>568</v>
      </c>
      <c r="D25" s="6">
        <v>0</v>
      </c>
      <c r="E25" s="6">
        <v>0</v>
      </c>
      <c r="F25" s="6">
        <v>0</v>
      </c>
      <c r="G25" s="6">
        <v>0</v>
      </c>
      <c r="H25" s="6">
        <v>54</v>
      </c>
      <c r="I25" s="6">
        <v>37</v>
      </c>
      <c r="J25" s="6">
        <v>14</v>
      </c>
      <c r="K25" s="6">
        <v>3</v>
      </c>
      <c r="L25" s="6">
        <v>1295</v>
      </c>
      <c r="M25" s="6">
        <v>0</v>
      </c>
      <c r="N25" s="7">
        <v>100</v>
      </c>
    </row>
    <row r="26" spans="1:14" x14ac:dyDescent="0.35">
      <c r="A26" s="2" t="s">
        <v>63</v>
      </c>
      <c r="B26" s="3">
        <v>2015</v>
      </c>
      <c r="C26" s="3">
        <v>38</v>
      </c>
      <c r="D26" s="3">
        <v>0</v>
      </c>
      <c r="E26" s="3">
        <v>0</v>
      </c>
      <c r="F26" s="3">
        <v>0</v>
      </c>
      <c r="G26" s="3">
        <v>486</v>
      </c>
      <c r="H26" s="3">
        <v>5468</v>
      </c>
      <c r="I26" s="3">
        <v>3641</v>
      </c>
      <c r="J26" s="3">
        <v>1429</v>
      </c>
      <c r="K26" s="3">
        <v>398</v>
      </c>
      <c r="L26" s="3">
        <v>25572</v>
      </c>
      <c r="M26" s="3">
        <v>674</v>
      </c>
      <c r="N26" s="4">
        <v>100</v>
      </c>
    </row>
    <row r="27" spans="1:14" x14ac:dyDescent="0.35">
      <c r="A27" s="5" t="s">
        <v>64</v>
      </c>
      <c r="B27" s="6">
        <v>2015</v>
      </c>
      <c r="C27" s="6">
        <v>31200</v>
      </c>
      <c r="D27" s="6">
        <v>0</v>
      </c>
      <c r="E27" s="6">
        <v>0</v>
      </c>
      <c r="F27" s="6">
        <v>0</v>
      </c>
      <c r="G27" s="6">
        <v>0</v>
      </c>
      <c r="H27" s="6" t="s">
        <v>67</v>
      </c>
      <c r="I27" s="6">
        <v>860</v>
      </c>
      <c r="J27" s="6">
        <v>0</v>
      </c>
      <c r="K27" s="6" t="s">
        <v>66</v>
      </c>
      <c r="L27" s="6">
        <v>1600</v>
      </c>
      <c r="M27" s="6">
        <v>0</v>
      </c>
      <c r="N27" s="7">
        <v>100</v>
      </c>
    </row>
    <row r="28" spans="1:14" x14ac:dyDescent="0.35">
      <c r="A28" s="2" t="s">
        <v>68</v>
      </c>
      <c r="B28" s="3">
        <v>2015</v>
      </c>
      <c r="C28" s="3">
        <v>2355</v>
      </c>
      <c r="D28" s="3">
        <v>0</v>
      </c>
      <c r="E28" s="3">
        <v>0</v>
      </c>
      <c r="F28" s="3">
        <v>0</v>
      </c>
      <c r="G28" s="3">
        <v>0</v>
      </c>
      <c r="H28" s="3">
        <v>6087</v>
      </c>
      <c r="I28" s="3">
        <v>5186</v>
      </c>
      <c r="J28" s="3">
        <v>87</v>
      </c>
      <c r="K28" s="3">
        <v>612</v>
      </c>
      <c r="L28" s="3">
        <v>29232</v>
      </c>
      <c r="M28" s="3">
        <v>0</v>
      </c>
      <c r="N28" s="4">
        <v>100</v>
      </c>
    </row>
    <row r="29" spans="1:14" x14ac:dyDescent="0.35">
      <c r="A29" s="5" t="s">
        <v>69</v>
      </c>
      <c r="B29" s="6">
        <v>2015</v>
      </c>
      <c r="C29" s="6">
        <v>6146</v>
      </c>
      <c r="D29" s="6">
        <v>0</v>
      </c>
      <c r="E29" s="6">
        <v>0</v>
      </c>
      <c r="F29" s="6">
        <v>0</v>
      </c>
      <c r="G29" s="6">
        <v>0</v>
      </c>
      <c r="H29" s="6">
        <v>5868</v>
      </c>
      <c r="I29" s="6">
        <v>4826</v>
      </c>
      <c r="J29" s="6">
        <v>429</v>
      </c>
      <c r="K29" s="6">
        <v>613</v>
      </c>
      <c r="L29" s="6">
        <v>6519</v>
      </c>
      <c r="M29" s="6">
        <v>0</v>
      </c>
      <c r="N29" s="7">
        <v>100</v>
      </c>
    </row>
    <row r="30" spans="1:14" x14ac:dyDescent="0.35">
      <c r="A30" s="2" t="s">
        <v>70</v>
      </c>
      <c r="B30" s="3">
        <v>2015</v>
      </c>
      <c r="C30" s="3">
        <v>6339</v>
      </c>
      <c r="D30" s="3">
        <v>0</v>
      </c>
      <c r="E30" s="3">
        <v>0</v>
      </c>
      <c r="F30" s="3">
        <v>0</v>
      </c>
      <c r="G30" s="3">
        <v>1300</v>
      </c>
      <c r="H30" s="3">
        <v>4285</v>
      </c>
      <c r="I30" s="3">
        <v>2923</v>
      </c>
      <c r="J30" s="3">
        <v>1249</v>
      </c>
      <c r="K30" s="3">
        <v>112</v>
      </c>
      <c r="L30" s="3">
        <v>8496</v>
      </c>
      <c r="M30" s="3">
        <v>0</v>
      </c>
      <c r="N30" s="4">
        <v>100</v>
      </c>
    </row>
    <row r="31" spans="1:14" x14ac:dyDescent="0.35">
      <c r="A31" s="5" t="s">
        <v>76</v>
      </c>
      <c r="B31" s="6">
        <v>2015</v>
      </c>
      <c r="C31" s="6">
        <v>3009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5549</v>
      </c>
      <c r="M31" s="6">
        <v>0</v>
      </c>
      <c r="N31" s="7">
        <v>100</v>
      </c>
    </row>
    <row r="32" spans="1:14" x14ac:dyDescent="0.35">
      <c r="A32" s="2" t="s">
        <v>77</v>
      </c>
      <c r="B32" s="3">
        <v>2015</v>
      </c>
      <c r="C32" s="3">
        <v>16184</v>
      </c>
      <c r="D32" s="3">
        <v>0</v>
      </c>
      <c r="E32" s="3">
        <v>0</v>
      </c>
      <c r="F32" s="3">
        <v>0</v>
      </c>
      <c r="G32" s="3">
        <v>9714</v>
      </c>
      <c r="H32" s="3">
        <v>9552</v>
      </c>
      <c r="I32" s="3">
        <v>6029</v>
      </c>
      <c r="J32" s="3">
        <v>104</v>
      </c>
      <c r="K32" s="3">
        <v>2978</v>
      </c>
      <c r="L32" s="3">
        <v>4501</v>
      </c>
      <c r="M32" s="3">
        <v>0</v>
      </c>
      <c r="N32" s="4">
        <v>100</v>
      </c>
    </row>
    <row r="33" spans="1:14" x14ac:dyDescent="0.35">
      <c r="A33" s="5" t="s">
        <v>78</v>
      </c>
      <c r="B33" s="6">
        <v>2015</v>
      </c>
      <c r="C33" s="6" t="s">
        <v>85</v>
      </c>
      <c r="D33" s="6">
        <v>0</v>
      </c>
      <c r="E33" s="6">
        <v>0</v>
      </c>
      <c r="F33" s="6">
        <v>0</v>
      </c>
      <c r="G33" s="6">
        <v>696</v>
      </c>
      <c r="H33" s="6" t="s">
        <v>86</v>
      </c>
      <c r="I33" s="6" t="s">
        <v>87</v>
      </c>
      <c r="J33" s="6" t="s">
        <v>88</v>
      </c>
      <c r="K33" s="6" t="s">
        <v>89</v>
      </c>
      <c r="L33" s="6" t="s">
        <v>90</v>
      </c>
      <c r="M33" s="6" t="s">
        <v>91</v>
      </c>
      <c r="N33" s="7">
        <v>100</v>
      </c>
    </row>
    <row r="34" spans="1:14" x14ac:dyDescent="0.35">
      <c r="A34" s="2" t="s">
        <v>92</v>
      </c>
      <c r="B34" s="3">
        <v>2015</v>
      </c>
      <c r="C34" s="3">
        <v>2533</v>
      </c>
      <c r="D34" s="3">
        <v>0</v>
      </c>
      <c r="E34" s="3">
        <v>0</v>
      </c>
      <c r="F34" s="3">
        <v>0</v>
      </c>
      <c r="G34" s="3">
        <v>1940</v>
      </c>
      <c r="H34" s="3">
        <v>904</v>
      </c>
      <c r="I34" s="3">
        <v>3</v>
      </c>
      <c r="J34" s="3">
        <v>532</v>
      </c>
      <c r="K34" s="3">
        <v>259</v>
      </c>
      <c r="L34" s="3">
        <v>2718</v>
      </c>
      <c r="M34" s="3">
        <v>0</v>
      </c>
      <c r="N34" s="4">
        <v>100</v>
      </c>
    </row>
    <row r="36" spans="1:14" x14ac:dyDescent="0.35">
      <c r="A36" s="8" t="s">
        <v>94</v>
      </c>
      <c r="B36">
        <f>SUM(C34,G34,H34,L34)</f>
        <v>8095</v>
      </c>
    </row>
    <row r="37" spans="1:14" x14ac:dyDescent="0.35">
      <c r="A37" t="s">
        <v>96</v>
      </c>
      <c r="C37">
        <f>100/$B$36*C34</f>
        <v>31.290920321185915</v>
      </c>
      <c r="G37">
        <f t="shared" ref="D37:N37" si="0">100/$B$36*G34</f>
        <v>23.965410747374921</v>
      </c>
      <c r="H37">
        <f t="shared" si="0"/>
        <v>11.167387276096356</v>
      </c>
      <c r="L37">
        <f t="shared" si="0"/>
        <v>33.576281655342804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CFC039B4EAC7D4ABF03F6644C0D233C" ma:contentTypeVersion="2" ma:contentTypeDescription="Ein neues Dokument erstellen." ma:contentTypeScope="" ma:versionID="15cb832cd825784d10a366a5b4522d38">
  <xsd:schema xmlns:xsd="http://www.w3.org/2001/XMLSchema" xmlns:xs="http://www.w3.org/2001/XMLSchema" xmlns:p="http://schemas.microsoft.com/office/2006/metadata/properties" xmlns:ns2="b89fabf8-73c3-4873-bff0-c3f22a0e3e14" targetNamespace="http://schemas.microsoft.com/office/2006/metadata/properties" ma:root="true" ma:fieldsID="e876fd389d599e6fb4df79c042ba2cbc" ns2:_="">
    <xsd:import namespace="b89fabf8-73c3-4873-bff0-c3f22a0e3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abf8-73c3-4873-bff0-c3f22a0e3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B635DA-41BE-43C4-94A7-95754CA1498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77B3BA2-4863-4ED9-A903-18B8CD973981}"/>
</file>

<file path=customXml/itemProps3.xml><?xml version="1.0" encoding="utf-8"?>
<ds:datastoreItem xmlns:ds="http://schemas.openxmlformats.org/officeDocument/2006/customXml" ds:itemID="{CF4AEB1F-C868-42C1-8F25-FD00715D7D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2013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Abramowicz</dc:creator>
  <cp:lastModifiedBy>Pascal Brunner</cp:lastModifiedBy>
  <dcterms:created xsi:type="dcterms:W3CDTF">2017-09-29T08:36:28Z</dcterms:created>
  <dcterms:modified xsi:type="dcterms:W3CDTF">2020-09-10T07:10:36Z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0x0101004CFC039B4EAC7D4ABF03F6644C0D233C</vt:lpwstr>
  </property>
</Properties>
</file>