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5600" windowHeight="799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Tabelle1!$A$1:$C$13</definedName>
  </definedNames>
  <calcPr calcId="144525"/>
</workbook>
</file>

<file path=xl/calcChain.xml><?xml version="1.0" encoding="utf-8"?>
<calcChain xmlns="http://schemas.openxmlformats.org/spreadsheetml/2006/main">
  <c r="D22" i="1" l="1"/>
  <c r="B20" i="1"/>
  <c r="B19" i="1"/>
  <c r="B18" i="1"/>
  <c r="B17" i="1"/>
  <c r="B22" i="1" l="1"/>
</calcChain>
</file>

<file path=xl/sharedStrings.xml><?xml version="1.0" encoding="utf-8"?>
<sst xmlns="http://schemas.openxmlformats.org/spreadsheetml/2006/main" count="67" uniqueCount="57">
  <si>
    <t>Name</t>
  </si>
  <si>
    <t>Dominic</t>
  </si>
  <si>
    <t>Benedict</t>
  </si>
  <si>
    <t>Vorname</t>
  </si>
  <si>
    <t>Augenstein</t>
  </si>
  <si>
    <t>Bartschat</t>
  </si>
  <si>
    <t>Burckhart</t>
  </si>
  <si>
    <t>Dierig</t>
  </si>
  <si>
    <t>Friedsam</t>
  </si>
  <si>
    <t>Knöll</t>
  </si>
  <si>
    <t>Lautenschlager</t>
  </si>
  <si>
    <t>Sprauer</t>
  </si>
  <si>
    <t>Stöhr</t>
  </si>
  <si>
    <t>Thomas</t>
  </si>
  <si>
    <t>Zeleny</t>
  </si>
  <si>
    <t>Tobias</t>
  </si>
  <si>
    <t>Andreas</t>
  </si>
  <si>
    <t>Simon</t>
  </si>
  <si>
    <t>Daniel</t>
  </si>
  <si>
    <t>Sebastian</t>
  </si>
  <si>
    <t>Michael</t>
  </si>
  <si>
    <t>Christoph</t>
  </si>
  <si>
    <t>Ramon</t>
  </si>
  <si>
    <t>Rüßler</t>
  </si>
  <si>
    <t>Teilprojekt</t>
  </si>
  <si>
    <t>SVG</t>
  </si>
  <si>
    <t>HTML</t>
  </si>
  <si>
    <t>Datenverwaltung</t>
  </si>
  <si>
    <t>Summe HTML</t>
  </si>
  <si>
    <t>Summe SVG</t>
  </si>
  <si>
    <t>Summe Inputcontrol</t>
  </si>
  <si>
    <t>Summe Datenverwaltung</t>
  </si>
  <si>
    <t>Max. Größe</t>
  </si>
  <si>
    <t>Technologien</t>
  </si>
  <si>
    <t>PHP, SQL, XML</t>
  </si>
  <si>
    <t>Teamleiter</t>
  </si>
  <si>
    <t>Dominic D.</t>
  </si>
  <si>
    <t>Michael S.</t>
  </si>
  <si>
    <t>Benedict B.</t>
  </si>
  <si>
    <t>HTML, CSS, JS, XML</t>
  </si>
  <si>
    <t>SVG, JS, XML</t>
  </si>
  <si>
    <t>HTML, CSS, JS, XML (eventl. PHP)</t>
  </si>
  <si>
    <t>Email</t>
  </si>
  <si>
    <t>tobiasaugenstein@gmx.de</t>
  </si>
  <si>
    <t>AndreasBartschat@gmx.de</t>
  </si>
  <si>
    <t>benedict.burckhart@gmx.de</t>
  </si>
  <si>
    <t>pilipu@web.de</t>
  </si>
  <si>
    <t>danielknoell@gmx.de</t>
  </si>
  <si>
    <t>sFriedsam@gmx.net</t>
  </si>
  <si>
    <t>sebastian.lautenschlager@web.de</t>
  </si>
  <si>
    <t>michael@sprauer.net</t>
  </si>
  <si>
    <t>sdstoehr@gmail.com</t>
  </si>
  <si>
    <t>thomas-christoph@gmx.de</t>
  </si>
  <si>
    <t>zelenym_hws@gmx.de</t>
  </si>
  <si>
    <t>ramon.roessler@gmail.com</t>
  </si>
  <si>
    <t>Inputsteuerung</t>
  </si>
  <si>
    <t>Michael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</si>
</sst>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9" fontId="0" fillId="0" borderId="0" xfId="0" applyNumberFormat="1"/>
    <xf numFmtId="0" fontId="2" fillId="0" borderId="1" xfId="0" applyNumberFormat="1" applyFont="1" applyBorder="1" applyAlignment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C13" sqref="C13"/>
    </sheetView>
  </sheetViews>
  <sheetFormatPr baseColWidth="10" defaultRowHeight="15" x14ac:dyDescent="0.25"/>
  <cols>
    <col min="1" max="1" width="23.7109375" bestFit="1" customWidth="1"/>
    <col min="2" max="2" width="11.5703125" bestFit="1" customWidth="1"/>
    <col min="3" max="3" width="32.140625" customWidth="1"/>
    <col min="4" max="4" width="16.42578125" bestFit="1" customWidth="1"/>
    <col min="5" max="5" width="5.5703125" bestFit="1" customWidth="1"/>
    <col min="6" max="6" width="11" bestFit="1" customWidth="1"/>
    <col min="7" max="7" width="30" bestFit="1" customWidth="1"/>
    <col min="8" max="8" width="11.5703125" bestFit="1" customWidth="1"/>
    <col min="9" max="9" width="5.5703125" bestFit="1" customWidth="1"/>
    <col min="10" max="10" width="31.140625" bestFit="1" customWidth="1"/>
    <col min="11" max="11" width="5.5703125" bestFit="1" customWidth="1"/>
    <col min="12" max="12" width="9.140625" bestFit="1" customWidth="1"/>
    <col min="13" max="13" width="5.5703125" bestFit="1" customWidth="1"/>
    <col min="14" max="14" width="10.140625" bestFit="1" customWidth="1"/>
  </cols>
  <sheetData>
    <row r="1" spans="1:10" x14ac:dyDescent="0.25">
      <c r="A1" s="4" t="s">
        <v>0</v>
      </c>
      <c r="B1" s="4" t="s">
        <v>3</v>
      </c>
      <c r="C1" s="4" t="s">
        <v>42</v>
      </c>
      <c r="D1" s="4" t="s">
        <v>24</v>
      </c>
    </row>
    <row r="2" spans="1:10" x14ac:dyDescent="0.25">
      <c r="A2" s="5" t="s">
        <v>4</v>
      </c>
      <c r="B2" s="5" t="s">
        <v>15</v>
      </c>
      <c r="C2" s="5" t="s">
        <v>43</v>
      </c>
      <c r="D2" s="6" t="s">
        <v>27</v>
      </c>
    </row>
    <row r="3" spans="1:10" x14ac:dyDescent="0.25">
      <c r="A3" s="5" t="s">
        <v>5</v>
      </c>
      <c r="B3" s="5" t="s">
        <v>16</v>
      </c>
      <c r="C3" s="5" t="s">
        <v>44</v>
      </c>
      <c r="D3" s="6" t="s">
        <v>25</v>
      </c>
    </row>
    <row r="4" spans="1:10" x14ac:dyDescent="0.25">
      <c r="A4" s="7" t="s">
        <v>6</v>
      </c>
      <c r="B4" s="7" t="s">
        <v>2</v>
      </c>
      <c r="C4" s="7" t="s">
        <v>45</v>
      </c>
      <c r="D4" s="6" t="s">
        <v>25</v>
      </c>
    </row>
    <row r="5" spans="1:10" x14ac:dyDescent="0.25">
      <c r="A5" s="7" t="s">
        <v>7</v>
      </c>
      <c r="B5" s="7" t="s">
        <v>1</v>
      </c>
      <c r="C5" s="7" t="s">
        <v>46</v>
      </c>
      <c r="D5" s="6" t="s">
        <v>27</v>
      </c>
    </row>
    <row r="6" spans="1:10" x14ac:dyDescent="0.25">
      <c r="A6" s="8" t="s">
        <v>8</v>
      </c>
      <c r="B6" s="8" t="s">
        <v>17</v>
      </c>
      <c r="C6" s="8" t="s">
        <v>48</v>
      </c>
      <c r="D6" s="9" t="s">
        <v>55</v>
      </c>
      <c r="E6" s="3">
        <v>0.3</v>
      </c>
    </row>
    <row r="7" spans="1:10" x14ac:dyDescent="0.25">
      <c r="A7" s="5" t="s">
        <v>9</v>
      </c>
      <c r="B7" s="5" t="s">
        <v>18</v>
      </c>
      <c r="C7" s="5" t="s">
        <v>47</v>
      </c>
      <c r="D7" s="6" t="s">
        <v>26</v>
      </c>
    </row>
    <row r="8" spans="1:10" x14ac:dyDescent="0.25">
      <c r="A8" s="5" t="s">
        <v>10</v>
      </c>
      <c r="B8" s="5" t="s">
        <v>19</v>
      </c>
      <c r="C8" s="5" t="s">
        <v>49</v>
      </c>
      <c r="D8" s="6" t="s">
        <v>55</v>
      </c>
    </row>
    <row r="9" spans="1:10" x14ac:dyDescent="0.25">
      <c r="A9" s="5" t="s">
        <v>23</v>
      </c>
      <c r="B9" s="5" t="s">
        <v>22</v>
      </c>
      <c r="C9" s="5" t="s">
        <v>54</v>
      </c>
      <c r="D9" s="6" t="s">
        <v>27</v>
      </c>
    </row>
    <row r="10" spans="1:10" x14ac:dyDescent="0.25">
      <c r="A10" s="7" t="s">
        <v>11</v>
      </c>
      <c r="B10" s="7" t="s">
        <v>20</v>
      </c>
      <c r="C10" s="7" t="s">
        <v>50</v>
      </c>
      <c r="D10" s="6" t="s">
        <v>26</v>
      </c>
    </row>
    <row r="11" spans="1:10" x14ac:dyDescent="0.25">
      <c r="A11" s="5" t="s">
        <v>12</v>
      </c>
      <c r="B11" s="5" t="s">
        <v>19</v>
      </c>
      <c r="C11" s="5" t="s">
        <v>51</v>
      </c>
      <c r="D11" s="6" t="s">
        <v>26</v>
      </c>
    </row>
    <row r="12" spans="1:10" x14ac:dyDescent="0.25">
      <c r="A12" s="5" t="s">
        <v>13</v>
      </c>
      <c r="B12" s="5" t="s">
        <v>21</v>
      </c>
      <c r="C12" s="5" t="s">
        <v>52</v>
      </c>
      <c r="D12" s="6" t="s">
        <v>26</v>
      </c>
    </row>
    <row r="13" spans="1:10" x14ac:dyDescent="0.25">
      <c r="A13" s="7" t="s">
        <v>14</v>
      </c>
      <c r="B13" s="7" t="s">
        <v>20</v>
      </c>
      <c r="C13" s="7" t="s">
        <v>53</v>
      </c>
      <c r="D13" s="6" t="s">
        <v>55</v>
      </c>
    </row>
    <row r="15" spans="1:10" x14ac:dyDescent="0.25">
      <c r="D15" s="1"/>
      <c r="E15" s="1"/>
      <c r="F15" s="1"/>
      <c r="G15" s="1"/>
      <c r="H15" s="1"/>
      <c r="I15" s="1"/>
      <c r="J15" s="1"/>
    </row>
    <row r="16" spans="1:10" x14ac:dyDescent="0.25">
      <c r="A16" s="5"/>
      <c r="B16" s="10"/>
      <c r="C16" s="10"/>
      <c r="D16" s="10" t="s">
        <v>32</v>
      </c>
      <c r="E16" s="10"/>
      <c r="F16" s="10" t="s">
        <v>35</v>
      </c>
      <c r="G16" s="10" t="s">
        <v>33</v>
      </c>
      <c r="I16" s="1"/>
    </row>
    <row r="17" spans="1:9" x14ac:dyDescent="0.25">
      <c r="A17" s="10" t="s">
        <v>31</v>
      </c>
      <c r="B17" s="5">
        <f>COUNTIF($D$2:$D$13,"Datenverwaltung")</f>
        <v>3</v>
      </c>
      <c r="C17" s="5"/>
      <c r="D17" s="5">
        <v>3</v>
      </c>
      <c r="E17" s="5"/>
      <c r="F17" s="5" t="s">
        <v>36</v>
      </c>
      <c r="G17" s="5" t="s">
        <v>34</v>
      </c>
    </row>
    <row r="18" spans="1:9" x14ac:dyDescent="0.25">
      <c r="A18" s="10" t="s">
        <v>30</v>
      </c>
      <c r="B18" s="5">
        <f>COUNTIF($D$2:$D$13,"Inputsteuerung")</f>
        <v>3</v>
      </c>
      <c r="C18" s="5"/>
      <c r="D18" s="5">
        <v>3</v>
      </c>
      <c r="E18" s="5"/>
      <c r="F18" s="5" t="s">
        <v>56</v>
      </c>
      <c r="G18" s="5" t="s">
        <v>41</v>
      </c>
    </row>
    <row r="19" spans="1:9" x14ac:dyDescent="0.25">
      <c r="A19" s="10" t="s">
        <v>28</v>
      </c>
      <c r="B19" s="5">
        <f>COUNTIF($D$2:$D$13,"HTML")</f>
        <v>4</v>
      </c>
      <c r="C19" s="5"/>
      <c r="D19" s="5">
        <v>4</v>
      </c>
      <c r="E19" s="5"/>
      <c r="F19" s="5" t="s">
        <v>37</v>
      </c>
      <c r="G19" s="5" t="s">
        <v>39</v>
      </c>
    </row>
    <row r="20" spans="1:9" x14ac:dyDescent="0.25">
      <c r="A20" s="10" t="s">
        <v>29</v>
      </c>
      <c r="B20" s="5">
        <f>COUNTIF($D$2:$D$13,"SVG")</f>
        <v>2</v>
      </c>
      <c r="C20" s="5"/>
      <c r="D20" s="5">
        <v>2</v>
      </c>
      <c r="E20" s="5"/>
      <c r="F20" s="5" t="s">
        <v>38</v>
      </c>
      <c r="G20" s="5" t="s">
        <v>40</v>
      </c>
    </row>
    <row r="21" spans="1:9" x14ac:dyDescent="0.25">
      <c r="A21" s="11"/>
      <c r="B21" s="12"/>
      <c r="C21" s="12"/>
      <c r="D21" s="12"/>
      <c r="E21" s="12"/>
      <c r="F21" s="12"/>
      <c r="G21" s="12"/>
      <c r="I21" s="2"/>
    </row>
    <row r="22" spans="1:9" x14ac:dyDescent="0.25">
      <c r="A22" s="5"/>
      <c r="B22" s="10">
        <f>SUM(B17:B21)</f>
        <v>12</v>
      </c>
      <c r="C22" s="10"/>
      <c r="D22" s="10">
        <f>SUM(D17:D21)</f>
        <v>12</v>
      </c>
      <c r="E22" s="5"/>
      <c r="F22" s="5"/>
      <c r="G22" s="5"/>
    </row>
  </sheetData>
  <autoFilter ref="A1:C13"/>
  <sortState ref="A2:O13">
    <sortCondition ref="A2:A13"/>
  </sortState>
  <conditionalFormatting sqref="D2:D6 D8:D11 D13">
    <cfRule type="containsText" dxfId="5" priority="19" operator="containsText" text="will nicht">
      <formula>NOT(ISERROR(SEARCH("will nicht",D2)))</formula>
    </cfRule>
    <cfRule type="containsText" dxfId="4" priority="20" operator="containsText" text="kann nicht">
      <formula>NOT(ISERROR(SEARCH("kann nicht",D2)))</formula>
    </cfRule>
    <cfRule type="containsText" dxfId="3" priority="21" operator="containsText" text="o.k.">
      <formula>NOT(ISERROR(SEARCH("o.k.",D2)))</formula>
    </cfRule>
  </conditionalFormatting>
  <conditionalFormatting sqref="D12">
    <cfRule type="containsText" dxfId="2" priority="1" operator="containsText" text="will nicht">
      <formula>NOT(ISERROR(SEARCH("will nicht",D12)))</formula>
    </cfRule>
    <cfRule type="containsText" dxfId="1" priority="2" operator="containsText" text="kann nicht">
      <formula>NOT(ISERROR(SEARCH("kann nicht",D12)))</formula>
    </cfRule>
    <cfRule type="containsText" dxfId="0" priority="3" operator="containsText" text="o.k.">
      <formula>NOT(ISERROR(SEARCH("o.k.",D12)))</formula>
    </cfRule>
  </conditionalFormatting>
  <dataValidations xWindow="110" yWindow="236" count="1">
    <dataValidation type="list" allowBlank="1" showInputMessage="1" showErrorMessage="1" sqref="D2:D13">
      <formula1>"Datenverwaltung, Inputsteuerung, SVG, HTML"</formula1>
    </dataValidation>
  </dataValidations>
  <pageMargins left="0.7" right="0.7" top="0.78740157499999996" bottom="0.78740157499999996" header="0.3" footer="0.3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2011-06-08T16:27:15Z</cp:lastPrinted>
  <dcterms:created xsi:type="dcterms:W3CDTF">2011-05-05T15:05:32Z</dcterms:created>
  <dcterms:modified xsi:type="dcterms:W3CDTF">2011-06-19T14:07:03Z</dcterms:modified>
</cp:coreProperties>
</file>