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1CAB4C69-C655-4556-8965-8DF1715E45C9}" xr6:coauthVersionLast="47" xr6:coauthVersionMax="47" xr10:uidLastSave="{00000000-0000-0000-0000-000000000000}"/>
  <bookViews>
    <workbookView xWindow="-120" yWindow="-120" windowWidth="29040" windowHeight="15840" activeTab="3"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5" i="5"/>
  <c r="D6" i="5"/>
  <c r="D7" i="5"/>
  <c r="D8" i="5"/>
  <c r="D3"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<sst xmlns="http://schemas.openxmlformats.org/spreadsheetml/2006/main" count="272" uniqueCount="177">
  <si>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</si>
  <si>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</si>
  <si>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</si>
  <si>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</si>
  <si>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</si>
  <si>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</si>
  <si>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</si>
  <si>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</si>
  <si>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</si>
  <si>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</si>
  <si>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</si>
  <si>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</si>
  <si>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</si>
  <si>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</si>
  <si>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</si>
  <si>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</si>
  <si>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</si>
  <si>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</si>
  <si>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</si>
  <si>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</si>
  <si>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</si>
  <si>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</si>
  <si>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</si>
  <si>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</si>
  <si>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</si>
  <si>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</si>
  <si>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</si>
  <si>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</si>
  <si>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</si>
  <si>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</si>
  <si>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</si>
  <si>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</si>
  <si>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</si>
  <si>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</si>
  <si>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</si>
  <si>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</si>
  <si>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</si>
  <si>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</si>
  <si>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</si>
  <si>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</si>
  <si>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</si>
  <si>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</si>
  <si>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</si>
  <si>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</si>
  <si>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</si>
  <si>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</si>
  <si>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</si>
  <si>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</si>
  <si>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</si>
  <si>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</si>
  <si>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</si>
  <si>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</si>
  <si>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</si>
  <si>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</si>
  <si>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</si>
  <si>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</si>
  <si>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</si>
  <si>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</si>
  <si>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</si>
  <si>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</si>
  <si>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</si>
  <si>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</si>
  <si>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</si>
  <si>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</si>
  <si>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</si>
  <si>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</si>
  <si>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</si>
  <si>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</si>
  <si>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</si>
  <si>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</si>
  <si>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</si>
  <si>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</si>
  <si>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</si>
  <si>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</si>
  <si>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</si>
  <si>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</si>
  <si>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</si>
  <si>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</si>
  <si>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</si>
  <si>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</si>
  <si>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</si>
  <si>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</si>
  <si>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</si>
  <si>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</si>
  <si>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</si>
  <si>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</si>
  <si>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</si>
  <si>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</si>
  <si>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</si>
  <si>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</si>
  <si>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</si>
  <si>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</si>
  <si>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</si>
  <si>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</si>
  <si>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</si>
  <si>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</si>
  <si>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</si>
  <si>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</si>
  <si>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</si>
  <si>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</si>
  <si>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</si>
  <si>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</si>
  <si>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</si>
  <si>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</si>
  <si>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</si>
  <si>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</si>
  <si>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</si>
  <si>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</si>
  <si>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</si>
  <si>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</si>
  <si>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</si>
  <si>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</si>
  <si>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</si>
  <si>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</si>
  <si>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</si>
  <si>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</si>
  <si>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</si>
  <si>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</si>
  <si>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</si>
  <si>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</si>
  <si>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</si>
  <si>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</si>
  <si>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</si>
  <si>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</si>
  <si>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</si>
  <si>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</si>
  <si>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</si>
  <si>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</si>
  <si>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</si>
  <si>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</si>
  <si>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</si>
  <si>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</si>
  <si>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</si>
  <si>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</si>
  <si>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</si>
  <si>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</si>
  <si>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</si>
  <si>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</si>
  <si>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</si>
  <si>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</si>
  <si>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</si>
  <si>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</si>
  <si>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</si>
  <si>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</si>
  <si>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</si>
  <si>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</si>
  <si>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</si>
  <si>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</si>
  <si>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</si>
  <si>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</si>
  <si>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</si>
  <si>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</si>
  <si>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</si>
  <si>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</si>
  <si>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</si>
  <si>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</si>
  <si>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</si>
  <si>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</si>
  <si>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</si>
  <si>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</si>
  <si>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</si>
  <si>
    <t>An interesting thought is that with a low mesh density the f value will be constant for a much longer node length lx compared to a dense mesh. Although both plots have an area equal to 0, the course mesh has more error but the next ones are not converging to a point. We should plot the difference between them to see if there is a convergence</t>
  </si>
  <si>
    <t>If I find out that this is normal behaviour with the peaks of MMF dropping with finer mesh, then this tells me that the issue lies elsewhere and that I have to continue from the beginning</t>
  </si>
  <si>
    <t>Worst case just send a message to the authors asking for more supplementary material. Send proof that Im actually far into solving it. Ask Solange for help</t>
  </si>
  <si>
    <t>Try to upgrade my meshing to allow an input number of nodes in the x and y direction</t>
  </si>
  <si>
    <t>Look into the Kc value for possibly being the entire coil span</t>
  </si>
  <si>
    <t>What is weird is that the shape of each node makes a HUGE impact on the results. Look into if you need to keep the nodes in the x and y direction for a region the same? Ex) a coil needs to be square in terms of nodes in it</t>
  </si>
  <si>
    <t>PixelDivs</t>
  </si>
  <si>
    <t>lx</t>
  </si>
  <si>
    <t>ly</t>
  </si>
  <si>
    <t>MMF</t>
  </si>
  <si>
    <t>Rx</t>
  </si>
  <si>
    <t>Ry</t>
  </si>
  <si>
    <t>Peak2Peak</t>
  </si>
  <si>
    <t>Bx</t>
  </si>
  <si>
    <t>By</t>
  </si>
  <si>
    <t>ppSlotheight//2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</si>
</sst>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2">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xf numFmtId="0" fontId="0" fillId="0" borderId="0" xfId="0" applyAlignment="1">
      <alignment horizontal="center"/>
    </xf>
    <xf numFmtId="0" fontId="0" fillId="0" borderId="0" xfId="0" applyAlignment="1">
      <alignment horizont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PlotCorrelation!$I$3:$I$8</c:f>
              <c:numCache>
                <c:formatCode>General</c:formatCode>
                <c:ptCount val="6"/>
                <c:pt idx="0">
                  <c:v>142.5</c:v>
                </c:pt>
                <c:pt idx="1">
                  <c:v>106.875</c:v>
                </c:pt>
                <c:pt idx="2">
                  <c:v>79.167000000000002</c:v>
                </c:pt>
                <c:pt idx="3">
                  <c:v>59.375</c:v>
                </c:pt>
                <c:pt idx="4">
                  <c:v>62.344000000000001</c:v>
                </c:pt>
                <c:pt idx="5">
                  <c:v>49.875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PlotCorrelation!$B$3:$B$8</c:f>
              <c:numCache>
                <c:formatCode>General</c:formatCode>
                <c:ptCount val="6"/>
                <c:pt idx="0">
                  <c:v>1</c:v>
                </c:pt>
                <c:pt idx="1">
                  <c:v>2</c:v>
                </c:pt>
                <c:pt idx="2">
                  <c:v>3</c:v>
                </c:pt>
                <c:pt idx="3">
                  <c:v>4</c:v>
                </c:pt>
                <c:pt idx="4">
                  <c:v>4</c:v>
                </c:pt>
                <c:pt idx="5">
                  <c:v>5</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PlotCorrelation!$D$3:$D$8</c:f>
              <c:numCache>
                <c:formatCode>General</c:formatCode>
                <c:ptCount val="6"/>
                <c:pt idx="0">
                  <c:v>1</c:v>
                </c:pt>
                <c:pt idx="1">
                  <c:v>2</c:v>
                </c:pt>
                <c:pt idx="2">
                  <c:v>3</c:v>
                </c:pt>
                <c:pt idx="3">
                  <c:v>3</c:v>
                </c:pt>
                <c:pt idx="4">
                  <c:v>4</c:v>
                </c:pt>
                <c:pt idx="5">
                  <c:v>4</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PlotCorrelation!$I$3:$I$8</c:f>
              <c:numCache>
                <c:formatCode>General</c:formatCode>
                <c:ptCount val="6"/>
                <c:pt idx="0">
                  <c:v>142.5</c:v>
                </c:pt>
                <c:pt idx="1">
                  <c:v>106.875</c:v>
                </c:pt>
                <c:pt idx="2">
                  <c:v>79.167000000000002</c:v>
                </c:pt>
                <c:pt idx="3">
                  <c:v>59.375</c:v>
                </c:pt>
                <c:pt idx="4">
                  <c:v>62.344000000000001</c:v>
                </c:pt>
                <c:pt idx="5">
                  <c:v>49.875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PlotCorrelation!$E$3:$E$8</c:f>
              <c:numCache>
                <c:formatCode>General</c:formatCode>
                <c:ptCount val="6"/>
                <c:pt idx="0">
                  <c:v>0.01</c:v>
                </c:pt>
                <c:pt idx="1">
                  <c:v>5.0000000000000001E-3</c:v>
                </c:pt>
                <c:pt idx="2">
                  <c:v>3.3E-3</c:v>
                </c:pt>
                <c:pt idx="3">
                  <c:v>2.5000000000000001E-3</c:v>
                </c:pt>
                <c:pt idx="4">
                  <c:v>2.5000000000000001E-3</c:v>
                </c:pt>
                <c:pt idx="5">
                  <c:v>2E-3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PlotCorrelation!$F$3:$F$8</c:f>
              <c:numCache>
                <c:formatCode>General</c:formatCode>
                <c:ptCount val="6"/>
                <c:pt idx="0">
                  <c:v>0.01</c:v>
                </c:pt>
                <c:pt idx="1">
                  <c:v>5.0000000000000001E-3</c:v>
                </c:pt>
                <c:pt idx="2">
                  <c:v>3.3E-3</c:v>
                </c:pt>
                <c:pt idx="3">
                  <c:v>3.3E-3</c:v>
                </c:pt>
                <c:pt idx="4">
                  <c:v>2.5000000000000001E-3</c:v>
                </c:pt>
                <c:pt idx="5">
                  <c:v>2.5000000000000001E-3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PlotCorrelation!$G$3:$G$8</c:f>
              <c:numCache>
                <c:formatCode>General</c:formatCode>
                <c:ptCount val="6"/>
                <c:pt idx="0">
                  <c:v>7957747.1545947604</c:v>
                </c:pt>
                <c:pt idx="1">
                  <c:v>7957747.1545947604</c:v>
                </c:pt>
                <c:pt idx="2">
                  <c:v>7957747.1545947604</c:v>
                </c:pt>
                <c:pt idx="3">
                  <c:v>5968310.3659460703</c:v>
                </c:pt>
                <c:pt idx="4">
                  <c:v>7957747.1545947604</c:v>
                </c:pt>
                <c:pt idx="5">
                  <c:v>6366197.7236758098</c:v>
                </c:pt>
              </c:numCache>
            </c:numRef>
          </c:val>
          <c:smooth val="0"/>
          <c:extLst>
            <c:ext xmlns:c16="http://schemas.microsoft.com/office/drawing/2014/chart" uri="{C3380CC4-5D6E-409C-BE32-E72D297353CC}">
              <c16:uniqueId val="{00000000-FD8D-48CF-BFB7-16BED1C92A2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PlotCorrelation!$H$3:$H$8</c:f>
              <c:numCache>
                <c:formatCode>General</c:formatCode>
                <c:ptCount val="6"/>
                <c:pt idx="0">
                  <c:v>7957747.1545947604</c:v>
                </c:pt>
                <c:pt idx="1">
                  <c:v>7957747.1545947604</c:v>
                </c:pt>
                <c:pt idx="2">
                  <c:v>7957747.1545947604</c:v>
                </c:pt>
                <c:pt idx="3">
                  <c:v>10610329.539459599</c:v>
                </c:pt>
                <c:pt idx="4">
                  <c:v>7957747.1545947604</c:v>
                </c:pt>
                <c:pt idx="5">
                  <c:v>9947183.9432434496</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PlotCorrelation!$B$3:$B$8</c:f>
              <c:numCache>
                <c:formatCode>General</c:formatCode>
                <c:ptCount val="6"/>
                <c:pt idx="0">
                  <c:v>1</c:v>
                </c:pt>
                <c:pt idx="1">
                  <c:v>2</c:v>
                </c:pt>
                <c:pt idx="2">
                  <c:v>3</c:v>
                </c:pt>
                <c:pt idx="3">
                  <c:v>4</c:v>
                </c:pt>
                <c:pt idx="4">
                  <c:v>4</c:v>
                </c:pt>
                <c:pt idx="5">
                  <c:v>5</c:v>
                </c:pt>
              </c:numCache>
            </c:numRef>
          </c:val>
          <c:smooth val="0"/>
          <c:extLst>
            <c:ext xmlns:c16="http://schemas.microsoft.com/office/drawing/2014/chart" uri="{C3380CC4-5D6E-409C-BE32-E72D297353CC}">
              <c16:uniqueId val="{00000001-FD8D-48CF-BFB7-16BED1C92A2C}"/>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PlotCorrelation!$D$3:$D$8</c:f>
              <c:numCache>
                <c:formatCode>General</c:formatCode>
                <c:ptCount val="6"/>
                <c:pt idx="0">
                  <c:v>1</c:v>
                </c:pt>
                <c:pt idx="1">
                  <c:v>2</c:v>
                </c:pt>
                <c:pt idx="2">
                  <c:v>3</c:v>
                </c:pt>
                <c:pt idx="3">
                  <c:v>3</c:v>
                </c:pt>
                <c:pt idx="4">
                  <c:v>4</c:v>
                </c:pt>
                <c:pt idx="5">
                  <c:v>4</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PlotCorrelation!$G$3:$G$8</c:f>
              <c:numCache>
                <c:formatCode>General</c:formatCode>
                <c:ptCount val="6"/>
                <c:pt idx="0">
                  <c:v>7957747.1545947604</c:v>
                </c:pt>
                <c:pt idx="1">
                  <c:v>7957747.1545947604</c:v>
                </c:pt>
                <c:pt idx="2">
                  <c:v>7957747.1545947604</c:v>
                </c:pt>
                <c:pt idx="3">
                  <c:v>5968310.3659460703</c:v>
                </c:pt>
                <c:pt idx="4">
                  <c:v>7957747.1545947604</c:v>
                </c:pt>
                <c:pt idx="5">
                  <c:v>6366197.7236758098</c:v>
                </c:pt>
              </c:numCache>
            </c:numRef>
          </c:val>
          <c:smooth val="0"/>
          <c:extLst>
            <c:ext xmlns:c16="http://schemas.microsoft.com/office/drawing/2014/chart" uri="{C3380CC4-5D6E-409C-BE32-E72D297353CC}">
              <c16:uniqueId val="{00000000-4547-4DF4-90F4-499EA206F6E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PlotCorrelation!$H$3:$H$8</c:f>
              <c:numCache>
                <c:formatCode>General</c:formatCode>
                <c:ptCount val="6"/>
                <c:pt idx="0">
                  <c:v>7957747.1545947604</c:v>
                </c:pt>
                <c:pt idx="1">
                  <c:v>7957747.1545947604</c:v>
                </c:pt>
                <c:pt idx="2">
                  <c:v>7957747.1545947604</c:v>
                </c:pt>
                <c:pt idx="3">
                  <c:v>10610329.539459599</c:v>
                </c:pt>
                <c:pt idx="4">
                  <c:v>7957747.1545947604</c:v>
                </c:pt>
                <c:pt idx="5">
                  <c:v>9947183.9432434496</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PlotCorrelation!$E$3:$E$8</c:f>
              <c:numCache>
                <c:formatCode>General</c:formatCode>
                <c:ptCount val="6"/>
                <c:pt idx="0">
                  <c:v>0.01</c:v>
                </c:pt>
                <c:pt idx="1">
                  <c:v>5.0000000000000001E-3</c:v>
                </c:pt>
                <c:pt idx="2">
                  <c:v>3.3E-3</c:v>
                </c:pt>
                <c:pt idx="3">
                  <c:v>2.5000000000000001E-3</c:v>
                </c:pt>
                <c:pt idx="4">
                  <c:v>2.5000000000000001E-3</c:v>
                </c:pt>
                <c:pt idx="5">
                  <c:v>2E-3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PlotCorrelation!$F$3:$F$8</c:f>
              <c:numCache>
                <c:formatCode>General</c:formatCode>
                <c:ptCount val="6"/>
                <c:pt idx="0">
                  <c:v>0.01</c:v>
                </c:pt>
                <c:pt idx="1">
                  <c:v>5.0000000000000001E-3</c:v>
                </c:pt>
                <c:pt idx="2">
                  <c:v>3.3E-3</c:v>
                </c:pt>
                <c:pt idx="3">
                  <c:v>3.3E-3</c:v>
                </c:pt>
                <c:pt idx="4">
                  <c:v>2.5000000000000001E-3</c:v>
                </c:pt>
                <c:pt idx="5">
                  <c:v>2.5000000000000001E-3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PlotCorrelation!$J$3:$J$8</c:f>
              <c:numCache>
                <c:formatCode>General</c:formatCode>
                <c:ptCount val="6"/>
                <c:pt idx="0">
                  <c:v>0.03</c:v>
                </c:pt>
                <c:pt idx="1">
                  <c:v>1.4999999999999999E-2</c:v>
                </c:pt>
                <c:pt idx="2">
                  <c:v>0.01</c:v>
                </c:pt>
                <c:pt idx="3">
                  <c:v>0.01</c:v>
                </c:pt>
                <c:pt idx="4">
                  <c:v>8.0000000000000002E-3</c:v>
                </c:pt>
                <c:pt idx="5">
                  <c:v>8.0000000000000002E-3</c:v>
                </c:pt>
              </c:numCache>
            </c:numRef>
          </c:val>
          <c:smooth val="0"/>
          <c:extLst>
            <c:ext xmlns:c16="http://schemas.microsoft.com/office/drawing/2014/chart" uri="{C3380CC4-5D6E-409C-BE32-E72D297353CC}">
              <c16:uniqueId val="{00000000-22B9-4E06-A37E-68F63C5599A8}"/>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PlotCorrelation!$K$3:$K$8</c:f>
              <c:numCache>
                <c:formatCode>General</c:formatCode>
                <c:ptCount val="6"/>
                <c:pt idx="0">
                  <c:v>0.04</c:v>
                </c:pt>
                <c:pt idx="1">
                  <c:v>0.02</c:v>
                </c:pt>
                <c:pt idx="2">
                  <c:v>1.4999999999999999E-2</c:v>
                </c:pt>
                <c:pt idx="3">
                  <c:v>1.4999999999999999E-2</c:v>
                </c:pt>
                <c:pt idx="4">
                  <c:v>1.4999999999999999E-2</c:v>
                </c:pt>
                <c:pt idx="5">
                  <c:v>1.4999999999999999E-2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PlotCorrelation!$B$3:$B$8</c:f>
              <c:numCache>
                <c:formatCode>General</c:formatCode>
                <c:ptCount val="6"/>
                <c:pt idx="0">
                  <c:v>1</c:v>
                </c:pt>
                <c:pt idx="1">
                  <c:v>2</c:v>
                </c:pt>
                <c:pt idx="2">
                  <c:v>3</c:v>
                </c:pt>
                <c:pt idx="3">
                  <c:v>4</c:v>
                </c:pt>
                <c:pt idx="4">
                  <c:v>4</c:v>
                </c:pt>
                <c:pt idx="5">
                  <c:v>5</c:v>
                </c:pt>
              </c:numCache>
            </c:numRef>
          </c:val>
          <c:smooth val="0"/>
          <c:extLst>
            <c:ext xmlns:c16="http://schemas.microsoft.com/office/drawing/2014/chart" uri="{C3380CC4-5D6E-409C-BE32-E72D297353CC}">
              <c16:uniqueId val="{00000002-22B9-4E06-A37E-68F63C5599A8}"/>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PlotCorrelation!$D$3:$D$8</c:f>
              <c:numCache>
                <c:formatCode>General</c:formatCode>
                <c:ptCount val="6"/>
                <c:pt idx="0">
                  <c:v>1</c:v>
                </c:pt>
                <c:pt idx="1">
                  <c:v>2</c:v>
                </c:pt>
                <c:pt idx="2">
                  <c:v>3</c:v>
                </c:pt>
                <c:pt idx="3">
                  <c:v>3</c:v>
                </c:pt>
                <c:pt idx="4">
                  <c:v>4</c:v>
                </c:pt>
                <c:pt idx="5">
                  <c:v>4</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PlotCorrelation!$J$3:$J$8</c:f>
              <c:numCache>
                <c:formatCode>General</c:formatCode>
                <c:ptCount val="6"/>
                <c:pt idx="0">
                  <c:v>0.03</c:v>
                </c:pt>
                <c:pt idx="1">
                  <c:v>1.4999999999999999E-2</c:v>
                </c:pt>
                <c:pt idx="2">
                  <c:v>0.01</c:v>
                </c:pt>
                <c:pt idx="3">
                  <c:v>0.01</c:v>
                </c:pt>
                <c:pt idx="4">
                  <c:v>8.0000000000000002E-3</c:v>
                </c:pt>
                <c:pt idx="5">
                  <c:v>8.0000000000000002E-3</c:v>
                </c:pt>
              </c:numCache>
            </c:numRef>
          </c:val>
          <c:smooth val="0"/>
          <c:extLst>
            <c:ext xmlns:c16="http://schemas.microsoft.com/office/drawing/2014/chart" uri="{C3380CC4-5D6E-409C-BE32-E72D297353CC}">
              <c16:uniqueId val="{00000000-67D6-4E03-AF70-843D3D08DEAF}"/>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PlotCorrelation!$K$3:$K$8</c:f>
              <c:numCache>
                <c:formatCode>General</c:formatCode>
                <c:ptCount val="6"/>
                <c:pt idx="0">
                  <c:v>0.04</c:v>
                </c:pt>
                <c:pt idx="1">
                  <c:v>0.02</c:v>
                </c:pt>
                <c:pt idx="2">
                  <c:v>1.4999999999999999E-2</c:v>
                </c:pt>
                <c:pt idx="3">
                  <c:v>1.4999999999999999E-2</c:v>
                </c:pt>
                <c:pt idx="4">
                  <c:v>1.4999999999999999E-2</c:v>
                </c:pt>
                <c:pt idx="5">
                  <c:v>1.4999999999999999E-2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PlotCorrelation!$E$3:$E$8</c:f>
              <c:numCache>
                <c:formatCode>General</c:formatCode>
                <c:ptCount val="6"/>
                <c:pt idx="0">
                  <c:v>0.01</c:v>
                </c:pt>
                <c:pt idx="1">
                  <c:v>5.0000000000000001E-3</c:v>
                </c:pt>
                <c:pt idx="2">
                  <c:v>3.3E-3</c:v>
                </c:pt>
                <c:pt idx="3">
                  <c:v>2.5000000000000001E-3</c:v>
                </c:pt>
                <c:pt idx="4">
                  <c:v>2.5000000000000001E-3</c:v>
                </c:pt>
                <c:pt idx="5">
                  <c:v>2E-3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PlotCorrelation!$A$3:$A$8</c:f>
              <c:numCache>
                <c:formatCode>General</c:formatCode>
                <c:ptCount val="6"/>
                <c:pt idx="0">
                  <c:v>2</c:v>
                </c:pt>
                <c:pt idx="1">
                  <c:v>3</c:v>
                </c:pt>
                <c:pt idx="2">
                  <c:v>4</c:v>
                </c:pt>
                <c:pt idx="3">
                  <c:v>5</c:v>
                </c:pt>
                <c:pt idx="4">
                  <c:v>6</c:v>
                </c:pt>
                <c:pt idx="5">
                  <c:v>7</c:v>
                </c:pt>
              </c:numCache>
            </c:numRef>
          </c:cat>
          <c:val>
            <c:numRef>
              <c:f>PlotCorrelation!$F$3:$F$8</c:f>
              <c:numCache>
                <c:formatCode>General</c:formatCode>
                <c:ptCount val="6"/>
                <c:pt idx="0">
                  <c:v>0.01</c:v>
                </c:pt>
                <c:pt idx="1">
                  <c:v>5.0000000000000001E-3</c:v>
                </c:pt>
                <c:pt idx="2">
                  <c:v>3.3E-3</c:v>
                </c:pt>
                <c:pt idx="3">
                  <c:v>3.3E-3</c:v>
                </c:pt>
                <c:pt idx="4">
                  <c:v>2.5000000000000001E-3</c:v>
                </c:pt>
                <c:pt idx="5">
                  <c:v>2.5000000000000001E-3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9</xdr:row>
      <xdr:rowOff>14287</xdr:rowOff>
    </xdr:from>
    <xdr:to>
      <xdr:col>21</xdr:col>
      <xdr:colOff>228600</xdr:colOff>
      <xdr:row>23</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23</xdr:row>
      <xdr:rowOff>85725</xdr:rowOff>
    </xdr:from>
    <xdr:to>
      <xdr:col>21</xdr:col>
      <xdr:colOff>228600</xdr:colOff>
      <xdr:row>37</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9</xdr:row>
      <xdr:rowOff>9525</xdr:rowOff>
    </xdr:from>
    <xdr:to>
      <xdr:col>13</xdr:col>
      <xdr:colOff>523875</xdr:colOff>
      <xdr:row>23</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23</xdr:row>
      <xdr:rowOff>85725</xdr:rowOff>
    </xdr:from>
    <xdr:to>
      <xdr:col>13</xdr:col>
      <xdr:colOff>523875</xdr:colOff>
      <xdr:row>37</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9</xdr:row>
      <xdr:rowOff>9525</xdr:rowOff>
    </xdr:from>
    <xdr:to>
      <xdr:col>7</xdr:col>
      <xdr:colOff>47625</xdr:colOff>
      <xdr:row>23</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23</xdr:row>
      <xdr:rowOff>85725</xdr:rowOff>
    </xdr:from>
    <xdr:to>
      <xdr:col>7</xdr:col>
      <xdr:colOff>47625</xdr:colOff>
      <xdr:row>37</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opLeftCell="A62" zoomScale="85" zoomScaleNormal="85" workbookViewId="0">
      <selection activeCell="E64" sqref="E64"/>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85" x14ac:dyDescent="0.25">
      <c r="A62" s="15" t="s">
        <v>160</v>
      </c>
      <c r="B62" s="15" t="s">
        <v>161</v>
      </c>
      <c r="C62" s="15" t="s">
        <v>162</v>
      </c>
      <c r="D62" s="7" t="s">
        <v>163</v>
      </c>
    </row>
    <row r="63" spans="1:9" x14ac:dyDescent="0.25">
      <c r="B63" s="7"/>
    </row>
    <row r="64" spans="1:9" ht="255" x14ac:dyDescent="0.25">
      <c r="A64" s="15" t="s">
        <v>164</v>
      </c>
      <c r="B64" s="15" t="s">
        <v>165</v>
      </c>
      <c r="C64" s="15" t="s">
        <v>166</v>
      </c>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K8"/>
  <sheetViews>
    <sheetView tabSelected="1" topLeftCell="A4" workbookViewId="0">
      <selection activeCell="H39" sqref="H39"/>
    </sheetView>
  </sheetViews>
  <sheetFormatPr defaultRowHeight="15" x14ac:dyDescent="0.25"/>
  <cols>
    <col min="2" max="2" width="6.7109375" bestFit="1" customWidth="1"/>
    <col min="3" max="3" width="12.42578125" bestFit="1" customWidth="1"/>
    <col min="4" max="4" width="15.28515625" bestFit="1" customWidth="1"/>
    <col min="5" max="6" width="7" bestFit="1" customWidth="1"/>
    <col min="7" max="8" width="12" bestFit="1" customWidth="1"/>
    <col min="9" max="9" width="11.5703125" bestFit="1" customWidth="1"/>
    <col min="10" max="10" width="10.5703125" bestFit="1" customWidth="1"/>
  </cols>
  <sheetData>
    <row r="1" spans="1:11" x14ac:dyDescent="0.25">
      <c r="A1" s="21" t="s">
        <v>50</v>
      </c>
      <c r="B1" s="21"/>
      <c r="C1" s="21"/>
      <c r="D1" s="20"/>
      <c r="E1" s="21" t="s">
        <v>14</v>
      </c>
      <c r="F1" s="21"/>
      <c r="G1" s="21"/>
      <c r="H1" s="21"/>
      <c r="I1" s="21"/>
      <c r="J1" s="21" t="s">
        <v>173</v>
      </c>
      <c r="K1" s="21"/>
    </row>
    <row r="2" spans="1:11" x14ac:dyDescent="0.25">
      <c r="A2" t="s">
        <v>167</v>
      </c>
      <c r="B2" t="s">
        <v>79</v>
      </c>
      <c r="C2" t="s">
        <v>80</v>
      </c>
      <c r="D2" t="s">
        <v>176</v>
      </c>
      <c r="E2" t="s">
        <v>168</v>
      </c>
      <c r="F2" t="s">
        <v>169</v>
      </c>
      <c r="G2" t="s">
        <v>171</v>
      </c>
      <c r="H2" t="s">
        <v>172</v>
      </c>
      <c r="I2" t="s">
        <v>170</v>
      </c>
      <c r="J2" t="s">
        <v>174</v>
      </c>
      <c r="K2" t="s">
        <v>175</v>
      </c>
    </row>
    <row r="3" spans="1:11" x14ac:dyDescent="0.25">
      <c r="A3">
        <v>2</v>
      </c>
      <c r="B3">
        <v>1</v>
      </c>
      <c r="C3">
        <v>2</v>
      </c>
      <c r="D3">
        <f>C3/2</f>
        <v>1</v>
      </c>
      <c r="E3">
        <v>0.01</v>
      </c>
      <c r="F3">
        <v>0.01</v>
      </c>
      <c r="G3">
        <v>7957747.1545947604</v>
      </c>
      <c r="H3">
        <v>7957747.1545947604</v>
      </c>
      <c r="I3">
        <v>142.5</v>
      </c>
      <c r="J3">
        <v>0.03</v>
      </c>
      <c r="K3">
        <v>0.04</v>
      </c>
    </row>
    <row r="4" spans="1:11" x14ac:dyDescent="0.25">
      <c r="A4">
        <v>3</v>
      </c>
      <c r="B4">
        <v>2</v>
      </c>
      <c r="C4">
        <v>4</v>
      </c>
      <c r="D4">
        <f t="shared" ref="D4:D8" si="0">C4/2</f>
        <v>2</v>
      </c>
      <c r="E4">
        <v>5.0000000000000001E-3</v>
      </c>
      <c r="F4">
        <v>5.0000000000000001E-3</v>
      </c>
      <c r="G4">
        <v>7957747.1545947604</v>
      </c>
      <c r="H4">
        <v>7957747.1545947604</v>
      </c>
      <c r="I4">
        <v>106.875</v>
      </c>
      <c r="J4">
        <v>1.4999999999999999E-2</v>
      </c>
      <c r="K4">
        <v>0.02</v>
      </c>
    </row>
    <row r="5" spans="1:11" x14ac:dyDescent="0.25">
      <c r="A5">
        <v>4</v>
      </c>
      <c r="B5">
        <v>3</v>
      </c>
      <c r="C5">
        <v>6</v>
      </c>
      <c r="D5">
        <f t="shared" si="0"/>
        <v>3</v>
      </c>
      <c r="E5">
        <v>3.3E-3</v>
      </c>
      <c r="F5">
        <v>3.3E-3</v>
      </c>
      <c r="G5">
        <v>7957747.1545947604</v>
      </c>
      <c r="H5">
        <v>7957747.1545947604</v>
      </c>
      <c r="I5">
        <v>79.167000000000002</v>
      </c>
      <c r="J5">
        <v>0.01</v>
      </c>
      <c r="K5">
        <v>1.4999999999999999E-2</v>
      </c>
    </row>
    <row r="6" spans="1:11" x14ac:dyDescent="0.25">
      <c r="A6">
        <v>5</v>
      </c>
      <c r="B6">
        <v>4</v>
      </c>
      <c r="C6">
        <v>6</v>
      </c>
      <c r="D6">
        <f t="shared" si="0"/>
        <v>3</v>
      </c>
      <c r="E6">
        <v>2.5000000000000001E-3</v>
      </c>
      <c r="F6">
        <v>3.3E-3</v>
      </c>
      <c r="G6">
        <v>5968310.3659460703</v>
      </c>
      <c r="H6">
        <v>10610329.539459599</v>
      </c>
      <c r="I6">
        <v>59.375</v>
      </c>
      <c r="J6">
        <v>0.01</v>
      </c>
      <c r="K6">
        <v>1.4999999999999999E-2</v>
      </c>
    </row>
    <row r="7" spans="1:11" x14ac:dyDescent="0.25">
      <c r="A7">
        <v>6</v>
      </c>
      <c r="B7">
        <v>4</v>
      </c>
      <c r="C7">
        <v>8</v>
      </c>
      <c r="D7">
        <f t="shared" si="0"/>
        <v>4</v>
      </c>
      <c r="E7">
        <v>2.5000000000000001E-3</v>
      </c>
      <c r="F7">
        <v>2.5000000000000001E-3</v>
      </c>
      <c r="G7">
        <v>7957747.1545947604</v>
      </c>
      <c r="H7">
        <v>7957747.1545947604</v>
      </c>
      <c r="I7">
        <v>62.344000000000001</v>
      </c>
      <c r="J7">
        <v>8.0000000000000002E-3</v>
      </c>
      <c r="K7">
        <v>1.4999999999999999E-2</v>
      </c>
    </row>
    <row r="8" spans="1:11" x14ac:dyDescent="0.25">
      <c r="A8">
        <v>7</v>
      </c>
      <c r="B8">
        <v>5</v>
      </c>
      <c r="C8">
        <v>8</v>
      </c>
      <c r="D8">
        <f t="shared" si="0"/>
        <v>4</v>
      </c>
      <c r="E8">
        <v>2E-3</v>
      </c>
      <c r="F8">
        <v>2.5000000000000001E-3</v>
      </c>
      <c r="G8">
        <v>6366197.7236758098</v>
      </c>
      <c r="H8">
        <v>9947183.9432434496</v>
      </c>
      <c r="I8">
        <v>49.875</v>
      </c>
      <c r="J8">
        <v>8.0000000000000002E-3</v>
      </c>
      <c r="K8">
        <v>1.4999999999999999E-2</v>
      </c>
    </row>
  </sheetData>
  <mergeCells count="3">
    <mergeCell ref="E1:I1"/>
    <mergeCell ref="J1:K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2022-02-10T02:15:31Z</dcterms:modified>
</cp:coreProperties>
</file>