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\Masters\Optimizations\"/>
    </mc:Choice>
  </mc:AlternateContent>
  <xr:revisionPtr revIDLastSave="0" documentId="13_ncr:1_{F71301F6-DD28-4B38-B079-71D757F28FDE}" xr6:coauthVersionLast="47" xr6:coauthVersionMax="47" xr10:uidLastSave="{00000000-0000-0000-0000-000000000000}"/>
  <bookViews>
    <workbookView xWindow="-14970" yWindow="3000" windowWidth="21600" windowHeight="6795" xr2:uid="{A9E247FD-8C90-498A-8AA5-33428406B1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39" i="1"/>
  <c r="H38" i="1"/>
  <c r="H37" i="1"/>
  <c r="H36" i="1"/>
  <c r="H31" i="1"/>
  <c r="H30" i="1"/>
  <c r="H29" i="1"/>
  <c r="H28" i="1"/>
  <c r="H23" i="1"/>
  <c r="H22" i="1"/>
  <c r="H21" i="1"/>
  <c r="H20" i="1"/>
  <c r="H3" i="1"/>
  <c r="H10" i="1"/>
  <c r="H14" i="1"/>
  <c r="I14" i="1" s="1"/>
  <c r="H13" i="1"/>
  <c r="I13" i="1" s="1"/>
  <c r="H12" i="1"/>
  <c r="H11" i="1"/>
  <c r="H7" i="1"/>
  <c r="I7" i="1" s="1"/>
  <c r="H6" i="1"/>
  <c r="I6" i="1" s="1"/>
  <c r="H5" i="1"/>
  <c r="H4" i="1"/>
  <c r="H2" i="1"/>
  <c r="H9" i="1"/>
</calcChain>
</file>

<file path=xl/sharedStrings.xml><?xml version="1.0" encoding="utf-8"?>
<sst xmlns="http://schemas.openxmlformats.org/spreadsheetml/2006/main" count="55" uniqueCount="17">
  <si>
    <t>objective</t>
  </si>
  <si>
    <t>nfe</t>
  </si>
  <si>
    <t>time</t>
  </si>
  <si>
    <t>reason</t>
  </si>
  <si>
    <t>stall</t>
  </si>
  <si>
    <t>GA</t>
  </si>
  <si>
    <t>PSO</t>
  </si>
  <si>
    <t>Avg</t>
  </si>
  <si>
    <t>Ratio</t>
  </si>
  <si>
    <t>x</t>
  </si>
  <si>
    <t>y</t>
  </si>
  <si>
    <t>iters</t>
  </si>
  <si>
    <t>1 ms</t>
  </si>
  <si>
    <t>10 ms</t>
  </si>
  <si>
    <t>(value-min)/(max-min)</t>
  </si>
  <si>
    <t>100 ms</t>
  </si>
  <si>
    <t>50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</si>
</sst>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1"/>
    </font>
    <font>
      <sz val="12"/>
      <color rgb="FF000000"/>
      <name val="Times New Roman"/>
      <family val="1"/>
      <charset val="161"/>
    </font>
    <font>
      <sz val="11"/>
      <color rgb="FF000000"/>
      <name val="Times New Roman"/>
      <family val="1"/>
      <charset val="161"/>
    </font>
    <font>
      <sz val="11"/>
      <color rgb="FF000000"/>
      <name val="Calibri"/>
      <family val="2"/>
      <charset val="161"/>
    </font>
    <font>
      <sz val="10"/>
      <color rgb="FF232629"/>
      <name val="Segoe UI"/>
      <family val="2"/>
      <charset val="16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Sheet1!$K$8:$K$10</c:f>
              <c:numCache>
                <c:formatCode>General</c:formatCode>
                <c:ptCount val="3"/>
                <c:pt idx="0">
                  <c:v>8.6E-3</c:v>
                </c:pt>
                <c:pt idx="1">
                  <c:v>1.0114000000000001</c:v>
                </c:pt>
                <c:pt idx="2">
                  <c:v>10.0168</c:v>
                </c:pt>
              </c:numCache>
            </c:numRef>
          </c:cat>
          <c:val>
            <c:numRef>
              <c:f>Sheet1!$N$2:$P$2</c:f>
              <c:numCache>
                <c:formatCode>General</c:formatCode>
                <c:ptCount val="3"/>
                <c:pt idx="0" formatCode="0.000000">
                  <c:v>427.649698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B-4430-A8F7-065BB101B7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Sheet1!$K$8:$K$10</c:f>
              <c:numCache>
                <c:formatCode>General</c:formatCode>
                <c:ptCount val="3"/>
                <c:pt idx="0">
                  <c:v>8.6E-3</c:v>
                </c:pt>
                <c:pt idx="1">
                  <c:v>1.0114000000000001</c:v>
                </c:pt>
                <c:pt idx="2">
                  <c:v>10.0168</c:v>
                </c:pt>
              </c:numCache>
            </c:numRef>
          </c:cat>
          <c:val>
            <c:numRef>
              <c:f>Sheet1!$N$6:$P$6</c:f>
              <c:numCache>
                <c:formatCode>General</c:formatCode>
                <c:ptCount val="3"/>
                <c:pt idx="0">
                  <c:v>1254.9646263999998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B-4430-A8F7-065BB101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90152"/>
        <c:axId val="681590480"/>
      </c:lineChart>
      <c:catAx>
        <c:axId val="68159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90480"/>
        <c:crosses val="autoZero"/>
        <c:auto val="1"/>
        <c:lblAlgn val="ctr"/>
        <c:lblOffset val="100"/>
        <c:noMultiLvlLbl val="0"/>
      </c:catAx>
      <c:valAx>
        <c:axId val="6815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11</xdr:row>
      <xdr:rowOff>109537</xdr:rowOff>
    </xdr:from>
    <xdr:to>
      <xdr:col>17</xdr:col>
      <xdr:colOff>95250</xdr:colOff>
      <xdr:row>25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A3401-0D05-1305-109C-FD1060C29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4302-1B5F-41B0-A9A2-91CBBDE9084E}">
  <dimension ref="A1:T47"/>
  <sheetViews>
    <sheetView tabSelected="1" topLeftCell="A16" workbookViewId="0">
      <selection activeCell="I37" sqref="I37"/>
    </sheetView>
  </sheetViews>
  <sheetFormatPr defaultRowHeight="15" x14ac:dyDescent="0.25"/>
  <cols>
    <col min="8" max="8" width="18.85546875" customWidth="1"/>
    <col min="9" max="9" width="10.5703125" bestFit="1" customWidth="1"/>
    <col min="14" max="14" width="12" bestFit="1" customWidth="1"/>
  </cols>
  <sheetData>
    <row r="1" spans="1:20" x14ac:dyDescent="0.25">
      <c r="C1">
        <v>1</v>
      </c>
      <c r="D1">
        <v>2</v>
      </c>
      <c r="E1">
        <v>3</v>
      </c>
      <c r="F1">
        <v>4</v>
      </c>
      <c r="G1">
        <v>5</v>
      </c>
      <c r="H1" t="s">
        <v>7</v>
      </c>
      <c r="I1" t="s">
        <v>8</v>
      </c>
      <c r="K1">
        <v>4170.6000000000004</v>
      </c>
      <c r="L1">
        <v>5762.6</v>
      </c>
      <c r="M1">
        <v>4248.3999999999996</v>
      </c>
      <c r="N1">
        <v>4257.2</v>
      </c>
      <c r="T1" s="14" t="s">
        <v>14</v>
      </c>
    </row>
    <row r="2" spans="1:20" x14ac:dyDescent="0.25">
      <c r="A2" s="5" t="s">
        <v>5</v>
      </c>
      <c r="B2" t="s">
        <v>0</v>
      </c>
      <c r="C2" s="1">
        <v>2.59386596326294E-5</v>
      </c>
      <c r="D2" s="1">
        <v>4.3504201414634702E-5</v>
      </c>
      <c r="E2">
        <v>7.41568963690042E-4</v>
      </c>
      <c r="F2" s="1">
        <v>2.6075739413045E-5</v>
      </c>
      <c r="G2" s="1">
        <v>1.3932192121046601E-4</v>
      </c>
      <c r="H2" s="2">
        <f t="shared" ref="H2:H14" si="0">AVERAGE(C2:G2)</f>
        <v>1.9528189707216344E-4</v>
      </c>
      <c r="K2">
        <v>1.4545994</v>
      </c>
      <c r="L2">
        <v>7.4992450000000002</v>
      </c>
      <c r="M2">
        <v>43.785078999999996</v>
      </c>
      <c r="N2" s="2">
        <v>427.649698</v>
      </c>
    </row>
    <row r="3" spans="1:20" x14ac:dyDescent="0.25">
      <c r="A3" s="5"/>
      <c r="B3" t="s">
        <v>11</v>
      </c>
      <c r="C3" s="3">
        <v>91</v>
      </c>
      <c r="D3" s="3">
        <v>134</v>
      </c>
      <c r="E3" s="3">
        <v>110</v>
      </c>
      <c r="F3" s="3">
        <v>131</v>
      </c>
      <c r="G3" s="3">
        <v>116</v>
      </c>
      <c r="H3" s="3">
        <f t="shared" si="0"/>
        <v>116.4</v>
      </c>
    </row>
    <row r="4" spans="1:20" x14ac:dyDescent="0.25">
      <c r="A4" s="5"/>
      <c r="B4" t="s">
        <v>1</v>
      </c>
      <c r="C4">
        <v>4557</v>
      </c>
      <c r="D4">
        <v>5711</v>
      </c>
      <c r="E4">
        <v>3701</v>
      </c>
      <c r="F4">
        <v>3168</v>
      </c>
      <c r="G4">
        <v>3716</v>
      </c>
      <c r="H4" s="3">
        <f t="shared" si="0"/>
        <v>4170.6000000000004</v>
      </c>
    </row>
    <row r="5" spans="1:20" x14ac:dyDescent="0.25">
      <c r="A5" s="5"/>
      <c r="B5" t="s">
        <v>2</v>
      </c>
      <c r="C5">
        <v>1.6459999999999999</v>
      </c>
      <c r="D5">
        <v>1.884998</v>
      </c>
      <c r="E5">
        <v>1.2259990000000001</v>
      </c>
      <c r="F5">
        <v>1.1669989999999999</v>
      </c>
      <c r="G5">
        <v>1.3490009999999999</v>
      </c>
      <c r="H5" s="2">
        <f t="shared" si="0"/>
        <v>1.4545994</v>
      </c>
      <c r="K5">
        <v>10760</v>
      </c>
      <c r="L5">
        <v>13400</v>
      </c>
      <c r="M5">
        <v>13280</v>
      </c>
      <c r="N5">
        <v>12520</v>
      </c>
    </row>
    <row r="6" spans="1:20" x14ac:dyDescent="0.25">
      <c r="A6" s="5"/>
      <c r="B6" t="s">
        <v>9</v>
      </c>
      <c r="C6">
        <v>420.96720213999998</v>
      </c>
      <c r="D6">
        <v>420.96535019999999</v>
      </c>
      <c r="E6">
        <v>420.89341657</v>
      </c>
      <c r="F6">
        <v>420.96652870999998</v>
      </c>
      <c r="G6">
        <v>420.96828693999998</v>
      </c>
      <c r="H6" s="2">
        <f t="shared" si="0"/>
        <v>420.95215691200002</v>
      </c>
      <c r="I6" s="2">
        <f>420.9687-H6</f>
        <v>1.6543087999991712E-2</v>
      </c>
      <c r="K6">
        <v>1.5245997999999998</v>
      </c>
      <c r="L6">
        <v>15.002452199999999</v>
      </c>
      <c r="M6">
        <v>138.2456215</v>
      </c>
      <c r="N6">
        <v>1254.9646263999998</v>
      </c>
    </row>
    <row r="7" spans="1:20" ht="15.75" thickBot="1" x14ac:dyDescent="0.3">
      <c r="A7" s="5"/>
      <c r="B7" t="s">
        <v>10</v>
      </c>
      <c r="C7">
        <v>420.96994940000002</v>
      </c>
      <c r="D7">
        <v>420.95727879999998</v>
      </c>
      <c r="E7">
        <v>420.96962126</v>
      </c>
      <c r="F7">
        <v>420.96872902000001</v>
      </c>
      <c r="G7">
        <v>420.99878247999999</v>
      </c>
      <c r="H7" s="2">
        <f t="shared" si="0"/>
        <v>420.97287219199995</v>
      </c>
      <c r="I7" s="2">
        <f>420.9687-H7</f>
        <v>-4.1721919999417878E-3</v>
      </c>
    </row>
    <row r="8" spans="1:20" ht="16.5" thickBot="1" x14ac:dyDescent="0.3">
      <c r="A8" s="5"/>
      <c r="B8" t="s">
        <v>3</v>
      </c>
      <c r="C8" t="s">
        <v>4</v>
      </c>
      <c r="H8" s="1"/>
      <c r="K8" s="7">
        <v>8.6E-3</v>
      </c>
    </row>
    <row r="9" spans="1:20" ht="16.5" thickBot="1" x14ac:dyDescent="0.3">
      <c r="A9" s="5" t="s">
        <v>6</v>
      </c>
      <c r="B9" t="s">
        <v>0</v>
      </c>
      <c r="C9" s="1">
        <v>3.6371008036439801E-5</v>
      </c>
      <c r="D9" s="1">
        <v>2.5456414164182199E-5</v>
      </c>
      <c r="E9" s="1">
        <v>2.5474209110143399E-5</v>
      </c>
      <c r="F9" s="1">
        <v>2.545566394474E-5</v>
      </c>
      <c r="G9" s="1">
        <v>1.4663672828874001E-4</v>
      </c>
      <c r="H9" s="2">
        <f t="shared" si="0"/>
        <v>5.1878804708849083E-5</v>
      </c>
      <c r="I9" s="4"/>
      <c r="K9" s="8">
        <v>1.0114000000000001</v>
      </c>
    </row>
    <row r="10" spans="1:20" ht="16.5" thickBot="1" x14ac:dyDescent="0.3">
      <c r="A10" s="5"/>
      <c r="B10" t="s">
        <v>11</v>
      </c>
      <c r="C10" s="3">
        <v>69</v>
      </c>
      <c r="D10" s="3">
        <v>52</v>
      </c>
      <c r="E10" s="3">
        <v>60</v>
      </c>
      <c r="F10" s="3">
        <v>50</v>
      </c>
      <c r="G10" s="3">
        <v>53</v>
      </c>
      <c r="H10" s="3">
        <f t="shared" si="0"/>
        <v>56.8</v>
      </c>
      <c r="I10" s="4"/>
      <c r="K10" s="9">
        <v>10.0168</v>
      </c>
    </row>
    <row r="11" spans="1:20" x14ac:dyDescent="0.25">
      <c r="A11" s="5"/>
      <c r="B11" t="s">
        <v>1</v>
      </c>
      <c r="C11">
        <v>11200</v>
      </c>
      <c r="D11">
        <v>11400</v>
      </c>
      <c r="E11">
        <v>10200</v>
      </c>
      <c r="F11">
        <v>10200</v>
      </c>
      <c r="G11">
        <v>10800</v>
      </c>
      <c r="H11" s="3">
        <f t="shared" si="0"/>
        <v>10760</v>
      </c>
      <c r="I11" s="4"/>
    </row>
    <row r="12" spans="1:20" x14ac:dyDescent="0.25">
      <c r="A12" s="5"/>
      <c r="B12" t="s">
        <v>2</v>
      </c>
      <c r="C12">
        <v>1.6549990000000001</v>
      </c>
      <c r="D12">
        <v>1.4480010000000001</v>
      </c>
      <c r="E12">
        <v>1.375</v>
      </c>
      <c r="F12">
        <v>1.5229999999999999</v>
      </c>
      <c r="G12">
        <v>1.621999</v>
      </c>
      <c r="H12" s="2">
        <f t="shared" si="0"/>
        <v>1.5245997999999998</v>
      </c>
      <c r="I12" s="4"/>
    </row>
    <row r="13" spans="1:20" x14ac:dyDescent="0.25">
      <c r="A13" s="5"/>
      <c r="B13" t="s">
        <v>9</v>
      </c>
      <c r="C13">
        <v>420.96269569999998</v>
      </c>
      <c r="D13">
        <v>420.96873762000001</v>
      </c>
      <c r="E13">
        <v>420.96891478999999</v>
      </c>
      <c r="F13">
        <v>420.96879396000003</v>
      </c>
      <c r="G13">
        <v>420.99962428999999</v>
      </c>
      <c r="H13" s="2">
        <f t="shared" si="0"/>
        <v>420.97375327199995</v>
      </c>
      <c r="I13" s="2">
        <f>420.9687-H13</f>
        <v>-5.0532719999409892E-3</v>
      </c>
    </row>
    <row r="14" spans="1:20" x14ac:dyDescent="0.25">
      <c r="A14" s="5"/>
      <c r="B14" t="s">
        <v>10</v>
      </c>
      <c r="C14">
        <v>420.96168253000002</v>
      </c>
      <c r="D14">
        <v>420.96884676000002</v>
      </c>
      <c r="E14">
        <v>420.96909679999999</v>
      </c>
      <c r="F14">
        <v>420.96870225999999</v>
      </c>
      <c r="G14">
        <v>420.96611924000001</v>
      </c>
      <c r="H14" s="2">
        <f t="shared" si="0"/>
        <v>420.96688951799996</v>
      </c>
      <c r="I14" s="2">
        <f>420.9687-H14</f>
        <v>1.8104820000530708E-3</v>
      </c>
    </row>
    <row r="15" spans="1:20" x14ac:dyDescent="0.25">
      <c r="A15" s="5"/>
      <c r="B15" t="s">
        <v>3</v>
      </c>
      <c r="C15" t="s">
        <v>4</v>
      </c>
    </row>
    <row r="18" spans="1:9" x14ac:dyDescent="0.25">
      <c r="A18" s="5" t="s">
        <v>12</v>
      </c>
      <c r="B18" s="5"/>
      <c r="C18" s="5"/>
      <c r="D18" s="5"/>
      <c r="E18" s="5"/>
      <c r="F18" s="5"/>
      <c r="G18" s="5"/>
      <c r="H18" s="5"/>
      <c r="I18" s="5"/>
    </row>
    <row r="19" spans="1:9" x14ac:dyDescent="0.25">
      <c r="C19">
        <v>1</v>
      </c>
      <c r="D19">
        <v>2</v>
      </c>
      <c r="E19">
        <v>3</v>
      </c>
      <c r="F19">
        <v>4</v>
      </c>
      <c r="G19">
        <v>5</v>
      </c>
      <c r="H19" t="s">
        <v>7</v>
      </c>
    </row>
    <row r="20" spans="1:9" x14ac:dyDescent="0.25">
      <c r="A20" s="5" t="s">
        <v>5</v>
      </c>
      <c r="B20" t="s">
        <v>1</v>
      </c>
      <c r="C20">
        <v>7611</v>
      </c>
      <c r="D20">
        <v>5950</v>
      </c>
      <c r="E20">
        <v>7112</v>
      </c>
      <c r="F20">
        <v>3461</v>
      </c>
      <c r="G20">
        <v>4679</v>
      </c>
      <c r="H20" s="3">
        <f>AVERAGE(C20:G20)</f>
        <v>5762.6</v>
      </c>
    </row>
    <row r="21" spans="1:9" x14ac:dyDescent="0.25">
      <c r="A21" s="5"/>
      <c r="B21" t="s">
        <v>2</v>
      </c>
      <c r="C21">
        <v>9.9594649999999998</v>
      </c>
      <c r="D21">
        <v>7.7424090000000003</v>
      </c>
      <c r="E21">
        <v>9.2109799999999993</v>
      </c>
      <c r="F21">
        <v>4.5012559999999997</v>
      </c>
      <c r="G21">
        <v>6.0821149999999999</v>
      </c>
      <c r="H21" s="2">
        <f>AVERAGE(C21:G21)</f>
        <v>7.4992450000000002</v>
      </c>
    </row>
    <row r="22" spans="1:9" x14ac:dyDescent="0.25">
      <c r="A22" s="5" t="s">
        <v>6</v>
      </c>
      <c r="B22" t="s">
        <v>1</v>
      </c>
      <c r="C22">
        <v>9800</v>
      </c>
      <c r="D22">
        <v>12200</v>
      </c>
      <c r="E22">
        <v>10200</v>
      </c>
      <c r="F22">
        <v>23600</v>
      </c>
      <c r="G22">
        <v>11200</v>
      </c>
      <c r="H22" s="3">
        <f>AVERAGE(C22:G22)</f>
        <v>13400</v>
      </c>
    </row>
    <row r="23" spans="1:9" x14ac:dyDescent="0.25">
      <c r="A23" s="5"/>
      <c r="B23" t="s">
        <v>2</v>
      </c>
      <c r="C23">
        <v>10.984503</v>
      </c>
      <c r="D23">
        <v>13.66639</v>
      </c>
      <c r="E23">
        <v>11.403995</v>
      </c>
      <c r="F23">
        <v>26.420895999999999</v>
      </c>
      <c r="G23">
        <v>12.536477</v>
      </c>
      <c r="H23" s="2">
        <f>AVERAGE(C23:G23)</f>
        <v>15.002452199999999</v>
      </c>
    </row>
    <row r="24" spans="1:9" x14ac:dyDescent="0.25">
      <c r="A24" s="6"/>
      <c r="I24" s="2"/>
    </row>
    <row r="25" spans="1:9" x14ac:dyDescent="0.25">
      <c r="A25" s="6"/>
      <c r="I25" s="2"/>
    </row>
    <row r="26" spans="1:9" x14ac:dyDescent="0.25">
      <c r="A26" s="5" t="s">
        <v>13</v>
      </c>
      <c r="B26" s="5"/>
      <c r="C26" s="5"/>
      <c r="D26" s="5"/>
      <c r="E26" s="5"/>
      <c r="F26" s="5"/>
      <c r="G26" s="5"/>
      <c r="H26" s="5"/>
      <c r="I26" s="5"/>
    </row>
    <row r="27" spans="1:9" x14ac:dyDescent="0.25">
      <c r="C27">
        <v>1</v>
      </c>
      <c r="D27">
        <v>2</v>
      </c>
      <c r="E27">
        <v>3</v>
      </c>
      <c r="F27">
        <v>4</v>
      </c>
      <c r="G27">
        <v>5</v>
      </c>
      <c r="H27" t="s">
        <v>7</v>
      </c>
    </row>
    <row r="28" spans="1:9" x14ac:dyDescent="0.25">
      <c r="A28" s="5" t="s">
        <v>5</v>
      </c>
      <c r="B28" t="s">
        <v>1</v>
      </c>
      <c r="C28">
        <v>4104</v>
      </c>
      <c r="D28">
        <v>4473</v>
      </c>
      <c r="E28">
        <v>4745</v>
      </c>
      <c r="F28">
        <v>4667</v>
      </c>
      <c r="G28">
        <v>3253</v>
      </c>
      <c r="H28" s="3">
        <f>AVERAGE(C28:G28)</f>
        <v>4248.3999999999996</v>
      </c>
    </row>
    <row r="29" spans="1:9" x14ac:dyDescent="0.25">
      <c r="A29" s="5"/>
      <c r="B29" t="s">
        <v>2</v>
      </c>
      <c r="C29">
        <v>42.298060999999997</v>
      </c>
      <c r="D29">
        <v>46.072181999999998</v>
      </c>
      <c r="E29">
        <v>48.921112999999998</v>
      </c>
      <c r="F29">
        <v>48.119678999999998</v>
      </c>
      <c r="G29">
        <v>33.514360000000003</v>
      </c>
      <c r="H29" s="2">
        <f>AVERAGE(C29:G29)</f>
        <v>43.785078999999996</v>
      </c>
    </row>
    <row r="30" spans="1:9" x14ac:dyDescent="0.25">
      <c r="A30" s="5" t="s">
        <v>6</v>
      </c>
      <c r="B30" t="s">
        <v>1</v>
      </c>
      <c r="C30">
        <v>15800</v>
      </c>
      <c r="D30">
        <v>11800</v>
      </c>
      <c r="E30">
        <v>16200</v>
      </c>
      <c r="F30">
        <v>10800</v>
      </c>
      <c r="G30">
        <v>11800</v>
      </c>
      <c r="H30" s="3">
        <f>AVERAGE(C30:G30)</f>
        <v>13280</v>
      </c>
    </row>
    <row r="31" spans="1:9" x14ac:dyDescent="0.25">
      <c r="A31" s="5"/>
      <c r="B31" t="s">
        <v>2</v>
      </c>
      <c r="C31">
        <v>160.036226</v>
      </c>
      <c r="D31">
        <v>119.48035400000001</v>
      </c>
      <c r="E31">
        <v>164.08170699999999</v>
      </c>
      <c r="F31">
        <v>109.384199</v>
      </c>
      <c r="G31">
        <v>119.48035400000001</v>
      </c>
      <c r="H31" s="2">
        <f>AVERAGE(C31:G31)</f>
        <v>134.49256800000001</v>
      </c>
    </row>
    <row r="32" spans="1:9" x14ac:dyDescent="0.25">
      <c r="A32" s="6"/>
      <c r="H32" s="2"/>
      <c r="I32" s="2"/>
    </row>
    <row r="33" spans="1:9" x14ac:dyDescent="0.25">
      <c r="A33" s="6"/>
    </row>
    <row r="34" spans="1:9" x14ac:dyDescent="0.25">
      <c r="A34" s="5" t="s">
        <v>16</v>
      </c>
      <c r="B34" s="5"/>
      <c r="C34" s="5"/>
      <c r="D34" s="5"/>
      <c r="E34" s="5"/>
      <c r="F34" s="5"/>
      <c r="G34" s="5"/>
      <c r="H34" s="5"/>
      <c r="I34" s="5"/>
    </row>
    <row r="35" spans="1:9" x14ac:dyDescent="0.25">
      <c r="C35">
        <v>1</v>
      </c>
      <c r="D35">
        <v>2</v>
      </c>
      <c r="E35">
        <v>3</v>
      </c>
      <c r="F35">
        <v>4</v>
      </c>
      <c r="G35">
        <v>5</v>
      </c>
      <c r="H35" t="s">
        <v>7</v>
      </c>
    </row>
    <row r="36" spans="1:9" x14ac:dyDescent="0.25">
      <c r="A36" s="5" t="s">
        <v>5</v>
      </c>
      <c r="B36" t="s">
        <v>1</v>
      </c>
      <c r="C36">
        <v>4544</v>
      </c>
      <c r="D36">
        <v>4978</v>
      </c>
      <c r="E36">
        <v>4033</v>
      </c>
      <c r="F36">
        <v>4943</v>
      </c>
      <c r="G36">
        <v>7905</v>
      </c>
      <c r="H36" s="3">
        <f>AVERAGE(C36:G36)</f>
        <v>5280.6</v>
      </c>
    </row>
    <row r="37" spans="1:9" x14ac:dyDescent="0.25">
      <c r="A37" s="5"/>
      <c r="B37" t="s">
        <v>2</v>
      </c>
      <c r="C37">
        <v>228.71326999999999</v>
      </c>
      <c r="D37">
        <v>250.47939299999999</v>
      </c>
      <c r="E37">
        <v>202.93577400000001</v>
      </c>
      <c r="F37">
        <v>248.74997400000001</v>
      </c>
      <c r="G37">
        <v>397.83370500000001</v>
      </c>
      <c r="H37" s="2">
        <f>AVERAGE(C37:G37)</f>
        <v>265.74242319999996</v>
      </c>
    </row>
    <row r="38" spans="1:9" x14ac:dyDescent="0.25">
      <c r="A38" s="5" t="s">
        <v>6</v>
      </c>
      <c r="B38" t="s">
        <v>1</v>
      </c>
      <c r="C38">
        <v>10200</v>
      </c>
      <c r="D38">
        <v>11600</v>
      </c>
      <c r="E38">
        <v>10000</v>
      </c>
      <c r="F38">
        <v>12800</v>
      </c>
      <c r="G38">
        <v>14800</v>
      </c>
      <c r="H38" s="3">
        <f>AVERAGE(C38:G38)</f>
        <v>11880</v>
      </c>
    </row>
    <row r="39" spans="1:9" x14ac:dyDescent="0.25">
      <c r="A39" s="5"/>
      <c r="B39" t="s">
        <v>2</v>
      </c>
      <c r="C39">
        <v>511.46360399999998</v>
      </c>
      <c r="D39">
        <v>581.62474499999996</v>
      </c>
      <c r="E39">
        <v>501.37833999999998</v>
      </c>
      <c r="F39">
        <v>641.78383899999994</v>
      </c>
      <c r="G39">
        <v>742.03785000000005</v>
      </c>
      <c r="H39" s="2">
        <f>AVERAGE(C39:G39)</f>
        <v>595.65767559999995</v>
      </c>
    </row>
    <row r="42" spans="1:9" x14ac:dyDescent="0.25">
      <c r="A42" s="5" t="s">
        <v>15</v>
      </c>
      <c r="B42" s="5"/>
      <c r="C42" s="5"/>
      <c r="D42" s="5"/>
      <c r="E42" s="5"/>
      <c r="F42" s="5"/>
      <c r="G42" s="5"/>
      <c r="H42" s="5"/>
      <c r="I42" s="5"/>
    </row>
    <row r="43" spans="1:9" x14ac:dyDescent="0.25">
      <c r="C43">
        <v>1</v>
      </c>
      <c r="D43">
        <v>2</v>
      </c>
      <c r="E43">
        <v>3</v>
      </c>
      <c r="F43">
        <v>4</v>
      </c>
      <c r="G43">
        <v>5</v>
      </c>
      <c r="H43" t="s">
        <v>7</v>
      </c>
    </row>
    <row r="44" spans="1:9" x14ac:dyDescent="0.25">
      <c r="A44" s="5" t="s">
        <v>5</v>
      </c>
      <c r="B44" t="s">
        <v>1</v>
      </c>
      <c r="C44">
        <v>6538</v>
      </c>
      <c r="D44">
        <v>2296</v>
      </c>
      <c r="E44">
        <v>4604</v>
      </c>
      <c r="F44">
        <v>4146</v>
      </c>
      <c r="G44">
        <v>3702</v>
      </c>
      <c r="H44" s="3">
        <f>AVERAGE(C44:G44)</f>
        <v>4257.2</v>
      </c>
    </row>
    <row r="45" spans="1:9" x14ac:dyDescent="0.25">
      <c r="A45" s="5"/>
      <c r="B45" t="s">
        <v>2</v>
      </c>
      <c r="C45">
        <v>655.93494499999997</v>
      </c>
      <c r="D45">
        <v>230.643125</v>
      </c>
      <c r="E45">
        <v>462.87734899999998</v>
      </c>
      <c r="F45">
        <v>416.68776800000001</v>
      </c>
      <c r="G45">
        <v>372.10530299999999</v>
      </c>
      <c r="H45" s="2">
        <f>AVERAGE(C45:G45)</f>
        <v>427.649698</v>
      </c>
    </row>
    <row r="46" spans="1:9" x14ac:dyDescent="0.25">
      <c r="A46" s="5" t="s">
        <v>6</v>
      </c>
      <c r="B46" t="s">
        <v>1</v>
      </c>
      <c r="C46">
        <v>12600</v>
      </c>
      <c r="D46">
        <v>10800</v>
      </c>
      <c r="E46">
        <v>10600</v>
      </c>
      <c r="F46">
        <v>17800</v>
      </c>
      <c r="G46">
        <v>10800</v>
      </c>
      <c r="H46" s="3">
        <f>AVERAGE(C46:G46)</f>
        <v>12520</v>
      </c>
    </row>
    <row r="47" spans="1:9" x14ac:dyDescent="0.25">
      <c r="A47" s="5"/>
      <c r="B47" t="s">
        <v>2</v>
      </c>
      <c r="C47">
        <v>1261.8080219999999</v>
      </c>
      <c r="D47">
        <v>1082.884084</v>
      </c>
      <c r="E47">
        <v>1062.829829</v>
      </c>
      <c r="F47">
        <v>1784.873568</v>
      </c>
      <c r="G47">
        <v>1082.427629</v>
      </c>
      <c r="H47" s="2">
        <f>AVERAGE(C47:G47)</f>
        <v>1254.9646263999998</v>
      </c>
    </row>
  </sheetData>
  <mergeCells count="14">
    <mergeCell ref="A44:A45"/>
    <mergeCell ref="A46:A47"/>
    <mergeCell ref="A34:I34"/>
    <mergeCell ref="A36:A37"/>
    <mergeCell ref="A38:A39"/>
    <mergeCell ref="A42:I42"/>
    <mergeCell ref="A22:A23"/>
    <mergeCell ref="A28:A29"/>
    <mergeCell ref="A30:A31"/>
    <mergeCell ref="A18:I18"/>
    <mergeCell ref="A26:I26"/>
    <mergeCell ref="A2:A8"/>
    <mergeCell ref="A9:A15"/>
    <mergeCell ref="A20:A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CDD5-2381-415E-AF5C-F46E61CB42CD}">
  <dimension ref="A1:E4"/>
  <sheetViews>
    <sheetView workbookViewId="0">
      <selection activeCell="A2" sqref="A2"/>
    </sheetView>
  </sheetViews>
  <sheetFormatPr defaultRowHeight="15" x14ac:dyDescent="0.25"/>
  <sheetData>
    <row r="1" spans="1:5" ht="15.75" thickBot="1" x14ac:dyDescent="0.3">
      <c r="B1" s="13" t="s">
        <v>6</v>
      </c>
      <c r="C1" s="13"/>
      <c r="D1" s="13" t="s">
        <v>5</v>
      </c>
      <c r="E1" s="13"/>
    </row>
    <row r="2" spans="1:5" ht="16.5" thickBot="1" x14ac:dyDescent="0.3">
      <c r="A2" s="7">
        <v>8.6E-3</v>
      </c>
      <c r="B2" s="10">
        <v>1.5246</v>
      </c>
      <c r="C2" s="12">
        <v>10760</v>
      </c>
      <c r="D2" s="10">
        <v>1.4545999999999999</v>
      </c>
      <c r="E2" s="12">
        <v>4171</v>
      </c>
    </row>
    <row r="3" spans="1:5" ht="16.5" thickBot="1" x14ac:dyDescent="0.3">
      <c r="A3" s="8">
        <v>1.0114000000000001</v>
      </c>
      <c r="B3" s="11">
        <v>15.0025</v>
      </c>
      <c r="C3" s="11">
        <v>13400</v>
      </c>
      <c r="D3" s="11">
        <v>7.4992000000000001</v>
      </c>
      <c r="E3" s="11">
        <v>5763</v>
      </c>
    </row>
    <row r="4" spans="1:5" ht="16.5" thickBot="1" x14ac:dyDescent="0.3">
      <c r="A4" s="9">
        <v>10.0168</v>
      </c>
      <c r="B4" s="11">
        <v>134.50110000000001</v>
      </c>
      <c r="C4" s="11">
        <v>13280</v>
      </c>
      <c r="D4" s="11">
        <v>43.7851</v>
      </c>
      <c r="E4" s="11">
        <v>4248</v>
      </c>
    </row>
  </sheetData>
  <mergeCells count="2">
    <mergeCell ref="D1:E1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Thamm</dc:creator>
  <cp:lastModifiedBy>Mike Thamm</cp:lastModifiedBy>
  <dcterms:created xsi:type="dcterms:W3CDTF">2022-05-17T02:49:09Z</dcterms:created>
  <dcterms:modified xsi:type="dcterms:W3CDTF">2022-05-24T01:57:51Z</dcterms:modified>
</cp:coreProperties>
</file>