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j\Smartgit\ITR\test\inputs\"/>
    </mc:Choice>
  </mc:AlternateContent>
  <bookViews>
    <workbookView xWindow="0" yWindow="0" windowWidth="19200" windowHeight="7050" activeTab="4"/>
  </bookViews>
  <sheets>
    <sheet name="fundamental_data" sheetId="1" r:id="rId1"/>
    <sheet name="target_data" sheetId="2" r:id="rId2"/>
    <sheet name="projected_target" sheetId="6" r:id="rId3"/>
    <sheet name="projected_production" sheetId="4" r:id="rId4"/>
    <sheet name="projected_ei_in_Wh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O31" i="4" l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O30" i="4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N26" i="4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O25" i="4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N23" i="4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O22" i="4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N21" i="4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O20" i="4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O19" i="4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O18" i="4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N16" i="4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O15" i="4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N14" i="4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O13" i="4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O12" i="4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N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N9" i="4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O8" i="4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O6" i="4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N5" i="4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O4" i="4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N3" i="4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N2" i="4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</calcChain>
</file>

<file path=xl/sharedStrings.xml><?xml version="1.0" encoding="utf-8"?>
<sst xmlns="http://schemas.openxmlformats.org/spreadsheetml/2006/main" count="1841" uniqueCount="130">
  <si>
    <t>company_name</t>
  </si>
  <si>
    <t>sector</t>
  </si>
  <si>
    <t>US0079031078</t>
  </si>
  <si>
    <t>United States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</si>
  <si>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</si>
  <si>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</si>
  <si>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</si>
  <si>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</si>
  <si>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</si>
  <si>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</si>
  <si>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</si>
  <si>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Switzerland</t>
  </si>
  <si>
    <t>US1266501006</t>
  </si>
  <si>
    <t>United States of America</t>
  </si>
  <si>
    <t>FR0000120644</t>
  </si>
  <si>
    <t>US24703L1035</t>
  </si>
  <si>
    <t>TW0002308004</t>
  </si>
  <si>
    <t>Taiwan, Province of China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</si>
  <si>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</si>
  <si>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</si>
  <si>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</si>
  <si>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</si>
  <si>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</si>
  <si>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</si>
  <si>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</si>
  <si>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</si>
  <si>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</si>
  <si>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</si>
  <si>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</si>
  <si>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</si>
  <si>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</si>
  <si>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</si>
  <si>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</si>
  <si>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</si>
  <si>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</si>
  <si>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</si>
  <si>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</si>
  <si>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</si>
  <si>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</si>
  <si>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</si>
  <si>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</si>
  <si>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</si>
  <si>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</si>
  <si>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</si>
  <si>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</si>
  <si>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</si>
  <si>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</si>
  <si>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</si>
  <si>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</si>
  <si>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</si>
  <si>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</si>
  <si>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</si>
  <si>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</si>
  <si>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</si>
  <si>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</si>
  <si>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</si>
  <si>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</si>
  <si>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</si>
  <si>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</si>
  <si>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</si>
  <si>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</si>
  <si>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Argentinia</t>
  </si>
  <si>
    <t>Company AG</t>
  </si>
  <si>
    <t>reduction_ambition</t>
  </si>
  <si>
    <t>base_year</t>
  </si>
  <si>
    <t>end_year</t>
  </si>
  <si>
    <t>start_year</t>
  </si>
  <si>
    <t>achieved_reduction</t>
  </si>
  <si>
    <t>Absolute</t>
  </si>
  <si>
    <t>S1+S2</t>
  </si>
  <si>
    <t>Intensity</t>
  </si>
  <si>
    <t>S2</t>
  </si>
  <si>
    <t>S1+S2+S3</t>
  </si>
  <si>
    <t>Other</t>
  </si>
  <si>
    <t>intensity</t>
  </si>
  <si>
    <t>Revenue</t>
  </si>
  <si>
    <t>absolute</t>
  </si>
  <si>
    <t>Power Generation</t>
  </si>
  <si>
    <t>S1</t>
  </si>
  <si>
    <t>company_id</t>
  </si>
  <si>
    <t>S3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</si>
  <si>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</si>
  <si>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</si>
  <si>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</si>
  <si>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</si>
  <si>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</si>
  <si>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</si>
  <si>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</si>
  <si>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</si>
  <si>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</si>
  <si>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</si>
  <si>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</si>
  <si>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</si>
  <si>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</si>
  <si>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</si>
  <si>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</si>
  <si>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</si>
  <si>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</si>
  <si>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</si>
  <si>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</si>
  <si>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</si>
  <si>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</si>
  <si>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</si>
  <si>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</si>
  <si>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</si>
  <si>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</si>
  <si>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</si>
  <si>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</si>
  <si>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</si>
  <si>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</si>
  <si>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</si>
  <si>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</si>
  <si>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</si>
  <si>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</si>
  <si>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</si>
  <si>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</si>
  <si>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</si>
  <si>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</si>
  <si>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</si>
  <si>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AW</t>
  </si>
  <si>
    <t>target_probability</t>
  </si>
  <si>
    <t>variable</t>
  </si>
  <si>
    <t>Electricity Utilities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</si>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</sst>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  <sheetName val="Sheet1"/>
    </sheetNames>
    <sheetDataSet>
      <sheetData sheetId="0">
        <row r="1">
          <cell r="B1"/>
        </row>
      </sheetData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9">
        <row r="24"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  <sheetData sheetId="10" refreshError="1"/>
    </sheetDataSet>
  </externalBook>
</externalLink>
</file>

<file path=xl/tables/table1.xml><?xml version="1.0" encoding="utf-8"?>
<table xmlns="http://schemas.openxmlformats.org/spreadsheetml/2006/main" id="1" name="Table1" displayName="Table1" ref="A1:R56" totalsRowShown="0" tableBorderDxfId="1">
  <autoFilter ref="A1:R56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O61" totalsRowShown="0">
  <autoFilter ref="A1:O61"/>
  <tableColumns count="15">
    <tableColumn id="2" name="company_id"/>
    <tableColumn id="3" name="target_type"/>
    <tableColumn id="10" name="intensity_metric"/>
    <tableColumn id="4" name="scope"/>
    <tableColumn id="12" name="coverage_s1"/>
    <tableColumn id="11" name="coverage_s2"/>
    <tableColumn id="5" name="coverage_s3"/>
    <tableColumn id="6" name="reduction_ambition"/>
    <tableColumn id="7" name="base_year"/>
    <tableColumn id="8" name="end_year"/>
    <tableColumn id="9" name="start_year"/>
    <tableColumn id="13" name="base_year_ghg_s1"/>
    <tableColumn id="14" name="base_year_ghg_s2"/>
    <tableColumn id="15" name="base_year_ghg_s3"/>
    <tableColumn id="16" name="achieved_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B17" sqref="B17"/>
    </sheetView>
  </sheetViews>
  <sheetFormatPr defaultRowHeight="14.5"/>
  <cols>
    <col min="1" max="1" width="28.7265625" bestFit="1" customWidth="1"/>
    <col min="2" max="2" width="14.1796875" bestFit="1" customWidth="1"/>
    <col min="3" max="11" width="21.54296875" customWidth="1"/>
    <col min="12" max="12" width="14.453125" customWidth="1"/>
    <col min="13" max="13" width="12" bestFit="1" customWidth="1"/>
    <col min="14" max="14" width="13.54296875" bestFit="1" customWidth="1"/>
    <col min="15" max="15" width="28" bestFit="1" customWidth="1"/>
    <col min="16" max="16" width="23.1796875" bestFit="1" customWidth="1"/>
    <col min="17" max="17" width="18.453125" customWidth="1"/>
  </cols>
  <sheetData>
    <row r="1" spans="1:18">
      <c r="A1" t="s">
        <v>0</v>
      </c>
      <c r="B1" t="s">
        <v>79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1</v>
      </c>
      <c r="K1" t="s">
        <v>90</v>
      </c>
      <c r="L1" t="s">
        <v>91</v>
      </c>
      <c r="M1" t="s">
        <v>92</v>
      </c>
      <c r="N1" s="2" t="s">
        <v>102</v>
      </c>
      <c r="O1" t="s">
        <v>81</v>
      </c>
      <c r="P1" t="s">
        <v>82</v>
      </c>
      <c r="Q1" t="s">
        <v>103</v>
      </c>
      <c r="R1" t="s">
        <v>120</v>
      </c>
    </row>
    <row r="2" spans="1:18">
      <c r="A2" t="s">
        <v>62</v>
      </c>
      <c r="B2" t="s">
        <v>2</v>
      </c>
      <c r="D2" t="s">
        <v>3</v>
      </c>
      <c r="E2" t="s">
        <v>4</v>
      </c>
      <c r="J2" t="s">
        <v>122</v>
      </c>
      <c r="K2">
        <v>24965246.128183801</v>
      </c>
      <c r="L2">
        <v>66591747.474483296</v>
      </c>
      <c r="M2">
        <v>20248547996.814301</v>
      </c>
      <c r="N2">
        <v>10464805624.288601</v>
      </c>
      <c r="O2">
        <v>20370723452.973598</v>
      </c>
      <c r="P2">
        <v>814618.20572459605</v>
      </c>
      <c r="Q2">
        <v>4528467714.7267599</v>
      </c>
      <c r="R2">
        <v>0.42857142857142799</v>
      </c>
    </row>
    <row r="3" spans="1:18">
      <c r="A3" t="s">
        <v>104</v>
      </c>
      <c r="B3" t="s">
        <v>5</v>
      </c>
      <c r="D3" t="s">
        <v>3</v>
      </c>
      <c r="E3" t="s">
        <v>4</v>
      </c>
      <c r="J3" t="s">
        <v>122</v>
      </c>
      <c r="K3">
        <v>1288468.9201645069</v>
      </c>
      <c r="L3">
        <v>1739806.6661840158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>
      <c r="A4" t="s">
        <v>105</v>
      </c>
      <c r="B4" t="s">
        <v>6</v>
      </c>
      <c r="D4" t="s">
        <v>7</v>
      </c>
      <c r="E4" t="s">
        <v>8</v>
      </c>
      <c r="J4" t="s">
        <v>122</v>
      </c>
      <c r="K4">
        <v>230191.46897492089</v>
      </c>
      <c r="L4">
        <v>1285703.5706158055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>
      <c r="A5" t="s">
        <v>106</v>
      </c>
      <c r="B5" t="s">
        <v>9</v>
      </c>
      <c r="D5" t="s">
        <v>3</v>
      </c>
      <c r="E5" t="s">
        <v>4</v>
      </c>
      <c r="J5" t="s">
        <v>122</v>
      </c>
      <c r="K5">
        <v>178705.06184309252</v>
      </c>
      <c r="L5">
        <v>476673.9446333939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>
      <c r="A6" t="s">
        <v>107</v>
      </c>
      <c r="B6" t="s">
        <v>10</v>
      </c>
      <c r="D6" t="s">
        <v>11</v>
      </c>
      <c r="E6" t="s">
        <v>8</v>
      </c>
      <c r="J6" t="s">
        <v>122</v>
      </c>
      <c r="K6">
        <v>97771.835813462851</v>
      </c>
      <c r="L6">
        <v>260794.44068679411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>
      <c r="A7" t="s">
        <v>108</v>
      </c>
      <c r="B7" t="s">
        <v>12</v>
      </c>
      <c r="D7" t="s">
        <v>13</v>
      </c>
      <c r="E7" t="s">
        <v>4</v>
      </c>
      <c r="J7" t="s">
        <v>122</v>
      </c>
      <c r="K7">
        <v>466041.10015869705</v>
      </c>
      <c r="L7">
        <v>1094183.4525468543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>
      <c r="A8" t="s">
        <v>109</v>
      </c>
      <c r="B8" t="s">
        <v>14</v>
      </c>
      <c r="D8" t="s">
        <v>7</v>
      </c>
      <c r="E8" t="s">
        <v>8</v>
      </c>
      <c r="J8" t="s">
        <v>122</v>
      </c>
      <c r="K8">
        <v>128250.99022235045</v>
      </c>
      <c r="L8">
        <v>342093.86562374735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>
      <c r="A9" t="s">
        <v>110</v>
      </c>
      <c r="B9" t="s">
        <v>15</v>
      </c>
      <c r="D9" t="s">
        <v>13</v>
      </c>
      <c r="E9" t="s">
        <v>4</v>
      </c>
      <c r="J9" t="s">
        <v>122</v>
      </c>
      <c r="K9">
        <v>1736.1153986195452</v>
      </c>
      <c r="L9">
        <v>6920.0092644871493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>
      <c r="A10" t="s">
        <v>111</v>
      </c>
      <c r="B10" t="s">
        <v>16</v>
      </c>
      <c r="D10" t="s">
        <v>17</v>
      </c>
      <c r="E10" t="s">
        <v>18</v>
      </c>
      <c r="J10" t="s">
        <v>122</v>
      </c>
      <c r="K10">
        <v>196777.12553570265</v>
      </c>
      <c r="L10">
        <v>506897.87537997012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>
      <c r="A11" t="s">
        <v>112</v>
      </c>
      <c r="B11" t="s">
        <v>19</v>
      </c>
      <c r="D11" t="s">
        <v>7</v>
      </c>
      <c r="E11" t="s">
        <v>8</v>
      </c>
      <c r="J11" t="s">
        <v>122</v>
      </c>
      <c r="K11">
        <v>259165.86622702488</v>
      </c>
      <c r="L11">
        <v>349949.07106641174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>
      <c r="A12" t="s">
        <v>113</v>
      </c>
      <c r="B12" t="s">
        <v>20</v>
      </c>
      <c r="D12" t="s">
        <v>11</v>
      </c>
      <c r="E12" t="s">
        <v>8</v>
      </c>
      <c r="J12" t="s">
        <v>122</v>
      </c>
      <c r="K12">
        <v>81810.361536814045</v>
      </c>
      <c r="L12">
        <v>110467.71104618369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>
      <c r="A13" t="s">
        <v>114</v>
      </c>
      <c r="B13" t="s">
        <v>21</v>
      </c>
      <c r="D13" t="s">
        <v>22</v>
      </c>
      <c r="E13" t="s">
        <v>18</v>
      </c>
      <c r="J13" t="s">
        <v>122</v>
      </c>
      <c r="K13">
        <v>14847.919278129972</v>
      </c>
      <c r="L13">
        <v>38248.240060462806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>
      <c r="A14" t="s">
        <v>115</v>
      </c>
      <c r="B14" t="s">
        <v>23</v>
      </c>
      <c r="D14" t="s">
        <v>22</v>
      </c>
      <c r="E14" t="s">
        <v>18</v>
      </c>
      <c r="J14" t="s">
        <v>122</v>
      </c>
      <c r="K14">
        <v>31895.87194649009</v>
      </c>
      <c r="L14">
        <v>85078.34608293364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>
      <c r="A15" t="s">
        <v>116</v>
      </c>
      <c r="B15" t="s">
        <v>24</v>
      </c>
      <c r="D15" t="s">
        <v>13</v>
      </c>
      <c r="E15" t="s">
        <v>4</v>
      </c>
      <c r="J15" t="s">
        <v>122</v>
      </c>
      <c r="K15">
        <v>42305.282163536431</v>
      </c>
      <c r="L15">
        <v>108978.40685326984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>
      <c r="A16" t="s">
        <v>117</v>
      </c>
      <c r="B16" t="s">
        <v>25</v>
      </c>
      <c r="D16" t="s">
        <v>26</v>
      </c>
      <c r="E16" t="s">
        <v>8</v>
      </c>
      <c r="J16" t="s">
        <v>122</v>
      </c>
      <c r="K16">
        <v>118561.91297201814</v>
      </c>
      <c r="L16">
        <v>316249.43444119371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>
      <c r="A17" t="s">
        <v>118</v>
      </c>
      <c r="B17" t="s">
        <v>27</v>
      </c>
      <c r="D17" t="s">
        <v>13</v>
      </c>
      <c r="E17" t="s">
        <v>4</v>
      </c>
      <c r="J17" t="s">
        <v>123</v>
      </c>
      <c r="K17">
        <v>45833216.792469583</v>
      </c>
      <c r="L17">
        <v>61888133.163518459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>
      <c r="A18" t="s">
        <v>119</v>
      </c>
      <c r="B18" t="s">
        <v>28</v>
      </c>
      <c r="D18" t="s">
        <v>13</v>
      </c>
      <c r="E18" t="s">
        <v>4</v>
      </c>
      <c r="J18" t="s">
        <v>123</v>
      </c>
      <c r="K18">
        <v>9600.4773434214167</v>
      </c>
      <c r="L18">
        <v>38266.691383131059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>
      <c r="A19" t="s">
        <v>29</v>
      </c>
      <c r="B19" t="s">
        <v>30</v>
      </c>
      <c r="D19" t="s">
        <v>22</v>
      </c>
      <c r="E19" t="s">
        <v>18</v>
      </c>
      <c r="J19" t="s">
        <v>123</v>
      </c>
      <c r="K19">
        <v>25428190.928034011</v>
      </c>
      <c r="L19">
        <v>34335431.296196871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>
      <c r="A20" t="s">
        <v>31</v>
      </c>
      <c r="B20" t="s">
        <v>32</v>
      </c>
      <c r="D20" t="s">
        <v>33</v>
      </c>
      <c r="E20" t="s">
        <v>8</v>
      </c>
      <c r="J20" t="s">
        <v>123</v>
      </c>
      <c r="K20">
        <v>85293.345618346313</v>
      </c>
      <c r="L20">
        <v>115170.74953460274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>
      <c r="A21" t="s">
        <v>34</v>
      </c>
      <c r="B21" t="s">
        <v>35</v>
      </c>
      <c r="D21" t="s">
        <v>36</v>
      </c>
      <c r="E21" t="s">
        <v>8</v>
      </c>
      <c r="J21" t="s">
        <v>123</v>
      </c>
      <c r="K21">
        <v>988.46631917228888</v>
      </c>
      <c r="L21">
        <v>3939.9432157657011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>
      <c r="A22" t="s">
        <v>37</v>
      </c>
      <c r="B22" t="s">
        <v>38</v>
      </c>
      <c r="D22" t="s">
        <v>39</v>
      </c>
      <c r="E22" t="s">
        <v>8</v>
      </c>
      <c r="J22" t="s">
        <v>123</v>
      </c>
      <c r="K22">
        <v>20210717.506183945</v>
      </c>
      <c r="L22">
        <v>53909622.582512662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>
      <c r="A23" t="s">
        <v>40</v>
      </c>
      <c r="B23" t="s">
        <v>41</v>
      </c>
      <c r="D23" t="s">
        <v>39</v>
      </c>
      <c r="E23" t="s">
        <v>8</v>
      </c>
      <c r="J23" t="s">
        <v>123</v>
      </c>
      <c r="K23">
        <v>2878524.2770361695</v>
      </c>
      <c r="L23">
        <v>7678112.235359557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>
      <c r="A24" t="s">
        <v>42</v>
      </c>
      <c r="B24" t="s">
        <v>43</v>
      </c>
      <c r="D24" t="s">
        <v>13</v>
      </c>
      <c r="E24" t="s">
        <v>4</v>
      </c>
      <c r="J24" t="s">
        <v>123</v>
      </c>
      <c r="K24">
        <v>589526.73014329805</v>
      </c>
      <c r="L24">
        <v>1572490.6112115649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>
      <c r="A25" t="s">
        <v>44</v>
      </c>
      <c r="B25" t="s">
        <v>45</v>
      </c>
      <c r="D25" t="s">
        <v>46</v>
      </c>
      <c r="E25" t="s">
        <v>18</v>
      </c>
      <c r="J25" t="s">
        <v>123</v>
      </c>
      <c r="K25">
        <v>7790.9166015573965</v>
      </c>
      <c r="L25">
        <v>20781.319289320461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>
      <c r="A26" t="s">
        <v>47</v>
      </c>
      <c r="B26" t="s">
        <v>48</v>
      </c>
      <c r="D26" t="s">
        <v>46</v>
      </c>
      <c r="E26" t="s">
        <v>18</v>
      </c>
      <c r="J26" t="s">
        <v>123</v>
      </c>
      <c r="K26">
        <v>2166428.3608621312</v>
      </c>
      <c r="L26">
        <v>12100294.991157025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>
      <c r="A27" t="s">
        <v>49</v>
      </c>
      <c r="B27" t="s">
        <v>50</v>
      </c>
      <c r="D27" t="s">
        <v>46</v>
      </c>
      <c r="E27" t="s">
        <v>18</v>
      </c>
      <c r="J27" t="s">
        <v>123</v>
      </c>
      <c r="K27">
        <v>1374527.5713624337</v>
      </c>
      <c r="L27">
        <v>3751090.3599220384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>
      <c r="A28" t="s">
        <v>51</v>
      </c>
      <c r="B28" t="s">
        <v>52</v>
      </c>
      <c r="D28" t="s">
        <v>53</v>
      </c>
      <c r="E28" t="s">
        <v>54</v>
      </c>
      <c r="J28" t="s">
        <v>123</v>
      </c>
      <c r="K28">
        <v>36340.85512554364</v>
      </c>
      <c r="L28">
        <v>144851.57747196499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>
      <c r="A29" t="s">
        <v>55</v>
      </c>
      <c r="B29" t="s">
        <v>56</v>
      </c>
      <c r="D29" t="s">
        <v>53</v>
      </c>
      <c r="E29" t="s">
        <v>54</v>
      </c>
      <c r="J29" t="s">
        <v>123</v>
      </c>
      <c r="K29">
        <v>68737.202118534289</v>
      </c>
      <c r="L29">
        <v>610028.91647184663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>
      <c r="A30" t="s">
        <v>57</v>
      </c>
      <c r="B30" t="s">
        <v>58</v>
      </c>
      <c r="D30" t="s">
        <v>53</v>
      </c>
      <c r="E30" t="s">
        <v>54</v>
      </c>
      <c r="J30" t="s">
        <v>123</v>
      </c>
      <c r="K30">
        <v>100484.3202610756</v>
      </c>
      <c r="L30">
        <v>139464.70542817947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>
      <c r="A31" t="s">
        <v>59</v>
      </c>
      <c r="B31" t="s">
        <v>60</v>
      </c>
      <c r="D31" t="s">
        <v>61</v>
      </c>
      <c r="E31" t="s">
        <v>54</v>
      </c>
      <c r="J31" t="s">
        <v>123</v>
      </c>
      <c r="K31">
        <v>14088280.445939962</v>
      </c>
      <c r="L31">
        <v>19553477.371186528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  <row r="43" spans="16:16">
      <c r="P43" s="4"/>
    </row>
    <row r="44" spans="16:16">
      <c r="P44" s="4"/>
    </row>
    <row r="45" spans="16:16">
      <c r="P45" s="4"/>
    </row>
    <row r="46" spans="16:16">
      <c r="P46" s="4"/>
    </row>
    <row r="47" spans="16:16">
      <c r="P47" s="4"/>
    </row>
    <row r="48" spans="16:16">
      <c r="P48" s="4"/>
    </row>
    <row r="49" spans="16:16">
      <c r="P49" s="4"/>
    </row>
    <row r="50" spans="16:16">
      <c r="P50" s="4"/>
    </row>
    <row r="51" spans="16:16">
      <c r="P51" s="4"/>
    </row>
    <row r="52" spans="16:16">
      <c r="P52" s="4"/>
    </row>
    <row r="53" spans="16:16">
      <c r="P53" s="4"/>
    </row>
    <row r="54" spans="16:16">
      <c r="P54" s="4"/>
    </row>
    <row r="55" spans="16:16">
      <c r="P55" s="4"/>
    </row>
    <row r="56" spans="16:16">
      <c r="P56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H1" workbookViewId="0">
      <selection activeCell="L3" sqref="L3"/>
    </sheetView>
  </sheetViews>
  <sheetFormatPr defaultRowHeight="14.5"/>
  <cols>
    <col min="1" max="1" width="15.81640625" customWidth="1"/>
    <col min="2" max="3" width="21.1796875" customWidth="1"/>
    <col min="5" max="6" width="14.54296875" bestFit="1" customWidth="1"/>
    <col min="7" max="8" width="20.54296875" bestFit="1" customWidth="1"/>
    <col min="9" max="9" width="12.1796875" customWidth="1"/>
    <col min="10" max="10" width="11.453125" customWidth="1"/>
    <col min="11" max="11" width="21" customWidth="1"/>
    <col min="12" max="14" width="19.81640625" bestFit="1" customWidth="1"/>
    <col min="15" max="15" width="20.453125" bestFit="1" customWidth="1"/>
  </cols>
  <sheetData>
    <row r="1" spans="1:16">
      <c r="A1" t="s">
        <v>79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63</v>
      </c>
      <c r="I1" t="s">
        <v>64</v>
      </c>
      <c r="J1" t="s">
        <v>65</v>
      </c>
      <c r="K1" t="s">
        <v>66</v>
      </c>
      <c r="L1" t="s">
        <v>99</v>
      </c>
      <c r="M1" t="s">
        <v>100</v>
      </c>
      <c r="N1" t="s">
        <v>101</v>
      </c>
      <c r="O1" t="s">
        <v>67</v>
      </c>
    </row>
    <row r="2" spans="1:16">
      <c r="A2" t="s">
        <v>2</v>
      </c>
      <c r="B2" t="s">
        <v>68</v>
      </c>
      <c r="D2" t="s">
        <v>69</v>
      </c>
      <c r="E2">
        <v>1</v>
      </c>
      <c r="F2">
        <v>1</v>
      </c>
      <c r="H2">
        <v>0.3</v>
      </c>
      <c r="I2">
        <v>2018</v>
      </c>
      <c r="J2">
        <v>2025</v>
      </c>
      <c r="K2">
        <v>2020</v>
      </c>
      <c r="L2">
        <v>11000</v>
      </c>
      <c r="M2">
        <v>1200</v>
      </c>
      <c r="O2">
        <v>0.4</v>
      </c>
    </row>
    <row r="3" spans="1:16">
      <c r="A3" t="s">
        <v>2</v>
      </c>
      <c r="B3" t="s">
        <v>70</v>
      </c>
      <c r="C3" t="s">
        <v>75</v>
      </c>
      <c r="D3" t="s">
        <v>71</v>
      </c>
      <c r="F3">
        <v>1</v>
      </c>
      <c r="H3">
        <v>0.4</v>
      </c>
      <c r="I3">
        <v>2015</v>
      </c>
      <c r="J3">
        <v>2030</v>
      </c>
      <c r="K3">
        <v>2019</v>
      </c>
      <c r="L3">
        <v>1558</v>
      </c>
      <c r="M3">
        <v>13333</v>
      </c>
      <c r="N3">
        <v>1350</v>
      </c>
      <c r="O3">
        <v>0.5</v>
      </c>
      <c r="P3" s="1"/>
    </row>
    <row r="4" spans="1:16">
      <c r="A4" t="s">
        <v>5</v>
      </c>
      <c r="B4" t="s">
        <v>70</v>
      </c>
      <c r="C4" t="s">
        <v>75</v>
      </c>
      <c r="D4" t="s">
        <v>80</v>
      </c>
      <c r="G4">
        <v>0.6</v>
      </c>
      <c r="H4">
        <v>0.15</v>
      </c>
      <c r="I4">
        <v>2018</v>
      </c>
      <c r="J4">
        <v>2050</v>
      </c>
      <c r="K4">
        <v>2018</v>
      </c>
      <c r="L4">
        <v>1209218.5863059745</v>
      </c>
      <c r="M4">
        <v>2110267.4136940255</v>
      </c>
      <c r="O4">
        <v>0.5</v>
      </c>
    </row>
    <row r="5" spans="1:16">
      <c r="A5" t="s">
        <v>5</v>
      </c>
      <c r="B5" t="s">
        <v>70</v>
      </c>
      <c r="C5" t="s">
        <v>75</v>
      </c>
      <c r="D5" t="s">
        <v>72</v>
      </c>
      <c r="E5">
        <v>0.95</v>
      </c>
      <c r="F5">
        <v>0.95</v>
      </c>
      <c r="G5">
        <v>0.5</v>
      </c>
      <c r="H5">
        <v>0.91</v>
      </c>
      <c r="I5">
        <v>2018</v>
      </c>
      <c r="J5">
        <v>2035</v>
      </c>
      <c r="K5">
        <v>2020</v>
      </c>
      <c r="L5">
        <v>184098.81832046947</v>
      </c>
      <c r="M5">
        <v>80204.181679530549</v>
      </c>
      <c r="O5">
        <v>0.04</v>
      </c>
    </row>
    <row r="6" spans="1:16">
      <c r="A6" t="s">
        <v>6</v>
      </c>
      <c r="B6" t="s">
        <v>70</v>
      </c>
      <c r="C6" t="s">
        <v>75</v>
      </c>
      <c r="D6" t="s">
        <v>72</v>
      </c>
      <c r="E6">
        <v>1</v>
      </c>
      <c r="F6">
        <v>1</v>
      </c>
      <c r="G6">
        <v>0.7</v>
      </c>
      <c r="H6">
        <v>0.93</v>
      </c>
      <c r="I6">
        <v>2015</v>
      </c>
      <c r="J6">
        <v>2025</v>
      </c>
      <c r="K6">
        <v>2016</v>
      </c>
      <c r="L6">
        <v>27727.460283476539</v>
      </c>
      <c r="M6">
        <v>236575.53971652346</v>
      </c>
      <c r="O6">
        <v>0.03</v>
      </c>
    </row>
    <row r="7" spans="1:16">
      <c r="A7" t="s">
        <v>6</v>
      </c>
      <c r="B7" t="s">
        <v>70</v>
      </c>
      <c r="C7" t="s">
        <v>75</v>
      </c>
      <c r="D7" t="s">
        <v>69</v>
      </c>
      <c r="E7">
        <v>1</v>
      </c>
      <c r="F7">
        <v>1</v>
      </c>
      <c r="H7">
        <v>0.76</v>
      </c>
      <c r="I7">
        <v>2015</v>
      </c>
      <c r="J7">
        <v>2025</v>
      </c>
      <c r="K7">
        <v>2015</v>
      </c>
      <c r="L7">
        <v>0</v>
      </c>
      <c r="M7">
        <v>0</v>
      </c>
      <c r="O7">
        <v>0.08</v>
      </c>
    </row>
    <row r="8" spans="1:16">
      <c r="A8" t="s">
        <v>9</v>
      </c>
      <c r="B8" t="s">
        <v>68</v>
      </c>
      <c r="D8" t="s">
        <v>80</v>
      </c>
      <c r="G8">
        <v>0.8</v>
      </c>
      <c r="H8">
        <v>0.21</v>
      </c>
      <c r="I8">
        <v>2015</v>
      </c>
      <c r="J8">
        <v>2030</v>
      </c>
      <c r="K8">
        <v>2015</v>
      </c>
      <c r="L8">
        <v>545004.52801988786</v>
      </c>
      <c r="M8">
        <v>1094846.4719801121</v>
      </c>
      <c r="O8">
        <v>0.26</v>
      </c>
    </row>
    <row r="9" spans="1:16">
      <c r="A9" t="s">
        <v>9</v>
      </c>
      <c r="B9" t="s">
        <v>70</v>
      </c>
      <c r="C9" t="s">
        <v>75</v>
      </c>
      <c r="D9" t="s">
        <v>69</v>
      </c>
      <c r="E9">
        <v>1</v>
      </c>
      <c r="F9">
        <v>1</v>
      </c>
      <c r="H9">
        <v>0.6</v>
      </c>
      <c r="I9">
        <v>2015</v>
      </c>
      <c r="J9">
        <v>2020</v>
      </c>
      <c r="K9">
        <v>2015</v>
      </c>
      <c r="L9">
        <v>814592.7738002605</v>
      </c>
      <c r="M9">
        <v>825258.2261997395</v>
      </c>
      <c r="O9">
        <v>0</v>
      </c>
    </row>
    <row r="10" spans="1:16">
      <c r="A10" t="s">
        <v>10</v>
      </c>
      <c r="B10" t="s">
        <v>70</v>
      </c>
      <c r="C10" t="s">
        <v>75</v>
      </c>
      <c r="D10" t="s">
        <v>69</v>
      </c>
      <c r="E10">
        <v>1</v>
      </c>
      <c r="F10">
        <v>1</v>
      </c>
      <c r="H10">
        <v>0.47000000000000003</v>
      </c>
      <c r="I10">
        <v>2015</v>
      </c>
      <c r="J10">
        <v>2020</v>
      </c>
      <c r="K10">
        <v>2015</v>
      </c>
      <c r="L10">
        <v>37200.153761330155</v>
      </c>
      <c r="M10">
        <v>10506.846238669841</v>
      </c>
      <c r="O10">
        <v>1</v>
      </c>
    </row>
    <row r="11" spans="1:16">
      <c r="A11" t="s">
        <v>10</v>
      </c>
      <c r="B11" t="s">
        <v>70</v>
      </c>
      <c r="C11" t="s">
        <v>75</v>
      </c>
      <c r="D11" t="s">
        <v>69</v>
      </c>
      <c r="E11">
        <v>1</v>
      </c>
      <c r="F11">
        <v>1</v>
      </c>
      <c r="H11">
        <v>0.5</v>
      </c>
      <c r="I11">
        <v>2015</v>
      </c>
      <c r="J11">
        <v>2020</v>
      </c>
      <c r="K11">
        <v>2015</v>
      </c>
      <c r="L11">
        <v>574771.14896427921</v>
      </c>
      <c r="M11">
        <v>2744714.8510357207</v>
      </c>
      <c r="O11">
        <v>0</v>
      </c>
    </row>
    <row r="12" spans="1:16">
      <c r="A12" t="s">
        <v>12</v>
      </c>
      <c r="B12" t="s">
        <v>76</v>
      </c>
      <c r="D12" t="s">
        <v>69</v>
      </c>
      <c r="E12">
        <v>1</v>
      </c>
      <c r="F12">
        <v>1</v>
      </c>
      <c r="H12">
        <v>1</v>
      </c>
      <c r="I12">
        <v>2017</v>
      </c>
      <c r="J12">
        <v>2030</v>
      </c>
      <c r="K12">
        <v>2017</v>
      </c>
      <c r="L12">
        <v>261254.34093679659</v>
      </c>
      <c r="M12">
        <v>3048.6590632034122</v>
      </c>
      <c r="O12">
        <v>0.15</v>
      </c>
    </row>
    <row r="13" spans="1:16">
      <c r="A13" t="s">
        <v>12</v>
      </c>
      <c r="B13" t="s">
        <v>68</v>
      </c>
      <c r="D13" t="s">
        <v>69</v>
      </c>
      <c r="E13">
        <v>1</v>
      </c>
      <c r="F13">
        <v>1</v>
      </c>
      <c r="H13">
        <v>0.94000000000000006</v>
      </c>
      <c r="I13">
        <v>2017</v>
      </c>
      <c r="J13">
        <v>2030</v>
      </c>
      <c r="K13">
        <v>2017</v>
      </c>
      <c r="L13">
        <v>4529.3557815602426</v>
      </c>
      <c r="M13">
        <v>259773.64421843976</v>
      </c>
      <c r="O13">
        <v>0</v>
      </c>
    </row>
    <row r="14" spans="1:16">
      <c r="A14" t="s">
        <v>14</v>
      </c>
      <c r="B14" t="s">
        <v>68</v>
      </c>
      <c r="D14" t="s">
        <v>69</v>
      </c>
      <c r="E14">
        <v>1</v>
      </c>
      <c r="F14">
        <v>1</v>
      </c>
      <c r="H14">
        <v>0.5</v>
      </c>
      <c r="I14">
        <v>2005</v>
      </c>
      <c r="J14">
        <v>2020</v>
      </c>
      <c r="K14">
        <v>2006</v>
      </c>
      <c r="L14">
        <v>0</v>
      </c>
      <c r="M14">
        <v>0</v>
      </c>
      <c r="O14">
        <v>0</v>
      </c>
    </row>
    <row r="15" spans="1:16">
      <c r="A15" t="s">
        <v>14</v>
      </c>
      <c r="B15" t="s">
        <v>68</v>
      </c>
      <c r="D15" t="s">
        <v>69</v>
      </c>
      <c r="E15">
        <v>1</v>
      </c>
      <c r="F15">
        <v>1</v>
      </c>
      <c r="H15">
        <v>0.91</v>
      </c>
      <c r="I15">
        <v>2018</v>
      </c>
      <c r="J15">
        <v>2030</v>
      </c>
      <c r="K15">
        <v>2018</v>
      </c>
      <c r="L15">
        <v>1623495.6235948068</v>
      </c>
      <c r="M15">
        <v>16355.37640519335</v>
      </c>
      <c r="O15">
        <v>1</v>
      </c>
    </row>
    <row r="16" spans="1:16">
      <c r="A16" t="s">
        <v>15</v>
      </c>
      <c r="B16" t="s">
        <v>68</v>
      </c>
      <c r="D16" t="s">
        <v>69</v>
      </c>
      <c r="E16">
        <v>1</v>
      </c>
      <c r="F16">
        <v>1</v>
      </c>
      <c r="H16">
        <v>0.93</v>
      </c>
      <c r="I16">
        <v>2017</v>
      </c>
      <c r="J16">
        <v>2019</v>
      </c>
      <c r="K16">
        <v>2018</v>
      </c>
      <c r="L16">
        <v>109063.26891512153</v>
      </c>
      <c r="M16">
        <v>1530787.7310848786</v>
      </c>
      <c r="O16">
        <v>0.57999999999999996</v>
      </c>
    </row>
    <row r="17" spans="1:15">
      <c r="A17" t="s">
        <v>15</v>
      </c>
      <c r="B17" t="s">
        <v>68</v>
      </c>
      <c r="D17" t="s">
        <v>69</v>
      </c>
      <c r="E17">
        <v>1</v>
      </c>
      <c r="F17">
        <v>1</v>
      </c>
      <c r="H17">
        <v>0.76</v>
      </c>
      <c r="I17">
        <v>2015</v>
      </c>
      <c r="J17">
        <v>2020</v>
      </c>
      <c r="K17">
        <v>2015</v>
      </c>
      <c r="L17">
        <v>28088.045032479266</v>
      </c>
      <c r="M17">
        <v>19618.954967520734</v>
      </c>
      <c r="O17">
        <v>1</v>
      </c>
    </row>
    <row r="18" spans="1:15">
      <c r="A18" t="s">
        <v>16</v>
      </c>
      <c r="B18" t="s">
        <v>68</v>
      </c>
      <c r="D18" t="s">
        <v>80</v>
      </c>
      <c r="G18">
        <v>0.12</v>
      </c>
      <c r="H18">
        <v>0.21</v>
      </c>
      <c r="I18">
        <v>2015</v>
      </c>
      <c r="J18">
        <v>2030</v>
      </c>
      <c r="K18">
        <v>2017</v>
      </c>
      <c r="L18">
        <v>2021033.4696043313</v>
      </c>
      <c r="M18">
        <v>1298452.5303956687</v>
      </c>
      <c r="O18">
        <v>0.08</v>
      </c>
    </row>
    <row r="19" spans="1:15">
      <c r="A19" t="s">
        <v>16</v>
      </c>
      <c r="B19" t="s">
        <v>68</v>
      </c>
      <c r="D19" t="s">
        <v>80</v>
      </c>
      <c r="G19">
        <v>0.3</v>
      </c>
      <c r="H19">
        <v>0.6</v>
      </c>
      <c r="I19">
        <v>2015</v>
      </c>
      <c r="J19">
        <v>2020</v>
      </c>
      <c r="K19">
        <v>2016</v>
      </c>
      <c r="L19">
        <v>251813.3497402785</v>
      </c>
      <c r="M19">
        <v>12489.650259721515</v>
      </c>
      <c r="O19">
        <v>0</v>
      </c>
    </row>
    <row r="20" spans="1:15">
      <c r="A20" t="s">
        <v>19</v>
      </c>
      <c r="B20" t="s">
        <v>68</v>
      </c>
      <c r="D20" t="s">
        <v>80</v>
      </c>
      <c r="G20">
        <v>0.4</v>
      </c>
      <c r="H20">
        <v>0.47000000000000003</v>
      </c>
      <c r="I20">
        <v>2015</v>
      </c>
      <c r="J20">
        <v>2030</v>
      </c>
      <c r="K20">
        <v>2017</v>
      </c>
      <c r="L20">
        <v>29144.618624426188</v>
      </c>
      <c r="M20">
        <v>235158.38137557381</v>
      </c>
      <c r="O20">
        <v>0.1</v>
      </c>
    </row>
    <row r="21" spans="1:15">
      <c r="A21" t="s">
        <v>19</v>
      </c>
      <c r="B21" t="s">
        <v>68</v>
      </c>
      <c r="D21" t="s">
        <v>80</v>
      </c>
      <c r="G21">
        <v>0.5</v>
      </c>
      <c r="H21">
        <v>0.5</v>
      </c>
      <c r="I21">
        <v>2018</v>
      </c>
      <c r="J21">
        <v>2019</v>
      </c>
      <c r="K21">
        <v>2019</v>
      </c>
      <c r="L21">
        <v>0</v>
      </c>
      <c r="M21">
        <v>0</v>
      </c>
      <c r="O21">
        <v>0.12</v>
      </c>
    </row>
    <row r="22" spans="1:15">
      <c r="A22" t="s">
        <v>20</v>
      </c>
      <c r="B22" t="s">
        <v>68</v>
      </c>
      <c r="D22" t="s">
        <v>80</v>
      </c>
      <c r="G22">
        <v>0.6</v>
      </c>
      <c r="H22">
        <v>0.3</v>
      </c>
      <c r="I22">
        <v>2018</v>
      </c>
      <c r="J22">
        <v>2030</v>
      </c>
      <c r="K22">
        <v>2019</v>
      </c>
      <c r="L22">
        <v>1542974.817386897</v>
      </c>
      <c r="M22">
        <v>96876.182613102996</v>
      </c>
      <c r="O22">
        <v>0</v>
      </c>
    </row>
    <row r="23" spans="1:15">
      <c r="A23" t="s">
        <v>20</v>
      </c>
      <c r="B23" t="s">
        <v>73</v>
      </c>
      <c r="D23" t="s">
        <v>80</v>
      </c>
      <c r="G23">
        <v>0.8</v>
      </c>
      <c r="H23">
        <v>0.94000000000000006</v>
      </c>
      <c r="I23">
        <v>2018</v>
      </c>
      <c r="J23">
        <v>2030</v>
      </c>
      <c r="K23">
        <v>2019</v>
      </c>
      <c r="L23">
        <v>1258605.9073582559</v>
      </c>
      <c r="M23">
        <v>381245.09264174401</v>
      </c>
      <c r="O23">
        <v>0.88300000000000001</v>
      </c>
    </row>
    <row r="24" spans="1:15">
      <c r="A24" t="s">
        <v>21</v>
      </c>
      <c r="B24" t="s">
        <v>74</v>
      </c>
      <c r="C24" t="s">
        <v>75</v>
      </c>
      <c r="D24" t="s">
        <v>80</v>
      </c>
      <c r="G24">
        <v>0.7</v>
      </c>
      <c r="H24">
        <v>0.5</v>
      </c>
      <c r="I24">
        <v>2018</v>
      </c>
      <c r="J24">
        <v>2025</v>
      </c>
      <c r="K24">
        <v>2019</v>
      </c>
      <c r="L24">
        <v>25476.428678700202</v>
      </c>
      <c r="M24">
        <v>22230.571321299798</v>
      </c>
      <c r="O24">
        <v>0</v>
      </c>
    </row>
    <row r="25" spans="1:15">
      <c r="A25" t="s">
        <v>21</v>
      </c>
      <c r="B25" t="s">
        <v>76</v>
      </c>
      <c r="D25" t="s">
        <v>69</v>
      </c>
      <c r="E25">
        <v>1</v>
      </c>
      <c r="F25">
        <v>1</v>
      </c>
      <c r="H25">
        <v>0.93</v>
      </c>
      <c r="I25">
        <v>2005</v>
      </c>
      <c r="J25">
        <v>2018</v>
      </c>
      <c r="K25">
        <v>2018</v>
      </c>
      <c r="L25">
        <v>739349.11745452916</v>
      </c>
      <c r="M25">
        <v>2580136.8825454707</v>
      </c>
      <c r="O25">
        <v>0</v>
      </c>
    </row>
    <row r="26" spans="1:15">
      <c r="A26" t="s">
        <v>23</v>
      </c>
      <c r="B26" t="s">
        <v>76</v>
      </c>
      <c r="D26" t="s">
        <v>69</v>
      </c>
      <c r="E26">
        <v>1</v>
      </c>
      <c r="F26">
        <v>1</v>
      </c>
      <c r="H26">
        <v>0.76</v>
      </c>
      <c r="I26">
        <v>2015</v>
      </c>
      <c r="J26">
        <v>2030</v>
      </c>
      <c r="K26">
        <v>2017</v>
      </c>
      <c r="L26">
        <v>140273.75037513993</v>
      </c>
      <c r="M26">
        <v>124029.24962486007</v>
      </c>
      <c r="O26">
        <v>1</v>
      </c>
    </row>
    <row r="27" spans="1:15">
      <c r="A27" t="s">
        <v>23</v>
      </c>
      <c r="B27" t="s">
        <v>74</v>
      </c>
      <c r="C27" t="s">
        <v>75</v>
      </c>
      <c r="D27" t="s">
        <v>69</v>
      </c>
      <c r="E27">
        <v>0.95</v>
      </c>
      <c r="F27">
        <v>0.95</v>
      </c>
      <c r="H27">
        <v>0.21</v>
      </c>
      <c r="I27">
        <v>2015</v>
      </c>
      <c r="J27">
        <v>2030</v>
      </c>
      <c r="K27">
        <v>2017</v>
      </c>
      <c r="L27">
        <v>3562.2554504317172</v>
      </c>
      <c r="M27">
        <v>260740.74454956828</v>
      </c>
      <c r="O27">
        <v>0.5</v>
      </c>
    </row>
    <row r="28" spans="1:15">
      <c r="A28" t="s">
        <v>24</v>
      </c>
      <c r="B28" t="s">
        <v>74</v>
      </c>
      <c r="C28" t="s">
        <v>73</v>
      </c>
      <c r="D28" t="s">
        <v>80</v>
      </c>
      <c r="G28">
        <v>0.8</v>
      </c>
      <c r="H28">
        <v>0.6</v>
      </c>
      <c r="I28">
        <v>2015</v>
      </c>
      <c r="J28">
        <v>2020</v>
      </c>
      <c r="K28">
        <v>2015</v>
      </c>
      <c r="O28">
        <v>0.49600000000000005</v>
      </c>
    </row>
    <row r="29" spans="1:15">
      <c r="A29" t="s">
        <v>24</v>
      </c>
      <c r="B29" t="s">
        <v>74</v>
      </c>
      <c r="C29" t="s">
        <v>75</v>
      </c>
      <c r="D29" t="s">
        <v>80</v>
      </c>
      <c r="G29">
        <v>0.9</v>
      </c>
      <c r="H29">
        <v>0.47000000000000003</v>
      </c>
      <c r="I29">
        <v>2015</v>
      </c>
      <c r="J29">
        <v>2020</v>
      </c>
      <c r="K29">
        <v>2015</v>
      </c>
      <c r="L29">
        <v>1527902.4738061246</v>
      </c>
      <c r="M29">
        <v>111948.5261938753</v>
      </c>
      <c r="O29">
        <v>1</v>
      </c>
    </row>
    <row r="30" spans="1:15">
      <c r="A30" t="s">
        <v>25</v>
      </c>
      <c r="B30" t="s">
        <v>76</v>
      </c>
      <c r="D30" t="s">
        <v>69</v>
      </c>
      <c r="E30">
        <v>0.99</v>
      </c>
      <c r="F30">
        <v>0.99</v>
      </c>
      <c r="H30">
        <v>0.5</v>
      </c>
      <c r="I30">
        <v>2013</v>
      </c>
      <c r="J30">
        <v>2030</v>
      </c>
      <c r="K30">
        <v>2017</v>
      </c>
      <c r="L30">
        <v>752485.53816878912</v>
      </c>
      <c r="M30">
        <v>887365.46183121088</v>
      </c>
      <c r="O30">
        <v>1</v>
      </c>
    </row>
    <row r="31" spans="1:15">
      <c r="A31" t="s">
        <v>25</v>
      </c>
      <c r="B31" t="s">
        <v>74</v>
      </c>
      <c r="C31" t="s">
        <v>75</v>
      </c>
      <c r="D31" t="s">
        <v>80</v>
      </c>
      <c r="G31">
        <v>0.81</v>
      </c>
      <c r="H31">
        <v>0.3</v>
      </c>
      <c r="I31">
        <v>2013</v>
      </c>
      <c r="J31">
        <v>2021</v>
      </c>
      <c r="K31">
        <v>2019</v>
      </c>
      <c r="L31">
        <v>13520.584701904279</v>
      </c>
      <c r="M31">
        <v>34186.415298095722</v>
      </c>
      <c r="O31">
        <v>0</v>
      </c>
    </row>
    <row r="32" spans="1:15">
      <c r="A32" t="s">
        <v>27</v>
      </c>
      <c r="B32" t="s">
        <v>76</v>
      </c>
      <c r="D32" t="s">
        <v>69</v>
      </c>
      <c r="E32">
        <v>0.85</v>
      </c>
      <c r="F32">
        <v>0.85</v>
      </c>
      <c r="H32">
        <v>0.94000000000000006</v>
      </c>
      <c r="I32">
        <v>2017</v>
      </c>
      <c r="J32">
        <v>2018</v>
      </c>
      <c r="K32">
        <v>2018</v>
      </c>
      <c r="L32">
        <v>8714.9533087395212</v>
      </c>
      <c r="M32">
        <v>192816.04669126048</v>
      </c>
      <c r="O32">
        <v>1</v>
      </c>
    </row>
    <row r="33" spans="1:15">
      <c r="A33" t="s">
        <v>27</v>
      </c>
      <c r="B33" t="s">
        <v>76</v>
      </c>
      <c r="D33" t="s">
        <v>80</v>
      </c>
      <c r="G33">
        <v>1</v>
      </c>
      <c r="H33">
        <v>1</v>
      </c>
      <c r="I33">
        <v>2016</v>
      </c>
      <c r="J33">
        <v>2030</v>
      </c>
      <c r="K33">
        <v>2017</v>
      </c>
      <c r="L33">
        <v>5030.1715149841002</v>
      </c>
      <c r="M33">
        <v>70864.828485015896</v>
      </c>
      <c r="O33">
        <v>0.39</v>
      </c>
    </row>
    <row r="34" spans="1:15">
      <c r="A34" t="s">
        <v>28</v>
      </c>
      <c r="B34" t="s">
        <v>74</v>
      </c>
      <c r="C34" t="s">
        <v>77</v>
      </c>
      <c r="D34" t="s">
        <v>78</v>
      </c>
      <c r="E34">
        <v>1</v>
      </c>
      <c r="H34">
        <v>0.69000000000000006</v>
      </c>
      <c r="I34">
        <v>2006</v>
      </c>
      <c r="J34">
        <v>2020</v>
      </c>
      <c r="K34">
        <v>2012</v>
      </c>
      <c r="L34">
        <v>5030.1715149841002</v>
      </c>
      <c r="M34">
        <v>70864.828485015896</v>
      </c>
      <c r="O34">
        <v>0.1</v>
      </c>
    </row>
    <row r="35" spans="1:15">
      <c r="A35" t="s">
        <v>28</v>
      </c>
      <c r="B35" t="s">
        <v>76</v>
      </c>
      <c r="D35" t="s">
        <v>69</v>
      </c>
      <c r="E35">
        <v>1</v>
      </c>
      <c r="F35">
        <v>1</v>
      </c>
      <c r="H35">
        <v>0.82000000000000006</v>
      </c>
      <c r="I35">
        <v>2017</v>
      </c>
      <c r="J35">
        <v>2018</v>
      </c>
      <c r="K35">
        <v>2018</v>
      </c>
      <c r="O35">
        <v>1</v>
      </c>
    </row>
    <row r="36" spans="1:15">
      <c r="A36" t="s">
        <v>30</v>
      </c>
      <c r="B36" t="s">
        <v>76</v>
      </c>
      <c r="D36" t="s">
        <v>69</v>
      </c>
      <c r="E36">
        <v>1</v>
      </c>
      <c r="F36">
        <v>1</v>
      </c>
      <c r="H36">
        <v>0.57999999999999996</v>
      </c>
      <c r="I36">
        <v>2017</v>
      </c>
      <c r="J36">
        <v>2025</v>
      </c>
      <c r="K36">
        <v>2018</v>
      </c>
      <c r="L36">
        <v>18420.103830501779</v>
      </c>
      <c r="M36">
        <v>12437.896169498223</v>
      </c>
      <c r="O36">
        <v>6.1699999999999998E-2</v>
      </c>
    </row>
    <row r="37" spans="1:15">
      <c r="A37" t="s">
        <v>30</v>
      </c>
      <c r="B37" t="s">
        <v>74</v>
      </c>
      <c r="C37" t="s">
        <v>75</v>
      </c>
      <c r="D37" t="s">
        <v>80</v>
      </c>
      <c r="G37">
        <v>0.159</v>
      </c>
      <c r="H37">
        <v>0.26</v>
      </c>
      <c r="I37">
        <v>2010</v>
      </c>
      <c r="J37">
        <v>2020</v>
      </c>
      <c r="K37">
        <v>2012</v>
      </c>
      <c r="L37">
        <v>21253.709283596334</v>
      </c>
      <c r="M37">
        <v>9604.290716403666</v>
      </c>
      <c r="O37">
        <v>1</v>
      </c>
    </row>
    <row r="38" spans="1:15">
      <c r="A38" t="s">
        <v>32</v>
      </c>
      <c r="B38" t="s">
        <v>74</v>
      </c>
      <c r="C38" t="s">
        <v>75</v>
      </c>
      <c r="D38" t="s">
        <v>80</v>
      </c>
      <c r="G38">
        <v>0.75</v>
      </c>
      <c r="H38">
        <v>0.2</v>
      </c>
      <c r="I38">
        <v>2017</v>
      </c>
      <c r="J38">
        <v>2030</v>
      </c>
      <c r="K38">
        <v>2017</v>
      </c>
      <c r="L38">
        <v>260823.50223769023</v>
      </c>
      <c r="M38">
        <v>12190.497762309758</v>
      </c>
      <c r="O38">
        <v>1</v>
      </c>
    </row>
    <row r="39" spans="1:15">
      <c r="A39" t="s">
        <v>32</v>
      </c>
      <c r="B39" t="s">
        <v>76</v>
      </c>
      <c r="D39" t="s">
        <v>71</v>
      </c>
      <c r="F39">
        <v>1</v>
      </c>
      <c r="H39">
        <v>0.39</v>
      </c>
      <c r="I39">
        <v>2015</v>
      </c>
      <c r="J39">
        <v>2020</v>
      </c>
      <c r="K39">
        <v>2015</v>
      </c>
      <c r="L39">
        <v>260823.50223769023</v>
      </c>
      <c r="M39">
        <v>12190.497762309758</v>
      </c>
      <c r="O39">
        <v>0</v>
      </c>
    </row>
    <row r="40" spans="1:15">
      <c r="A40" t="s">
        <v>35</v>
      </c>
      <c r="B40" t="s">
        <v>74</v>
      </c>
      <c r="C40" t="s">
        <v>75</v>
      </c>
      <c r="D40" t="s">
        <v>69</v>
      </c>
      <c r="E40">
        <v>0.71</v>
      </c>
      <c r="F40">
        <v>0.71</v>
      </c>
      <c r="H40">
        <v>0.86</v>
      </c>
      <c r="I40">
        <v>2015</v>
      </c>
      <c r="J40">
        <v>2021</v>
      </c>
      <c r="K40">
        <v>2016</v>
      </c>
      <c r="O40">
        <v>0</v>
      </c>
    </row>
    <row r="41" spans="1:15">
      <c r="A41" t="s">
        <v>35</v>
      </c>
      <c r="B41" t="s">
        <v>74</v>
      </c>
      <c r="C41" t="s">
        <v>75</v>
      </c>
      <c r="D41" t="s">
        <v>69</v>
      </c>
      <c r="E41">
        <v>0.75</v>
      </c>
      <c r="F41">
        <v>0.75</v>
      </c>
      <c r="H41">
        <v>0.46</v>
      </c>
      <c r="I41">
        <v>2018</v>
      </c>
      <c r="J41">
        <v>2023</v>
      </c>
      <c r="K41">
        <v>2018</v>
      </c>
      <c r="L41">
        <v>2435.0792096809209</v>
      </c>
      <c r="M41">
        <v>16574.110790319079</v>
      </c>
      <c r="O41">
        <v>1</v>
      </c>
    </row>
    <row r="42" spans="1:15">
      <c r="A42" t="s">
        <v>38</v>
      </c>
      <c r="B42" t="s">
        <v>74</v>
      </c>
      <c r="C42" t="s">
        <v>75</v>
      </c>
      <c r="D42" t="s">
        <v>69</v>
      </c>
      <c r="E42">
        <v>1</v>
      </c>
      <c r="F42">
        <v>1</v>
      </c>
      <c r="H42">
        <v>0.94000000000000006</v>
      </c>
      <c r="I42">
        <v>2016</v>
      </c>
      <c r="J42">
        <v>2017</v>
      </c>
      <c r="K42">
        <v>2017</v>
      </c>
      <c r="L42">
        <v>3577.0205410445274</v>
      </c>
      <c r="M42">
        <v>15432.169458955472</v>
      </c>
      <c r="O42">
        <v>0.79</v>
      </c>
    </row>
    <row r="43" spans="1:15">
      <c r="A43" t="s">
        <v>38</v>
      </c>
      <c r="B43" t="s">
        <v>76</v>
      </c>
      <c r="D43" t="s">
        <v>69</v>
      </c>
      <c r="E43">
        <v>1</v>
      </c>
      <c r="F43">
        <v>1</v>
      </c>
      <c r="H43">
        <v>0.69000000000000006</v>
      </c>
      <c r="I43">
        <v>2015</v>
      </c>
      <c r="J43">
        <v>2020</v>
      </c>
      <c r="K43">
        <v>2015</v>
      </c>
      <c r="L43">
        <v>45289.348484583432</v>
      </c>
      <c r="M43">
        <v>32682.651515416568</v>
      </c>
      <c r="O43">
        <v>0.42</v>
      </c>
    </row>
    <row r="44" spans="1:15">
      <c r="A44" t="s">
        <v>41</v>
      </c>
      <c r="B44" t="s">
        <v>76</v>
      </c>
      <c r="D44" t="s">
        <v>69</v>
      </c>
      <c r="E44">
        <v>0.86</v>
      </c>
      <c r="F44">
        <v>0.86</v>
      </c>
      <c r="H44">
        <v>0.42</v>
      </c>
      <c r="I44">
        <v>2013</v>
      </c>
      <c r="J44">
        <v>2030</v>
      </c>
      <c r="K44">
        <v>2017</v>
      </c>
      <c r="L44">
        <v>0</v>
      </c>
      <c r="M44">
        <v>0</v>
      </c>
      <c r="O44">
        <v>0.74</v>
      </c>
    </row>
    <row r="45" spans="1:15">
      <c r="A45" t="s">
        <v>41</v>
      </c>
      <c r="B45" t="s">
        <v>76</v>
      </c>
      <c r="D45" t="s">
        <v>69</v>
      </c>
      <c r="E45">
        <v>0.86</v>
      </c>
      <c r="F45">
        <v>0.86</v>
      </c>
      <c r="H45">
        <v>0.88</v>
      </c>
      <c r="I45">
        <v>2013</v>
      </c>
      <c r="J45">
        <v>2050</v>
      </c>
      <c r="K45">
        <v>2017</v>
      </c>
      <c r="L45">
        <v>303878.5938430645</v>
      </c>
      <c r="M45">
        <v>501599.4061569355</v>
      </c>
      <c r="O45">
        <v>1</v>
      </c>
    </row>
    <row r="46" spans="1:15">
      <c r="A46" t="s">
        <v>43</v>
      </c>
      <c r="B46" t="s">
        <v>74</v>
      </c>
      <c r="C46" t="s">
        <v>75</v>
      </c>
      <c r="D46" t="s">
        <v>69</v>
      </c>
      <c r="E46">
        <v>1</v>
      </c>
      <c r="F46">
        <v>1</v>
      </c>
      <c r="H46">
        <v>0.9</v>
      </c>
      <c r="I46">
        <v>2011</v>
      </c>
      <c r="J46">
        <v>2021</v>
      </c>
      <c r="K46">
        <v>2018</v>
      </c>
      <c r="L46">
        <v>451204.69109967712</v>
      </c>
      <c r="M46">
        <v>354273.30890032288</v>
      </c>
      <c r="O46">
        <v>0.86</v>
      </c>
    </row>
    <row r="47" spans="1:15">
      <c r="A47" t="s">
        <v>43</v>
      </c>
      <c r="B47" t="s">
        <v>74</v>
      </c>
      <c r="C47" t="s">
        <v>75</v>
      </c>
      <c r="D47" t="s">
        <v>69</v>
      </c>
      <c r="E47">
        <v>1</v>
      </c>
      <c r="F47">
        <v>1</v>
      </c>
      <c r="H47">
        <v>0.96</v>
      </c>
      <c r="I47">
        <v>2011</v>
      </c>
      <c r="J47">
        <v>2021</v>
      </c>
      <c r="K47">
        <v>2018</v>
      </c>
      <c r="L47">
        <v>0</v>
      </c>
      <c r="M47">
        <v>0</v>
      </c>
      <c r="O47">
        <v>1</v>
      </c>
    </row>
    <row r="48" spans="1:15">
      <c r="A48" t="s">
        <v>45</v>
      </c>
      <c r="B48" t="s">
        <v>76</v>
      </c>
      <c r="D48" t="s">
        <v>69</v>
      </c>
      <c r="E48">
        <v>0.65</v>
      </c>
      <c r="F48">
        <v>0.65</v>
      </c>
      <c r="H48">
        <v>0.43</v>
      </c>
      <c r="I48">
        <v>2002</v>
      </c>
      <c r="J48">
        <v>2020</v>
      </c>
      <c r="K48">
        <v>2011</v>
      </c>
      <c r="L48">
        <v>481657.87875209423</v>
      </c>
      <c r="M48">
        <v>486942.12124790577</v>
      </c>
      <c r="O48">
        <v>1</v>
      </c>
    </row>
    <row r="49" spans="1:15">
      <c r="A49" t="s">
        <v>45</v>
      </c>
      <c r="B49" t="s">
        <v>74</v>
      </c>
      <c r="C49" t="s">
        <v>75</v>
      </c>
      <c r="D49" t="s">
        <v>69</v>
      </c>
      <c r="E49">
        <v>0.65</v>
      </c>
      <c r="F49">
        <v>0.65</v>
      </c>
      <c r="H49">
        <v>0.76</v>
      </c>
      <c r="I49">
        <v>2006</v>
      </c>
      <c r="J49">
        <v>2021</v>
      </c>
      <c r="K49">
        <v>2011</v>
      </c>
      <c r="L49">
        <v>0</v>
      </c>
      <c r="M49">
        <v>0</v>
      </c>
      <c r="O49">
        <v>0.3</v>
      </c>
    </row>
    <row r="50" spans="1:15">
      <c r="A50" t="s">
        <v>48</v>
      </c>
      <c r="B50" t="s">
        <v>74</v>
      </c>
      <c r="C50" t="s">
        <v>75</v>
      </c>
      <c r="D50" t="s">
        <v>69</v>
      </c>
      <c r="E50">
        <v>0.65</v>
      </c>
      <c r="F50">
        <v>0.65</v>
      </c>
      <c r="H50">
        <v>0.25</v>
      </c>
      <c r="I50">
        <v>2013</v>
      </c>
      <c r="J50">
        <v>2025</v>
      </c>
      <c r="K50">
        <v>2015</v>
      </c>
      <c r="L50">
        <v>0</v>
      </c>
      <c r="M50">
        <v>0</v>
      </c>
      <c r="N50">
        <v>21752.5</v>
      </c>
      <c r="O50">
        <v>0.35799999999999998</v>
      </c>
    </row>
    <row r="51" spans="1:15">
      <c r="A51" t="s">
        <v>48</v>
      </c>
      <c r="B51" t="s">
        <v>76</v>
      </c>
      <c r="D51" t="s">
        <v>69</v>
      </c>
      <c r="E51">
        <v>1</v>
      </c>
      <c r="F51">
        <v>1</v>
      </c>
      <c r="H51">
        <v>0.67</v>
      </c>
      <c r="I51">
        <v>2015</v>
      </c>
      <c r="J51">
        <v>2025</v>
      </c>
      <c r="K51">
        <v>2016</v>
      </c>
      <c r="L51">
        <v>32319.716640771392</v>
      </c>
      <c r="M51">
        <v>364406.28335922863</v>
      </c>
      <c r="O51">
        <v>1</v>
      </c>
    </row>
    <row r="52" spans="1:15">
      <c r="A52" t="s">
        <v>50</v>
      </c>
      <c r="B52" t="s">
        <v>74</v>
      </c>
      <c r="C52" t="s">
        <v>75</v>
      </c>
      <c r="D52" t="s">
        <v>71</v>
      </c>
      <c r="F52">
        <v>1</v>
      </c>
      <c r="H52">
        <v>0.34</v>
      </c>
      <c r="I52">
        <v>2006</v>
      </c>
      <c r="J52">
        <v>2030</v>
      </c>
      <c r="K52">
        <v>2019</v>
      </c>
      <c r="L52">
        <v>413573.83935666631</v>
      </c>
      <c r="M52">
        <v>244312.16064333371</v>
      </c>
      <c r="O52">
        <v>0.32600000000000001</v>
      </c>
    </row>
    <row r="53" spans="1:15">
      <c r="A53" t="s">
        <v>50</v>
      </c>
      <c r="B53" t="s">
        <v>74</v>
      </c>
      <c r="C53" t="s">
        <v>75</v>
      </c>
      <c r="D53" t="s">
        <v>69</v>
      </c>
      <c r="E53">
        <v>1</v>
      </c>
      <c r="F53">
        <v>1</v>
      </c>
      <c r="H53">
        <v>0.43</v>
      </c>
      <c r="I53">
        <v>2015</v>
      </c>
      <c r="J53">
        <v>2020</v>
      </c>
      <c r="K53">
        <v>2016</v>
      </c>
      <c r="L53">
        <v>0</v>
      </c>
      <c r="M53">
        <v>0</v>
      </c>
      <c r="O53">
        <v>5.4000000000000006E-2</v>
      </c>
    </row>
    <row r="54" spans="1:15">
      <c r="A54" t="s">
        <v>52</v>
      </c>
      <c r="B54" t="s">
        <v>76</v>
      </c>
      <c r="D54" t="s">
        <v>69</v>
      </c>
      <c r="E54">
        <v>0.7</v>
      </c>
      <c r="F54">
        <v>0.7</v>
      </c>
      <c r="H54">
        <v>1</v>
      </c>
      <c r="I54">
        <v>2015</v>
      </c>
      <c r="J54">
        <v>2033</v>
      </c>
      <c r="K54">
        <v>2015</v>
      </c>
      <c r="L54">
        <v>638079.70206497097</v>
      </c>
      <c r="M54">
        <v>30833.297935029001</v>
      </c>
      <c r="O54">
        <v>1</v>
      </c>
    </row>
    <row r="55" spans="1:15">
      <c r="A55" t="s">
        <v>52</v>
      </c>
      <c r="B55" t="s">
        <v>76</v>
      </c>
      <c r="D55" t="s">
        <v>69</v>
      </c>
      <c r="E55">
        <v>1</v>
      </c>
      <c r="F55">
        <v>1</v>
      </c>
      <c r="H55">
        <v>0.84</v>
      </c>
      <c r="I55">
        <v>2017</v>
      </c>
      <c r="J55">
        <v>2027</v>
      </c>
      <c r="K55">
        <v>2018</v>
      </c>
      <c r="L55">
        <v>370051.54090144561</v>
      </c>
      <c r="M55">
        <v>1034948.4590985543</v>
      </c>
      <c r="O55">
        <v>0.30809999999999998</v>
      </c>
    </row>
    <row r="56" spans="1:15">
      <c r="A56" t="s">
        <v>56</v>
      </c>
      <c r="B56" t="s">
        <v>76</v>
      </c>
      <c r="D56" t="s">
        <v>69</v>
      </c>
      <c r="E56">
        <v>1</v>
      </c>
      <c r="F56">
        <v>1</v>
      </c>
      <c r="H56">
        <v>0.57999999999999996</v>
      </c>
      <c r="I56">
        <v>2010</v>
      </c>
      <c r="J56">
        <v>2020</v>
      </c>
      <c r="K56">
        <v>2010</v>
      </c>
      <c r="L56">
        <v>1349446.6608923262</v>
      </c>
      <c r="M56">
        <v>94113.339107673848</v>
      </c>
      <c r="O56">
        <v>0</v>
      </c>
    </row>
    <row r="57" spans="1:15">
      <c r="A57" t="s">
        <v>56</v>
      </c>
      <c r="B57" t="s">
        <v>76</v>
      </c>
      <c r="D57" t="s">
        <v>69</v>
      </c>
      <c r="E57">
        <v>0.97</v>
      </c>
      <c r="F57">
        <v>0.97</v>
      </c>
      <c r="H57">
        <v>0.74</v>
      </c>
      <c r="I57">
        <v>2017</v>
      </c>
      <c r="J57">
        <v>2025</v>
      </c>
      <c r="K57">
        <v>2018</v>
      </c>
      <c r="L57">
        <v>10470.424093308253</v>
      </c>
      <c r="M57">
        <v>58169.575906691745</v>
      </c>
      <c r="O57">
        <v>0</v>
      </c>
    </row>
    <row r="58" spans="1:15">
      <c r="A58" t="s">
        <v>58</v>
      </c>
      <c r="B58" t="s">
        <v>76</v>
      </c>
      <c r="D58" t="s">
        <v>69</v>
      </c>
      <c r="E58">
        <v>1</v>
      </c>
      <c r="F58">
        <v>1</v>
      </c>
      <c r="H58">
        <v>0.28999999999999998</v>
      </c>
      <c r="I58">
        <v>2017</v>
      </c>
      <c r="J58">
        <v>2030</v>
      </c>
      <c r="K58">
        <v>2019</v>
      </c>
      <c r="L58">
        <v>7751.7100603643785</v>
      </c>
      <c r="M58">
        <v>448181.28993963561</v>
      </c>
      <c r="O58">
        <v>0.41000000000000003</v>
      </c>
    </row>
    <row r="59" spans="1:15">
      <c r="A59" t="s">
        <v>58</v>
      </c>
      <c r="B59" t="s">
        <v>74</v>
      </c>
      <c r="C59" t="s">
        <v>75</v>
      </c>
      <c r="D59" t="s">
        <v>69</v>
      </c>
      <c r="E59">
        <v>1</v>
      </c>
      <c r="F59">
        <v>1</v>
      </c>
      <c r="H59">
        <v>0.85</v>
      </c>
      <c r="I59">
        <v>2017</v>
      </c>
      <c r="J59">
        <v>2050</v>
      </c>
      <c r="K59">
        <v>2017</v>
      </c>
      <c r="L59">
        <v>0</v>
      </c>
      <c r="M59">
        <v>0</v>
      </c>
      <c r="O59">
        <v>0.24</v>
      </c>
    </row>
    <row r="60" spans="1:15">
      <c r="A60" t="s">
        <v>60</v>
      </c>
      <c r="B60" t="s">
        <v>74</v>
      </c>
      <c r="C60" t="s">
        <v>75</v>
      </c>
      <c r="D60" t="s">
        <v>69</v>
      </c>
      <c r="E60">
        <v>0.75</v>
      </c>
      <c r="F60">
        <v>0.75</v>
      </c>
      <c r="H60">
        <v>0.26</v>
      </c>
      <c r="I60">
        <v>2016</v>
      </c>
      <c r="J60">
        <v>2026</v>
      </c>
      <c r="K60">
        <v>2016</v>
      </c>
      <c r="L60">
        <v>78994.82719848564</v>
      </c>
      <c r="M60">
        <v>272758.17280151439</v>
      </c>
      <c r="O60">
        <v>1</v>
      </c>
    </row>
    <row r="61" spans="1:15">
      <c r="A61" t="s">
        <v>60</v>
      </c>
      <c r="B61" t="s">
        <v>74</v>
      </c>
      <c r="C61" t="s">
        <v>73</v>
      </c>
      <c r="D61" t="s">
        <v>69</v>
      </c>
      <c r="E61">
        <v>1</v>
      </c>
      <c r="F61">
        <v>1</v>
      </c>
      <c r="H61">
        <v>0.39</v>
      </c>
      <c r="I61">
        <v>2015</v>
      </c>
      <c r="J61">
        <v>2035</v>
      </c>
      <c r="K61">
        <v>2016</v>
      </c>
      <c r="L61">
        <v>498454.43322806311</v>
      </c>
      <c r="M61">
        <v>217932.56677193692</v>
      </c>
      <c r="O61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workbookViewId="0">
      <selection sqref="A1:A1048576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79</v>
      </c>
      <c r="B1" t="s">
        <v>121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127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>
      <c r="A3" t="s">
        <v>2</v>
      </c>
      <c r="B3" t="s">
        <v>128</v>
      </c>
      <c r="C3" t="s">
        <v>125</v>
      </c>
      <c r="D3" t="s">
        <v>125</v>
      </c>
      <c r="E3" t="s">
        <v>125</v>
      </c>
      <c r="F3" t="s">
        <v>125</v>
      </c>
      <c r="G3" t="s">
        <v>125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f>[1]final_data!R3</f>
        <v>3.4247178251122501E-3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>
      <c r="A4" t="s">
        <v>5</v>
      </c>
      <c r="B4" t="s">
        <v>127</v>
      </c>
      <c r="C4" t="s">
        <v>125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>
      <c r="A5" t="s">
        <v>5</v>
      </c>
      <c r="B5" t="s">
        <v>128</v>
      </c>
      <c r="C5" t="s">
        <v>125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>
      <c r="A6" t="s">
        <v>6</v>
      </c>
      <c r="B6" t="s">
        <v>127</v>
      </c>
      <c r="C6" t="s">
        <v>125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>
      <c r="A7" t="s">
        <v>6</v>
      </c>
      <c r="B7" t="s">
        <v>128</v>
      </c>
      <c r="C7" t="s">
        <v>125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>
      <c r="A8" t="s">
        <v>9</v>
      </c>
      <c r="B8" t="s">
        <v>127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>
      <c r="A9" t="s">
        <v>9</v>
      </c>
      <c r="B9" t="s">
        <v>128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>
      <c r="A10" t="s">
        <v>10</v>
      </c>
      <c r="B10" t="s">
        <v>127</v>
      </c>
      <c r="C10" t="s">
        <v>125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>
      <c r="A11" t="s">
        <v>10</v>
      </c>
      <c r="B11" t="s">
        <v>128</v>
      </c>
      <c r="C11" t="s">
        <v>125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>
      <c r="A12" t="s">
        <v>12</v>
      </c>
      <c r="B12" t="s">
        <v>127</v>
      </c>
      <c r="C12" t="s">
        <v>125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>
      <c r="A13" t="s">
        <v>12</v>
      </c>
      <c r="B13" t="s">
        <v>128</v>
      </c>
      <c r="C13" t="s">
        <v>125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>
      <c r="A14" t="s">
        <v>14</v>
      </c>
      <c r="B14" t="s">
        <v>127</v>
      </c>
      <c r="C14" t="s">
        <v>125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>
      <c r="A15" t="s">
        <v>14</v>
      </c>
      <c r="B15" t="s">
        <v>128</v>
      </c>
      <c r="C15" t="s">
        <v>125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>
      <c r="A16" t="s">
        <v>15</v>
      </c>
      <c r="B16" t="s">
        <v>127</v>
      </c>
      <c r="C16" t="s">
        <v>125</v>
      </c>
      <c r="D16" t="s">
        <v>125</v>
      </c>
      <c r="E16" t="s">
        <v>125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>
      <c r="A17" t="s">
        <v>15</v>
      </c>
      <c r="B17" t="s">
        <v>128</v>
      </c>
      <c r="C17" t="s">
        <v>125</v>
      </c>
      <c r="D17" t="s">
        <v>125</v>
      </c>
      <c r="E17" t="s">
        <v>125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>
      <c r="A18" t="s">
        <v>16</v>
      </c>
      <c r="B18" t="s">
        <v>127</v>
      </c>
      <c r="C18" t="s">
        <v>125</v>
      </c>
      <c r="D18" t="s">
        <v>125</v>
      </c>
      <c r="E18" t="s">
        <v>125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>
      <c r="A19" t="s">
        <v>16</v>
      </c>
      <c r="B19" t="s">
        <v>128</v>
      </c>
      <c r="C19" t="s">
        <v>125</v>
      </c>
      <c r="D19" t="s">
        <v>125</v>
      </c>
      <c r="E19" t="s">
        <v>125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>
      <c r="A20" t="s">
        <v>19</v>
      </c>
      <c r="B20" t="s">
        <v>127</v>
      </c>
      <c r="C20" t="s">
        <v>125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>
      <c r="A21" t="s">
        <v>19</v>
      </c>
      <c r="B21" t="s">
        <v>128</v>
      </c>
      <c r="C21" t="s">
        <v>125</v>
      </c>
      <c r="D21" t="s">
        <v>125</v>
      </c>
      <c r="E21" t="s">
        <v>125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>
      <c r="A22" t="s">
        <v>20</v>
      </c>
      <c r="B22" t="s">
        <v>127</v>
      </c>
      <c r="C22" t="s">
        <v>125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>
      <c r="A23" t="s">
        <v>20</v>
      </c>
      <c r="B23" t="s">
        <v>128</v>
      </c>
      <c r="C23" t="s">
        <v>125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>
      <c r="A24" t="s">
        <v>21</v>
      </c>
      <c r="B24" t="s">
        <v>127</v>
      </c>
      <c r="C24" t="s">
        <v>125</v>
      </c>
      <c r="D24" t="s">
        <v>125</v>
      </c>
      <c r="E24" t="s">
        <v>125</v>
      </c>
      <c r="F24" t="s">
        <v>125</v>
      </c>
      <c r="G24" t="s">
        <v>125</v>
      </c>
      <c r="H24" t="s">
        <v>125</v>
      </c>
      <c r="I24" t="s">
        <v>125</v>
      </c>
      <c r="J24" t="s">
        <v>125</v>
      </c>
      <c r="K24" t="s">
        <v>125</v>
      </c>
      <c r="L24" t="s">
        <v>125</v>
      </c>
      <c r="M24" t="s">
        <v>125</v>
      </c>
      <c r="N24" t="s">
        <v>125</v>
      </c>
      <c r="O24" t="s">
        <v>129</v>
      </c>
      <c r="P24" t="s">
        <v>129</v>
      </c>
      <c r="Q24" t="s">
        <v>129</v>
      </c>
      <c r="R24" t="s">
        <v>129</v>
      </c>
      <c r="S24" t="s">
        <v>129</v>
      </c>
      <c r="T24" t="s">
        <v>129</v>
      </c>
      <c r="U24" t="s">
        <v>129</v>
      </c>
      <c r="V24" t="s">
        <v>129</v>
      </c>
      <c r="W24" t="s">
        <v>129</v>
      </c>
      <c r="X24" t="s">
        <v>129</v>
      </c>
      <c r="Y24" t="s">
        <v>129</v>
      </c>
      <c r="Z24" t="s">
        <v>129</v>
      </c>
      <c r="AA24" t="s">
        <v>129</v>
      </c>
      <c r="AB24" t="s">
        <v>129</v>
      </c>
      <c r="AC24" t="s">
        <v>129</v>
      </c>
      <c r="AD24" t="s">
        <v>129</v>
      </c>
      <c r="AE24" t="s">
        <v>129</v>
      </c>
      <c r="AF24" t="s">
        <v>129</v>
      </c>
      <c r="AG24" t="s">
        <v>129</v>
      </c>
      <c r="AH24" t="s">
        <v>129</v>
      </c>
      <c r="AI24" t="s">
        <v>129</v>
      </c>
      <c r="AJ24" t="s">
        <v>129</v>
      </c>
      <c r="AK24" t="s">
        <v>129</v>
      </c>
      <c r="AL24" t="s">
        <v>129</v>
      </c>
      <c r="AM24" t="s">
        <v>129</v>
      </c>
      <c r="AN24" t="s">
        <v>129</v>
      </c>
      <c r="AO24" t="s">
        <v>129</v>
      </c>
      <c r="AP24" t="s">
        <v>129</v>
      </c>
      <c r="AQ24" t="s">
        <v>129</v>
      </c>
      <c r="AR24" t="s">
        <v>129</v>
      </c>
    </row>
    <row r="25" spans="1:44">
      <c r="A25" t="s">
        <v>21</v>
      </c>
      <c r="B25" t="s">
        <v>128</v>
      </c>
      <c r="C25" t="s">
        <v>125</v>
      </c>
      <c r="D25" t="s">
        <v>125</v>
      </c>
      <c r="E25" t="s">
        <v>125</v>
      </c>
      <c r="F25" t="s">
        <v>125</v>
      </c>
      <c r="G25" t="s">
        <v>125</v>
      </c>
      <c r="H25" t="s">
        <v>125</v>
      </c>
      <c r="I25" t="s">
        <v>125</v>
      </c>
      <c r="J25" t="s">
        <v>125</v>
      </c>
      <c r="K25" t="s">
        <v>125</v>
      </c>
      <c r="L25" t="s">
        <v>125</v>
      </c>
      <c r="M25" t="s">
        <v>125</v>
      </c>
      <c r="N25" t="s">
        <v>125</v>
      </c>
      <c r="O25" t="s">
        <v>125</v>
      </c>
      <c r="P25" t="s">
        <v>125</v>
      </c>
      <c r="Q25" t="s">
        <v>125</v>
      </c>
      <c r="R25" t="s">
        <v>125</v>
      </c>
      <c r="S25" t="s">
        <v>125</v>
      </c>
      <c r="T25" t="s">
        <v>125</v>
      </c>
      <c r="U25" t="s">
        <v>125</v>
      </c>
      <c r="V25" t="s">
        <v>125</v>
      </c>
      <c r="W25" t="s">
        <v>125</v>
      </c>
      <c r="X25" t="s">
        <v>125</v>
      </c>
      <c r="Y25" t="s">
        <v>125</v>
      </c>
      <c r="Z25" t="s">
        <v>125</v>
      </c>
      <c r="AA25" t="s">
        <v>125</v>
      </c>
      <c r="AB25" t="s">
        <v>125</v>
      </c>
      <c r="AC25" t="s">
        <v>125</v>
      </c>
      <c r="AD25" t="s">
        <v>125</v>
      </c>
      <c r="AE25" t="s">
        <v>125</v>
      </c>
      <c r="AF25" t="s">
        <v>125</v>
      </c>
      <c r="AG25" t="s">
        <v>125</v>
      </c>
      <c r="AH25" t="s">
        <v>125</v>
      </c>
      <c r="AI25" t="s">
        <v>125</v>
      </c>
      <c r="AJ25" t="s">
        <v>125</v>
      </c>
      <c r="AK25" t="s">
        <v>125</v>
      </c>
      <c r="AL25" t="s">
        <v>125</v>
      </c>
      <c r="AM25" t="s">
        <v>125</v>
      </c>
      <c r="AN25" t="s">
        <v>125</v>
      </c>
      <c r="AO25" t="s">
        <v>125</v>
      </c>
      <c r="AP25" t="s">
        <v>125</v>
      </c>
      <c r="AQ25" t="s">
        <v>125</v>
      </c>
      <c r="AR25" t="s">
        <v>125</v>
      </c>
    </row>
    <row r="26" spans="1:44">
      <c r="A26" t="s">
        <v>23</v>
      </c>
      <c r="B26" t="s">
        <v>127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>
      <c r="A27" t="s">
        <v>23</v>
      </c>
      <c r="B27" t="s">
        <v>128</v>
      </c>
      <c r="C27" t="s">
        <v>125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>
      <c r="A28" t="s">
        <v>24</v>
      </c>
      <c r="B28" t="s">
        <v>127</v>
      </c>
      <c r="C28" t="s">
        <v>125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>
      <c r="A29" t="s">
        <v>24</v>
      </c>
      <c r="B29" t="s">
        <v>128</v>
      </c>
      <c r="C29" t="s">
        <v>125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>
      <c r="A30" t="s">
        <v>25</v>
      </c>
      <c r="B30" t="s">
        <v>127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>
      <c r="A31" t="s">
        <v>25</v>
      </c>
      <c r="B31" t="s">
        <v>128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>
      <c r="A32" t="s">
        <v>27</v>
      </c>
      <c r="B32" t="s">
        <v>127</v>
      </c>
      <c r="C32" t="s">
        <v>125</v>
      </c>
      <c r="D32" t="s">
        <v>125</v>
      </c>
      <c r="E32" t="s">
        <v>125</v>
      </c>
      <c r="F32" t="s">
        <v>125</v>
      </c>
      <c r="G32" t="s">
        <v>125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>
      <c r="A33" t="s">
        <v>27</v>
      </c>
      <c r="B33" t="s">
        <v>128</v>
      </c>
      <c r="C33" t="s">
        <v>125</v>
      </c>
      <c r="D33" t="s">
        <v>125</v>
      </c>
      <c r="E33" t="s">
        <v>125</v>
      </c>
      <c r="F33" t="s">
        <v>125</v>
      </c>
      <c r="G33" t="s">
        <v>125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>
      <c r="A34" t="s">
        <v>28</v>
      </c>
      <c r="B34" t="s">
        <v>127</v>
      </c>
      <c r="C34" t="s">
        <v>125</v>
      </c>
      <c r="D34" t="s">
        <v>125</v>
      </c>
      <c r="E34" t="s">
        <v>125</v>
      </c>
      <c r="F34" t="s">
        <v>125</v>
      </c>
      <c r="G34" t="s">
        <v>125</v>
      </c>
      <c r="H34" t="s">
        <v>125</v>
      </c>
      <c r="I34" t="s">
        <v>125</v>
      </c>
      <c r="J34" t="s">
        <v>125</v>
      </c>
      <c r="K34" t="s">
        <v>125</v>
      </c>
      <c r="L34" t="s">
        <v>125</v>
      </c>
      <c r="M34" t="s">
        <v>125</v>
      </c>
      <c r="N34" t="s">
        <v>125</v>
      </c>
    </row>
    <row r="35" spans="1:44">
      <c r="A35" t="s">
        <v>28</v>
      </c>
      <c r="B35" t="s">
        <v>128</v>
      </c>
      <c r="C35" t="s">
        <v>125</v>
      </c>
      <c r="D35" t="s">
        <v>125</v>
      </c>
      <c r="E35" t="s">
        <v>125</v>
      </c>
      <c r="F35" t="s">
        <v>125</v>
      </c>
      <c r="G35" t="s">
        <v>125</v>
      </c>
      <c r="H35" t="s">
        <v>125</v>
      </c>
      <c r="I35" t="s">
        <v>125</v>
      </c>
      <c r="J35" t="s">
        <v>125</v>
      </c>
      <c r="K35" t="s">
        <v>125</v>
      </c>
      <c r="L35" t="s">
        <v>125</v>
      </c>
      <c r="M35" t="s">
        <v>125</v>
      </c>
      <c r="N35" t="s">
        <v>125</v>
      </c>
    </row>
    <row r="36" spans="1:44">
      <c r="A36" t="s">
        <v>30</v>
      </c>
      <c r="B36" t="s">
        <v>127</v>
      </c>
      <c r="C36" t="s">
        <v>125</v>
      </c>
      <c r="D36" t="s">
        <v>125</v>
      </c>
      <c r="E36" t="s">
        <v>125</v>
      </c>
      <c r="F36" t="s">
        <v>125</v>
      </c>
      <c r="G36" t="s">
        <v>125</v>
      </c>
      <c r="H36" t="s">
        <v>125</v>
      </c>
      <c r="I36" t="s">
        <v>125</v>
      </c>
      <c r="J36" t="s">
        <v>125</v>
      </c>
      <c r="K36" t="s">
        <v>125</v>
      </c>
      <c r="L36" t="s">
        <v>125</v>
      </c>
      <c r="M36" t="s">
        <v>125</v>
      </c>
      <c r="N36" t="s">
        <v>125</v>
      </c>
    </row>
    <row r="37" spans="1:44">
      <c r="A37" t="s">
        <v>30</v>
      </c>
      <c r="B37" t="s">
        <v>128</v>
      </c>
      <c r="C37" t="s">
        <v>125</v>
      </c>
      <c r="D37" t="s">
        <v>125</v>
      </c>
      <c r="E37" t="s">
        <v>125</v>
      </c>
      <c r="F37" t="s">
        <v>125</v>
      </c>
      <c r="G37" t="s">
        <v>125</v>
      </c>
      <c r="H37" t="s">
        <v>125</v>
      </c>
      <c r="I37" t="s">
        <v>125</v>
      </c>
      <c r="J37" t="s">
        <v>125</v>
      </c>
      <c r="K37" t="s">
        <v>125</v>
      </c>
      <c r="L37" t="s">
        <v>125</v>
      </c>
      <c r="M37" t="s">
        <v>125</v>
      </c>
      <c r="N37" t="s">
        <v>125</v>
      </c>
    </row>
    <row r="38" spans="1:44">
      <c r="A38" t="s">
        <v>32</v>
      </c>
      <c r="B38" t="s">
        <v>127</v>
      </c>
      <c r="C38" t="s">
        <v>125</v>
      </c>
      <c r="D38" t="s">
        <v>125</v>
      </c>
      <c r="E38" t="s">
        <v>125</v>
      </c>
      <c r="F38" t="s">
        <v>125</v>
      </c>
      <c r="G38" t="s">
        <v>125</v>
      </c>
      <c r="H38" t="s">
        <v>125</v>
      </c>
      <c r="I38" t="s">
        <v>125</v>
      </c>
      <c r="J38" t="s">
        <v>125</v>
      </c>
      <c r="K38" t="s">
        <v>125</v>
      </c>
      <c r="L38" t="s">
        <v>125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>
      <c r="A39" t="s">
        <v>32</v>
      </c>
      <c r="B39" t="s">
        <v>128</v>
      </c>
      <c r="C39" t="s">
        <v>125</v>
      </c>
      <c r="D39" t="s">
        <v>125</v>
      </c>
      <c r="E39" t="s">
        <v>125</v>
      </c>
      <c r="F39" t="s">
        <v>125</v>
      </c>
      <c r="G39" t="s">
        <v>125</v>
      </c>
      <c r="H39" t="s">
        <v>125</v>
      </c>
      <c r="I39" t="s">
        <v>125</v>
      </c>
      <c r="J39" t="s">
        <v>125</v>
      </c>
      <c r="K39" t="s">
        <v>125</v>
      </c>
      <c r="L39" t="s">
        <v>125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>
      <c r="A40" t="s">
        <v>35</v>
      </c>
      <c r="B40" t="s">
        <v>127</v>
      </c>
      <c r="C40" t="s">
        <v>125</v>
      </c>
      <c r="D40" t="s">
        <v>125</v>
      </c>
      <c r="E40" t="s">
        <v>125</v>
      </c>
      <c r="F40" t="s">
        <v>125</v>
      </c>
      <c r="G40" t="s">
        <v>125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>
      <c r="A41" t="s">
        <v>35</v>
      </c>
      <c r="B41" t="s">
        <v>128</v>
      </c>
      <c r="C41" t="s">
        <v>125</v>
      </c>
      <c r="D41" t="s">
        <v>125</v>
      </c>
      <c r="E41" t="s">
        <v>125</v>
      </c>
      <c r="F41" t="s">
        <v>125</v>
      </c>
      <c r="G41" t="s">
        <v>125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>
      <c r="A42" t="s">
        <v>38</v>
      </c>
      <c r="B42" t="s">
        <v>127</v>
      </c>
      <c r="C42" t="s">
        <v>125</v>
      </c>
      <c r="D42" t="s">
        <v>125</v>
      </c>
      <c r="E42" t="s">
        <v>125</v>
      </c>
      <c r="F42" t="s">
        <v>125</v>
      </c>
      <c r="G42" t="s">
        <v>125</v>
      </c>
      <c r="H42" t="s">
        <v>125</v>
      </c>
      <c r="I42" t="s">
        <v>125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>
      <c r="A43" t="s">
        <v>38</v>
      </c>
      <c r="B43" t="s">
        <v>128</v>
      </c>
      <c r="C43" t="s">
        <v>125</v>
      </c>
      <c r="D43" t="s">
        <v>125</v>
      </c>
      <c r="E43" t="s">
        <v>125</v>
      </c>
      <c r="F43" t="s">
        <v>125</v>
      </c>
      <c r="G43" t="s">
        <v>125</v>
      </c>
      <c r="H43" t="s">
        <v>125</v>
      </c>
      <c r="I43" t="s">
        <v>125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>
      <c r="A44" t="s">
        <v>41</v>
      </c>
      <c r="B44" t="s">
        <v>127</v>
      </c>
      <c r="C44" t="s">
        <v>125</v>
      </c>
      <c r="D44" t="s">
        <v>125</v>
      </c>
      <c r="E44" t="s">
        <v>125</v>
      </c>
      <c r="F44" t="s">
        <v>125</v>
      </c>
      <c r="G44" t="s">
        <v>125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>
      <c r="A45" t="s">
        <v>41</v>
      </c>
      <c r="B45" t="s">
        <v>128</v>
      </c>
      <c r="C45" t="s">
        <v>125</v>
      </c>
      <c r="D45" t="s">
        <v>125</v>
      </c>
      <c r="E45" t="s">
        <v>125</v>
      </c>
      <c r="F45" t="s">
        <v>125</v>
      </c>
      <c r="G45" t="s">
        <v>125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>
      <c r="A46" t="s">
        <v>43</v>
      </c>
      <c r="B46" t="s">
        <v>127</v>
      </c>
      <c r="C46" t="s">
        <v>125</v>
      </c>
      <c r="D46" t="s">
        <v>125</v>
      </c>
      <c r="E46" t="s">
        <v>125</v>
      </c>
      <c r="F46" t="s">
        <v>125</v>
      </c>
      <c r="G46" t="s">
        <v>125</v>
      </c>
      <c r="H46" t="s">
        <v>125</v>
      </c>
      <c r="I46" t="s">
        <v>125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>
      <c r="A47" t="s">
        <v>43</v>
      </c>
      <c r="B47" t="s">
        <v>128</v>
      </c>
      <c r="C47" t="s">
        <v>125</v>
      </c>
      <c r="D47" t="s">
        <v>125</v>
      </c>
      <c r="E47" t="s">
        <v>125</v>
      </c>
      <c r="F47" t="s">
        <v>125</v>
      </c>
      <c r="G47" t="s">
        <v>125</v>
      </c>
      <c r="H47" t="s">
        <v>125</v>
      </c>
      <c r="I47" t="s">
        <v>125</v>
      </c>
      <c r="J47" t="s">
        <v>125</v>
      </c>
      <c r="K47" t="s">
        <v>125</v>
      </c>
      <c r="L47" t="s">
        <v>125</v>
      </c>
      <c r="M47" t="s">
        <v>125</v>
      </c>
      <c r="N47" t="s">
        <v>125</v>
      </c>
    </row>
    <row r="48" spans="1:44">
      <c r="A48" t="s">
        <v>45</v>
      </c>
      <c r="B48" t="s">
        <v>127</v>
      </c>
      <c r="C48" t="s">
        <v>125</v>
      </c>
      <c r="D48" t="s">
        <v>125</v>
      </c>
      <c r="E48" t="s">
        <v>125</v>
      </c>
      <c r="F48" t="s">
        <v>125</v>
      </c>
      <c r="G48" t="s">
        <v>125</v>
      </c>
      <c r="H48" t="s">
        <v>125</v>
      </c>
      <c r="I48" t="s">
        <v>125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>
      <c r="A49" t="s">
        <v>45</v>
      </c>
      <c r="B49" t="s">
        <v>128</v>
      </c>
      <c r="C49" t="s">
        <v>125</v>
      </c>
      <c r="D49" t="s">
        <v>125</v>
      </c>
      <c r="E49" t="s">
        <v>125</v>
      </c>
      <c r="F49" t="s">
        <v>125</v>
      </c>
      <c r="G49" t="s">
        <v>125</v>
      </c>
      <c r="H49" t="s">
        <v>125</v>
      </c>
      <c r="I49" t="s">
        <v>125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>
      <c r="A50" t="s">
        <v>48</v>
      </c>
      <c r="B50" t="s">
        <v>127</v>
      </c>
      <c r="C50" t="s">
        <v>125</v>
      </c>
      <c r="D50" t="s">
        <v>125</v>
      </c>
      <c r="E50" t="s">
        <v>125</v>
      </c>
      <c r="F50" t="s">
        <v>125</v>
      </c>
      <c r="G50" t="s">
        <v>125</v>
      </c>
      <c r="H50" t="s">
        <v>125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>
      <c r="A51" t="s">
        <v>48</v>
      </c>
      <c r="B51" t="s">
        <v>128</v>
      </c>
      <c r="C51" t="s">
        <v>125</v>
      </c>
      <c r="D51" t="s">
        <v>125</v>
      </c>
      <c r="E51" t="s">
        <v>125</v>
      </c>
      <c r="F51" t="s">
        <v>125</v>
      </c>
      <c r="G51" t="s">
        <v>125</v>
      </c>
      <c r="H51" t="s">
        <v>125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>
      <c r="A52" t="s">
        <v>50</v>
      </c>
      <c r="B52" t="s">
        <v>127</v>
      </c>
      <c r="C52" t="s">
        <v>125</v>
      </c>
      <c r="D52" t="s">
        <v>125</v>
      </c>
      <c r="E52" t="s">
        <v>125</v>
      </c>
      <c r="F52" t="s">
        <v>125</v>
      </c>
      <c r="G52" t="s">
        <v>125</v>
      </c>
      <c r="H52" t="s">
        <v>125</v>
      </c>
      <c r="I52" t="s">
        <v>125</v>
      </c>
      <c r="J52" t="s">
        <v>125</v>
      </c>
      <c r="K52" t="s">
        <v>125</v>
      </c>
      <c r="L52" t="s">
        <v>125</v>
      </c>
      <c r="M52" t="s">
        <v>125</v>
      </c>
      <c r="N52" t="s">
        <v>125</v>
      </c>
    </row>
    <row r="53" spans="1:44">
      <c r="A53" t="s">
        <v>50</v>
      </c>
      <c r="B53" t="s">
        <v>128</v>
      </c>
      <c r="C53" t="s">
        <v>125</v>
      </c>
      <c r="D53" t="s">
        <v>125</v>
      </c>
      <c r="E53" t="s">
        <v>125</v>
      </c>
      <c r="F53" t="s">
        <v>125</v>
      </c>
      <c r="G53" t="s">
        <v>125</v>
      </c>
      <c r="H53" t="s">
        <v>125</v>
      </c>
      <c r="I53" t="s">
        <v>125</v>
      </c>
      <c r="J53" t="s">
        <v>125</v>
      </c>
      <c r="K53" t="s">
        <v>125</v>
      </c>
      <c r="L53" t="s">
        <v>125</v>
      </c>
      <c r="M53" t="s">
        <v>125</v>
      </c>
      <c r="N53" t="s">
        <v>125</v>
      </c>
    </row>
    <row r="54" spans="1:44">
      <c r="A54" t="s">
        <v>52</v>
      </c>
      <c r="B54" t="s">
        <v>127</v>
      </c>
      <c r="C54" t="s">
        <v>125</v>
      </c>
      <c r="D54" t="s">
        <v>125</v>
      </c>
      <c r="E54" t="s">
        <v>125</v>
      </c>
      <c r="F54" t="s">
        <v>125</v>
      </c>
      <c r="G54" t="s">
        <v>125</v>
      </c>
      <c r="H54" t="s">
        <v>125</v>
      </c>
      <c r="I54" t="s">
        <v>125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>
      <c r="A55" t="s">
        <v>52</v>
      </c>
      <c r="B55" t="s">
        <v>128</v>
      </c>
      <c r="C55" t="s">
        <v>125</v>
      </c>
      <c r="D55" t="s">
        <v>125</v>
      </c>
      <c r="E55" t="s">
        <v>125</v>
      </c>
      <c r="F55" t="s">
        <v>125</v>
      </c>
      <c r="G55" t="s">
        <v>125</v>
      </c>
      <c r="H55" t="s">
        <v>125</v>
      </c>
      <c r="I55" t="s">
        <v>125</v>
      </c>
      <c r="J55" t="s">
        <v>125</v>
      </c>
      <c r="K55" t="s">
        <v>125</v>
      </c>
      <c r="L55" t="s">
        <v>125</v>
      </c>
      <c r="M55" t="s">
        <v>125</v>
      </c>
      <c r="N55" t="s">
        <v>125</v>
      </c>
    </row>
    <row r="56" spans="1:44">
      <c r="A56" t="s">
        <v>56</v>
      </c>
      <c r="B56" t="s">
        <v>127</v>
      </c>
      <c r="C56" t="s">
        <v>125</v>
      </c>
      <c r="D56" t="s">
        <v>125</v>
      </c>
      <c r="E56" t="s">
        <v>125</v>
      </c>
      <c r="F56" t="s">
        <v>125</v>
      </c>
      <c r="G56" t="s">
        <v>125</v>
      </c>
      <c r="H56" t="s">
        <v>125</v>
      </c>
      <c r="I56" t="s">
        <v>125</v>
      </c>
      <c r="J56" t="s">
        <v>125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>
      <c r="A57" t="s">
        <v>56</v>
      </c>
      <c r="B57" t="s">
        <v>128</v>
      </c>
      <c r="C57" t="s">
        <v>125</v>
      </c>
      <c r="D57" t="s">
        <v>125</v>
      </c>
      <c r="E57" t="s">
        <v>125</v>
      </c>
      <c r="F57" t="s">
        <v>125</v>
      </c>
      <c r="G57" t="s">
        <v>125</v>
      </c>
      <c r="H57" t="s">
        <v>125</v>
      </c>
      <c r="I57" t="s">
        <v>125</v>
      </c>
      <c r="J57" t="s">
        <v>125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>
      <c r="A58" t="s">
        <v>58</v>
      </c>
      <c r="B58" t="s">
        <v>127</v>
      </c>
      <c r="C58" t="s">
        <v>125</v>
      </c>
      <c r="D58" t="s">
        <v>125</v>
      </c>
      <c r="E58" t="s">
        <v>125</v>
      </c>
      <c r="F58" t="s">
        <v>125</v>
      </c>
      <c r="G58" t="s">
        <v>125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0.69357968763702305</v>
      </c>
      <c r="N58">
        <v>0.61387351218669195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>
      <c r="A59" t="s">
        <v>58</v>
      </c>
      <c r="B59" t="s">
        <v>128</v>
      </c>
      <c r="C59" t="s">
        <v>125</v>
      </c>
      <c r="D59" t="s">
        <v>125</v>
      </c>
      <c r="E59" t="s">
        <v>125</v>
      </c>
      <c r="F59" t="s">
        <v>125</v>
      </c>
      <c r="G59" t="s">
        <v>125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4.3327117599710301E-2</v>
      </c>
      <c r="N59">
        <v>3.8347965385888597E-2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>
      <c r="A60" t="s">
        <v>60</v>
      </c>
      <c r="B60" t="s">
        <v>127</v>
      </c>
      <c r="C60" t="s">
        <v>125</v>
      </c>
      <c r="D60" t="s">
        <v>125</v>
      </c>
      <c r="E60" t="s">
        <v>125</v>
      </c>
      <c r="F60" t="s">
        <v>125</v>
      </c>
      <c r="G60" t="s">
        <v>125</v>
      </c>
      <c r="H60" t="s">
        <v>125</v>
      </c>
      <c r="I60" t="s">
        <v>125</v>
      </c>
      <c r="J60" t="s">
        <v>125</v>
      </c>
      <c r="K60" t="s">
        <v>125</v>
      </c>
      <c r="L60" t="s">
        <v>125</v>
      </c>
      <c r="M60" t="s">
        <v>125</v>
      </c>
      <c r="N60" t="s">
        <v>125</v>
      </c>
      <c r="P60" t="s">
        <v>129</v>
      </c>
      <c r="Q60" t="s">
        <v>129</v>
      </c>
      <c r="R60" t="s">
        <v>129</v>
      </c>
      <c r="S60" t="s">
        <v>129</v>
      </c>
      <c r="T60" t="s">
        <v>129</v>
      </c>
      <c r="U60" t="s">
        <v>129</v>
      </c>
      <c r="V60" t="s">
        <v>129</v>
      </c>
      <c r="W60" t="s">
        <v>129</v>
      </c>
      <c r="X60" t="s">
        <v>129</v>
      </c>
      <c r="Y60" t="s">
        <v>129</v>
      </c>
      <c r="Z60" t="s">
        <v>129</v>
      </c>
      <c r="AA60" t="s">
        <v>129</v>
      </c>
      <c r="AB60" t="s">
        <v>129</v>
      </c>
      <c r="AC60" t="s">
        <v>129</v>
      </c>
      <c r="AD60" t="s">
        <v>129</v>
      </c>
      <c r="AE60" t="s">
        <v>129</v>
      </c>
      <c r="AF60" t="s">
        <v>129</v>
      </c>
      <c r="AG60" t="s">
        <v>129</v>
      </c>
      <c r="AH60" t="s">
        <v>129</v>
      </c>
      <c r="AI60" t="s">
        <v>129</v>
      </c>
      <c r="AJ60" t="s">
        <v>129</v>
      </c>
      <c r="AK60" t="s">
        <v>129</v>
      </c>
      <c r="AL60" t="s">
        <v>129</v>
      </c>
      <c r="AM60" t="s">
        <v>129</v>
      </c>
      <c r="AN60" t="s">
        <v>129</v>
      </c>
      <c r="AO60" t="s">
        <v>129</v>
      </c>
      <c r="AP60" t="s">
        <v>129</v>
      </c>
      <c r="AQ60" t="s">
        <v>129</v>
      </c>
      <c r="AR60" t="s">
        <v>129</v>
      </c>
    </row>
    <row r="61" spans="1:44">
      <c r="A61" t="s">
        <v>60</v>
      </c>
      <c r="B61" t="s">
        <v>128</v>
      </c>
      <c r="C61" t="s">
        <v>125</v>
      </c>
      <c r="D61" t="s">
        <v>125</v>
      </c>
      <c r="E61" t="s">
        <v>125</v>
      </c>
      <c r="F61" t="s">
        <v>125</v>
      </c>
      <c r="G61" t="s">
        <v>125</v>
      </c>
      <c r="H61" t="s">
        <v>125</v>
      </c>
      <c r="I61" t="s">
        <v>125</v>
      </c>
      <c r="J61" t="s">
        <v>125</v>
      </c>
      <c r="K61" t="s">
        <v>125</v>
      </c>
      <c r="L61" t="s">
        <v>125</v>
      </c>
      <c r="M61" t="s">
        <v>125</v>
      </c>
      <c r="N61" t="s">
        <v>125</v>
      </c>
      <c r="P61" t="s">
        <v>129</v>
      </c>
      <c r="Q61" t="s">
        <v>129</v>
      </c>
      <c r="R61" t="s">
        <v>129</v>
      </c>
      <c r="S61" t="s">
        <v>129</v>
      </c>
      <c r="T61" t="s">
        <v>129</v>
      </c>
      <c r="U61" t="s">
        <v>129</v>
      </c>
      <c r="V61" t="s">
        <v>129</v>
      </c>
      <c r="W61" t="s">
        <v>129</v>
      </c>
      <c r="X61" t="s">
        <v>129</v>
      </c>
      <c r="Y61" t="s">
        <v>129</v>
      </c>
      <c r="Z61" t="s">
        <v>129</v>
      </c>
      <c r="AA61" t="s">
        <v>129</v>
      </c>
      <c r="AB61" t="s">
        <v>129</v>
      </c>
      <c r="AC61" t="s">
        <v>129</v>
      </c>
      <c r="AD61" t="s">
        <v>129</v>
      </c>
      <c r="AE61" t="s">
        <v>129</v>
      </c>
      <c r="AF61" t="s">
        <v>129</v>
      </c>
      <c r="AG61" t="s">
        <v>129</v>
      </c>
      <c r="AH61" t="s">
        <v>129</v>
      </c>
      <c r="AI61" t="s">
        <v>129</v>
      </c>
      <c r="AJ61" t="s">
        <v>129</v>
      </c>
      <c r="AK61" t="s">
        <v>129</v>
      </c>
      <c r="AL61" t="s">
        <v>129</v>
      </c>
      <c r="AM61" t="s">
        <v>129</v>
      </c>
      <c r="AN61" t="s">
        <v>129</v>
      </c>
      <c r="AO61" t="s">
        <v>129</v>
      </c>
      <c r="AP61" t="s">
        <v>129</v>
      </c>
      <c r="AQ61" t="s">
        <v>129</v>
      </c>
      <c r="AR61" t="s">
        <v>129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workbookViewId="0">
      <selection sqref="A1:A1048576"/>
    </sheetView>
  </sheetViews>
  <sheetFormatPr defaultRowHeight="14.5"/>
  <cols>
    <col min="1" max="1" width="14.1796875" bestFit="1" customWidth="1"/>
    <col min="2" max="2" width="22.81640625" bestFit="1" customWidth="1"/>
    <col min="3" max="15" width="12" bestFit="1" customWidth="1"/>
  </cols>
  <sheetData>
    <row r="1" spans="1:44" s="3" customFormat="1">
      <c r="A1" s="3" t="s">
        <v>79</v>
      </c>
      <c r="B1" s="3" t="s">
        <v>121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  <c r="T1" s="3">
        <v>2026</v>
      </c>
      <c r="U1" s="3">
        <v>2027</v>
      </c>
      <c r="V1" s="3">
        <v>2028</v>
      </c>
      <c r="W1" s="3">
        <v>2029</v>
      </c>
      <c r="X1" s="3">
        <v>2030</v>
      </c>
      <c r="Y1" s="3">
        <v>2031</v>
      </c>
      <c r="Z1" s="3">
        <v>2032</v>
      </c>
      <c r="AA1" s="3">
        <v>2033</v>
      </c>
      <c r="AB1" s="3">
        <v>2034</v>
      </c>
      <c r="AC1" s="3">
        <v>2035</v>
      </c>
      <c r="AD1" s="3">
        <v>2036</v>
      </c>
      <c r="AE1" s="3">
        <v>2037</v>
      </c>
      <c r="AF1" s="3">
        <v>2038</v>
      </c>
      <c r="AG1" s="3">
        <v>2039</v>
      </c>
      <c r="AH1" s="3">
        <v>2040</v>
      </c>
      <c r="AI1" s="3">
        <v>2041</v>
      </c>
      <c r="AJ1" s="3">
        <v>2042</v>
      </c>
      <c r="AK1" s="3">
        <v>2043</v>
      </c>
      <c r="AL1" s="3">
        <v>2044</v>
      </c>
      <c r="AM1" s="3">
        <v>2045</v>
      </c>
      <c r="AN1" s="3">
        <v>2046</v>
      </c>
      <c r="AO1" s="3">
        <v>2047</v>
      </c>
      <c r="AP1" s="3">
        <v>2048</v>
      </c>
      <c r="AQ1" s="3">
        <v>2049</v>
      </c>
      <c r="AR1" s="3">
        <v>2050</v>
      </c>
    </row>
    <row r="2" spans="1:44">
      <c r="A2" t="s">
        <v>2</v>
      </c>
      <c r="B2" t="s">
        <v>124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>
        <v>467435849.83603901</v>
      </c>
      <c r="I2">
        <v>319287605.83603901</v>
      </c>
      <c r="J2">
        <v>375523565.83603901</v>
      </c>
      <c r="K2">
        <v>241767187.63603899</v>
      </c>
      <c r="L2">
        <v>108010809.436039</v>
      </c>
      <c r="M2">
        <v>104827858.636039</v>
      </c>
      <c r="N2">
        <f>M2*(1+'[1]BM Power Utils'!C$26)</f>
        <v>96880847.843031019</v>
      </c>
      <c r="O2">
        <f>N2*(1+'[1]BM Power Utils'!D$26)</f>
        <v>98800366.551096827</v>
      </c>
      <c r="P2">
        <f>O2*(1+'[1]BM Power Utils'!E$26)</f>
        <v>100757917.04927026</v>
      </c>
      <c r="Q2">
        <f>P2*(1+'[1]BM Power Utils'!F$26)</f>
        <v>102754252.86865924</v>
      </c>
      <c r="R2">
        <f>Q2*(1+'[1]BM Power Utils'!G$26)</f>
        <v>104790142.47022723</v>
      </c>
      <c r="S2">
        <f>R2*(1+'[1]BM Power Utils'!H$26)</f>
        <v>106866369.54060121</v>
      </c>
      <c r="T2">
        <f>S2*(1+'[1]BM Power Utils'!I$26)</f>
        <v>110273028.01906781</v>
      </c>
      <c r="U2">
        <f>T2*(1+'[1]BM Power Utils'!J$26)</f>
        <v>113788283.07509942</v>
      </c>
      <c r="V2">
        <f>U2*(1+'[1]BM Power Utils'!K$26)</f>
        <v>117415596.52229828</v>
      </c>
      <c r="W2">
        <f>V2*(1+'[1]BM Power Utils'!L$26)</f>
        <v>121158540.52906489</v>
      </c>
      <c r="X2">
        <f>W2*(1+'[1]BM Power Utils'!M$26)</f>
        <v>125020801.13645986</v>
      </c>
      <c r="Y2">
        <f>X2*(1+'[1]BM Power Utils'!N$26)</f>
        <v>127708032.76926421</v>
      </c>
      <c r="Z2">
        <f>Y2*(1+'[1]BM Power Utils'!O$26)</f>
        <v>130453024.5010497</v>
      </c>
      <c r="AA2">
        <f>Z2*(1+'[1]BM Power Utils'!P$26)</f>
        <v>133257017.8433383</v>
      </c>
      <c r="AB2">
        <f>AA2*(1+'[1]BM Power Utils'!Q$26)</f>
        <v>136121280.99304354</v>
      </c>
      <c r="AC2">
        <f>AB2*(1+'[1]BM Power Utils'!R$26)</f>
        <v>139047109.40605375</v>
      </c>
      <c r="AD2">
        <f>AC2*(1+'[1]BM Power Utils'!S$26)</f>
        <v>143803518.1276373</v>
      </c>
      <c r="AE2">
        <f>AD2*(1+'[1]BM Power Utils'!T$26)</f>
        <v>148722630.15188849</v>
      </c>
      <c r="AF2">
        <f>AE2*(1+'[1]BM Power Utils'!U$26)</f>
        <v>153810011.09905753</v>
      </c>
      <c r="AG2">
        <f>AF2*(1+'[1]BM Power Utils'!V$26)</f>
        <v>159071416.97353712</v>
      </c>
      <c r="AH2">
        <f>AG2*(1+'[1]BM Power Utils'!W$26)</f>
        <v>164512800.67636612</v>
      </c>
      <c r="AI2">
        <f>AH2*(1+'[1]BM Power Utils'!X$26)</f>
        <v>166864178.74843603</v>
      </c>
      <c r="AJ2">
        <f>AI2*(1+'[1]BM Power Utils'!Y$26)</f>
        <v>169249165.01886547</v>
      </c>
      <c r="AK2">
        <f>AJ2*(1+'[1]BM Power Utils'!Z$26)</f>
        <v>171668239.84894145</v>
      </c>
      <c r="AL2">
        <f>AK2*(1+'[1]BM Power Utils'!AA$26)</f>
        <v>174121890.46574494</v>
      </c>
      <c r="AM2">
        <f>AL2*(1+'[1]BM Power Utils'!AB$26)</f>
        <v>176610611.06028363</v>
      </c>
      <c r="AN2">
        <f>AM2*(1+'[1]BM Power Utils'!AC$26)</f>
        <v>177180531.38617307</v>
      </c>
      <c r="AO2">
        <f>AN2*(1+'[1]BM Power Utils'!AD$26)</f>
        <v>177752290.83812582</v>
      </c>
      <c r="AP2">
        <f>AO2*(1+'[1]BM Power Utils'!AE$26)</f>
        <v>178325895.35097969</v>
      </c>
      <c r="AQ2">
        <f>AP2*(1+'[1]BM Power Utils'!AF$26)</f>
        <v>178901350.87872407</v>
      </c>
      <c r="AR2">
        <f>AQ2*(1+'[1]BM Power Utils'!AG$26)</f>
        <v>179478663.39456186</v>
      </c>
    </row>
    <row r="3" spans="1:44">
      <c r="A3" t="s">
        <v>5</v>
      </c>
      <c r="B3" t="s">
        <v>124</v>
      </c>
      <c r="C3" t="s">
        <v>125</v>
      </c>
      <c r="D3">
        <v>595461601.49205899</v>
      </c>
      <c r="E3">
        <v>587480044.19205904</v>
      </c>
      <c r="F3">
        <v>579498486.89205897</v>
      </c>
      <c r="G3">
        <v>571516929.59205902</v>
      </c>
      <c r="H3">
        <v>563535372.29205894</v>
      </c>
      <c r="I3">
        <v>523856381.09205902</v>
      </c>
      <c r="J3">
        <v>461561937.89205903</v>
      </c>
      <c r="K3">
        <v>691152099.89205897</v>
      </c>
      <c r="L3">
        <v>682667227.49205899</v>
      </c>
      <c r="M3">
        <v>598937001.89205897</v>
      </c>
      <c r="N3">
        <f>M3*(1+'[1]BM Power Utils'!C$26)</f>
        <v>553531525.90219009</v>
      </c>
      <c r="O3">
        <f>N3*(1+'[1]BM Power Utils'!D$26)</f>
        <v>564498751.55235147</v>
      </c>
      <c r="P3">
        <f>O3*(1+'[1]BM Power Utils'!E$26)</f>
        <v>575683272.93515515</v>
      </c>
      <c r="Q3">
        <f>P3*(1+'[1]BM Power Utils'!F$26)</f>
        <v>587089395.37237823</v>
      </c>
      <c r="R3">
        <f>Q3*(1+'[1]BM Power Utils'!G$26)</f>
        <v>598721509.48795867</v>
      </c>
      <c r="S3">
        <f>R3*(1+'[1]BM Power Utils'!H$26)</f>
        <v>610584092.89810383</v>
      </c>
      <c r="T3">
        <f>S3*(1+'[1]BM Power Utils'!I$26)</f>
        <v>630048134.63387084</v>
      </c>
      <c r="U3">
        <f>T3*(1+'[1]BM Power Utils'!J$26)</f>
        <v>650132646.05612028</v>
      </c>
      <c r="V3">
        <f>U3*(1+'[1]BM Power Utils'!K$26)</f>
        <v>670857406.33698261</v>
      </c>
      <c r="W3">
        <f>V3*(1+'[1]BM Power Utils'!L$26)</f>
        <v>692242825.16391969</v>
      </c>
      <c r="X3">
        <f>W3*(1+'[1]BM Power Utils'!M$26)</f>
        <v>714309962.83912992</v>
      </c>
      <c r="Y3">
        <f>X3*(1+'[1]BM Power Utils'!N$26)</f>
        <v>729663538.48670125</v>
      </c>
      <c r="Z3">
        <f>Y3*(1+'[1]BM Power Utils'!O$26)</f>
        <v>745347128.13019776</v>
      </c>
      <c r="AA3">
        <f>Z3*(1+'[1]BM Power Utils'!P$26)</f>
        <v>761367825.18160415</v>
      </c>
      <c r="AB3">
        <f>AA3*(1+'[1]BM Power Utils'!Q$26)</f>
        <v>777732875.52066159</v>
      </c>
      <c r="AC3">
        <f>AB3*(1+'[1]BM Power Utils'!R$26)</f>
        <v>794449680.77205193</v>
      </c>
      <c r="AD3">
        <f>AC3*(1+'[1]BM Power Utils'!S$26)</f>
        <v>821625559.55604434</v>
      </c>
      <c r="AE3">
        <f>AD3*(1+'[1]BM Power Utils'!T$26)</f>
        <v>849731048.36513555</v>
      </c>
      <c r="AF3">
        <f>AE3*(1+'[1]BM Power Utils'!U$26)</f>
        <v>878797946.53158021</v>
      </c>
      <c r="AG3">
        <f>AF3*(1+'[1]BM Power Utils'!V$26)</f>
        <v>908859141.15293729</v>
      </c>
      <c r="AH3">
        <f>AG3*(1+'[1]BM Power Utils'!W$26)</f>
        <v>939948644.30144751</v>
      </c>
      <c r="AI3">
        <f>AH3*(1+'[1]BM Power Utils'!X$26)</f>
        <v>953383310.917027</v>
      </c>
      <c r="AJ3">
        <f>AI3*(1+'[1]BM Power Utils'!Y$26)</f>
        <v>967009998.94586778</v>
      </c>
      <c r="AK3">
        <f>AJ3*(1+'[1]BM Power Utils'!Z$26)</f>
        <v>980831452.94607496</v>
      </c>
      <c r="AL3">
        <f>AK3*(1+'[1]BM Power Utils'!AA$26)</f>
        <v>994850456.70366645</v>
      </c>
      <c r="AM3">
        <f>AL3*(1+'[1]BM Power Utils'!AB$26)</f>
        <v>1009069833.793256</v>
      </c>
      <c r="AN3">
        <f>AM3*(1+'[1]BM Power Utils'!AC$26)</f>
        <v>1012326090.0570676</v>
      </c>
      <c r="AO3">
        <f>AN3*(1+'[1]BM Power Utils'!AD$26)</f>
        <v>1015592854.2208288</v>
      </c>
      <c r="AP3">
        <f>AO3*(1+'[1]BM Power Utils'!AE$26)</f>
        <v>1018870160.1934067</v>
      </c>
      <c r="AQ3">
        <f>AP3*(1+'[1]BM Power Utils'!AF$26)</f>
        <v>1022158041.9930922</v>
      </c>
      <c r="AR3">
        <f>AQ3*(1+'[1]BM Power Utils'!AG$26)</f>
        <v>1025456533.7479526</v>
      </c>
    </row>
    <row r="4" spans="1:44">
      <c r="A4" t="s">
        <v>6</v>
      </c>
      <c r="B4" t="s">
        <v>124</v>
      </c>
      <c r="C4" t="s">
        <v>125</v>
      </c>
      <c r="D4">
        <v>991800002.66109598</v>
      </c>
      <c r="E4">
        <v>976320002.66109598</v>
      </c>
      <c r="F4">
        <v>947520002.66109598</v>
      </c>
      <c r="G4">
        <v>987840002.66109598</v>
      </c>
      <c r="H4">
        <v>870120002.66109598</v>
      </c>
      <c r="I4">
        <v>163080002.66109601</v>
      </c>
      <c r="J4">
        <v>152928002.66109601</v>
      </c>
      <c r="K4">
        <v>142776002.66109601</v>
      </c>
      <c r="L4">
        <v>132624002.66109601</v>
      </c>
      <c r="M4">
        <v>122472002.66109601</v>
      </c>
      <c r="N4">
        <v>112320002.66109601</v>
      </c>
      <c r="O4">
        <f>N4*(1+'[1]BM Power Utils'!D$25)</f>
        <v>115218007.84781621</v>
      </c>
      <c r="P4">
        <f>O4*(1+'[1]BM Power Utils'!E$25)</f>
        <v>118190785.41579783</v>
      </c>
      <c r="Q4">
        <f>P4*(1+'[1]BM Power Utils'!F$25)</f>
        <v>121240264.59174655</v>
      </c>
      <c r="R4">
        <f>Q4*(1+'[1]BM Power Utils'!G$25)</f>
        <v>124368424.37897837</v>
      </c>
      <c r="S4">
        <f>R4*(1+'[1]BM Power Utils'!H$25)</f>
        <v>127577294.84172221</v>
      </c>
      <c r="T4">
        <f>S4*(1+'[1]BM Power Utils'!I$25)</f>
        <v>132683100.69004841</v>
      </c>
      <c r="U4">
        <f>T4*(1+'[1]BM Power Utils'!J$25)</f>
        <v>137993247.39223224</v>
      </c>
      <c r="V4">
        <f>U4*(1+'[1]BM Power Utils'!K$25)</f>
        <v>143515912.92953572</v>
      </c>
      <c r="W4">
        <f>V4*(1+'[1]BM Power Utils'!L$25)</f>
        <v>149259602.57644817</v>
      </c>
      <c r="X4">
        <f>W4*(1+'[1]BM Power Utils'!M$25)</f>
        <v>155233161.99937806</v>
      </c>
      <c r="Y4">
        <f>X4*(1+'[1]BM Power Utils'!N$25)</f>
        <v>160967208.59143803</v>
      </c>
      <c r="Z4">
        <f>Y4*(1+'[1]BM Power Utils'!O$25)</f>
        <v>166913061.02379936</v>
      </c>
      <c r="AA4">
        <f>Z4*(1+'[1]BM Power Utils'!P$25)</f>
        <v>173078543.04070017</v>
      </c>
      <c r="AB4">
        <f>AA4*(1+'[1]BM Power Utils'!Q$25)</f>
        <v>179471767.38206357</v>
      </c>
      <c r="AC4">
        <f>AB4*(1+'[1]BM Power Utils'!R$25)</f>
        <v>186101146.45850232</v>
      </c>
      <c r="AD4">
        <f>AC4*(1+'[1]BM Power Utils'!S$25)</f>
        <v>189581602.05887806</v>
      </c>
      <c r="AE4">
        <f>AD4*(1+'[1]BM Power Utils'!T$25)</f>
        <v>193127148.98951539</v>
      </c>
      <c r="AF4">
        <f>AE4*(1+'[1]BM Power Utils'!U$25)</f>
        <v>196739004.58566049</v>
      </c>
      <c r="AG4">
        <f>AF4*(1+'[1]BM Power Utils'!V$25)</f>
        <v>200418408.94911078</v>
      </c>
      <c r="AH4">
        <f>AG4*(1+'[1]BM Power Utils'!W$25)</f>
        <v>204166625.37399387</v>
      </c>
      <c r="AI4">
        <f>AH4*(1+'[1]BM Power Utils'!X$25)</f>
        <v>206625925.48677221</v>
      </c>
      <c r="AJ4">
        <f>AI4*(1+'[1]BM Power Utils'!Y$25)</f>
        <v>209114849.23188335</v>
      </c>
      <c r="AK4">
        <f>AJ4*(1+'[1]BM Power Utils'!Z$25)</f>
        <v>211633753.4423905</v>
      </c>
      <c r="AL4">
        <f>AK4*(1+'[1]BM Power Utils'!AA$25)</f>
        <v>214182999.24960884</v>
      </c>
      <c r="AM4">
        <f>AL4*(1+'[1]BM Power Utils'!AB$25)</f>
        <v>216762952.13488024</v>
      </c>
      <c r="AN4">
        <f>AM4*(1+'[1]BM Power Utils'!AC$25)</f>
        <v>218141586.7964727</v>
      </c>
      <c r="AO4">
        <f>AN4*(1+'[1]BM Power Utils'!AD$25)</f>
        <v>219528989.7162542</v>
      </c>
      <c r="AP4">
        <f>AO4*(1+'[1]BM Power Utils'!AE$25)</f>
        <v>220925216.66124836</v>
      </c>
      <c r="AQ4">
        <f>AP4*(1+'[1]BM Power Utils'!AF$25)</f>
        <v>222330323.75316274</v>
      </c>
      <c r="AR4">
        <f>AQ4*(1+'[1]BM Power Utils'!AG$25)</f>
        <v>223744367.47064474</v>
      </c>
    </row>
    <row r="5" spans="1:44">
      <c r="A5" t="s">
        <v>9</v>
      </c>
      <c r="B5" t="s">
        <v>124</v>
      </c>
      <c r="C5">
        <v>2226600009.40172</v>
      </c>
      <c r="D5">
        <v>2269440009.40172</v>
      </c>
      <c r="E5">
        <v>2261520009.40172</v>
      </c>
      <c r="F5">
        <v>2313360009.40172</v>
      </c>
      <c r="G5">
        <v>2354040009.40172</v>
      </c>
      <c r="H5">
        <v>2244600009.40172</v>
      </c>
      <c r="I5">
        <v>2229480009.40172</v>
      </c>
      <c r="J5">
        <v>101160009.40172499</v>
      </c>
      <c r="K5">
        <v>105840009.40172499</v>
      </c>
      <c r="L5">
        <v>106560009.40172499</v>
      </c>
      <c r="M5">
        <v>100080009.40172499</v>
      </c>
      <c r="N5">
        <f>M5*(1+'[1]BM Power Utils'!C$25)</f>
        <v>92429383.293770283</v>
      </c>
      <c r="O5">
        <f>N5*(1+'[1]BM Power Utils'!D$25)</f>
        <v>94814184.093668014</v>
      </c>
      <c r="P5">
        <f>O5*(1+'[1]BM Power Utils'!E$25)</f>
        <v>97260515.920307711</v>
      </c>
      <c r="Q5">
        <f>P5*(1+'[1]BM Power Utils'!F$25)</f>
        <v>99769966.355869025</v>
      </c>
      <c r="R5">
        <f>Q5*(1+'[1]BM Power Utils'!G$25)</f>
        <v>102344163.94425954</v>
      </c>
      <c r="S5">
        <f>R5*(1+'[1]BM Power Utils'!H$25)</f>
        <v>104984779.24798173</v>
      </c>
      <c r="T5">
        <f>S5*(1+'[1]BM Power Utils'!I$25)</f>
        <v>109186403.84375799</v>
      </c>
      <c r="U5">
        <f>T5*(1+'[1]BM Power Utils'!J$25)</f>
        <v>113556182.80791305</v>
      </c>
      <c r="V5">
        <f>U5*(1+'[1]BM Power Utils'!K$25)</f>
        <v>118100845.89246553</v>
      </c>
      <c r="W5">
        <f>V5*(1+'[1]BM Power Utils'!L$25)</f>
        <v>122827392.18268222</v>
      </c>
      <c r="X5">
        <f>W5*(1+'[1]BM Power Utils'!M$25)</f>
        <v>127743100.87613776</v>
      </c>
      <c r="Y5">
        <f>X5*(1+'[1]BM Power Utils'!N$25)</f>
        <v>132461711.7889331</v>
      </c>
      <c r="Z5">
        <f>Y5*(1+'[1]BM Power Utils'!O$25)</f>
        <v>137354620.09073529</v>
      </c>
      <c r="AA5">
        <f>Z5*(1+'[1]BM Power Utils'!P$25)</f>
        <v>142428264.02796391</v>
      </c>
      <c r="AB5">
        <f>AA5*(1+'[1]BM Power Utils'!Q$25)</f>
        <v>147689319.66481191</v>
      </c>
      <c r="AC5">
        <f>AB5*(1+'[1]BM Power Utils'!R$25)</f>
        <v>153144709.667826</v>
      </c>
      <c r="AD5">
        <f>AC5*(1+'[1]BM Power Utils'!S$25)</f>
        <v>156008815.41125923</v>
      </c>
      <c r="AE5">
        <f>AD5*(1+'[1]BM Power Utils'!T$25)</f>
        <v>158926485.53655952</v>
      </c>
      <c r="AF5">
        <f>AE5*(1+'[1]BM Power Utils'!U$25)</f>
        <v>161898721.80248225</v>
      </c>
      <c r="AG5">
        <f>AF5*(1+'[1]BM Power Utils'!V$25)</f>
        <v>164926544.70263174</v>
      </c>
      <c r="AH5">
        <f>AG5*(1+'[1]BM Power Utils'!W$25)</f>
        <v>168010993.81583962</v>
      </c>
      <c r="AI5">
        <f>AH5*(1+'[1]BM Power Utils'!X$25)</f>
        <v>170034779.31595457</v>
      </c>
      <c r="AJ5">
        <f>AI5*(1+'[1]BM Power Utils'!Y$25)</f>
        <v>172082942.43361381</v>
      </c>
      <c r="AK5">
        <f>AJ5*(1+'[1]BM Power Utils'!Z$25)</f>
        <v>174155776.81072605</v>
      </c>
      <c r="AL5">
        <f>AK5*(1+'[1]BM Power Utils'!AA$25)</f>
        <v>176253579.6262795</v>
      </c>
      <c r="AM5">
        <f>AL5*(1+'[1]BM Power Utils'!AB$25)</f>
        <v>178376651.63894796</v>
      </c>
      <c r="AN5">
        <f>AM5*(1+'[1]BM Power Utils'!AC$25)</f>
        <v>179511145.48278174</v>
      </c>
      <c r="AO5">
        <f>AN5*(1+'[1]BM Power Utils'!AD$25)</f>
        <v>180652854.82410282</v>
      </c>
      <c r="AP5">
        <f>AO5*(1+'[1]BM Power Utils'!AE$25)</f>
        <v>181801825.55421707</v>
      </c>
      <c r="AQ5">
        <f>AP5*(1+'[1]BM Power Utils'!AF$25)</f>
        <v>182958103.85630381</v>
      </c>
      <c r="AR5">
        <f>AQ5*(1+'[1]BM Power Utils'!AG$25)</f>
        <v>184121736.20727208</v>
      </c>
    </row>
    <row r="6" spans="1:44">
      <c r="A6" t="s">
        <v>10</v>
      </c>
      <c r="B6" t="s">
        <v>124</v>
      </c>
      <c r="C6" t="s">
        <v>125</v>
      </c>
      <c r="D6">
        <v>1044720006.47247</v>
      </c>
      <c r="E6">
        <v>1058040006.47247</v>
      </c>
      <c r="F6">
        <v>1064880006.47247</v>
      </c>
      <c r="G6">
        <v>1030125606.47247</v>
      </c>
      <c r="H6">
        <v>1019163606.47247</v>
      </c>
      <c r="I6">
        <v>1022443206.47247</v>
      </c>
      <c r="J6">
        <v>942523206.472471</v>
      </c>
      <c r="K6">
        <v>899553606.472471</v>
      </c>
      <c r="L6">
        <v>901220406.472471</v>
      </c>
      <c r="M6">
        <v>824864406.472471</v>
      </c>
      <c r="N6">
        <v>745588806.472471</v>
      </c>
      <c r="O6">
        <f>N6*(1+'[1]BM Power Utils'!D$25)</f>
        <v>764825987.53662491</v>
      </c>
      <c r="P6">
        <f>O6*(1+'[1]BM Power Utils'!E$25)</f>
        <v>784559513.41186297</v>
      </c>
      <c r="Q6">
        <f>P6*(1+'[1]BM Power Utils'!F$25)</f>
        <v>804802190.45326746</v>
      </c>
      <c r="R6">
        <f>Q6*(1+'[1]BM Power Utils'!G$25)</f>
        <v>825567155.43688381</v>
      </c>
      <c r="S6">
        <f>R6*(1+'[1]BM Power Utils'!H$25)</f>
        <v>846867884.08501995</v>
      </c>
      <c r="T6">
        <f>S6*(1+'[1]BM Power Utils'!I$25)</f>
        <v>880760615.55173898</v>
      </c>
      <c r="U6">
        <f>T6*(1+'[1]BM Power Utils'!J$25)</f>
        <v>916009777.30453062</v>
      </c>
      <c r="V6">
        <f>U6*(1+'[1]BM Power Utils'!K$25)</f>
        <v>952669655.41127288</v>
      </c>
      <c r="W6">
        <f>V6*(1+'[1]BM Power Utils'!L$25)</f>
        <v>990796708.53743029</v>
      </c>
      <c r="X6">
        <f>W6*(1+'[1]BM Power Utils'!M$25)</f>
        <v>1030449654.8961766</v>
      </c>
      <c r="Y6">
        <f>X6*(1+'[1]BM Power Utils'!N$25)</f>
        <v>1068512696.6834106</v>
      </c>
      <c r="Z6">
        <f>Y6*(1+'[1]BM Power Utils'!O$25)</f>
        <v>1107981721.9102168</v>
      </c>
      <c r="AA6">
        <f>Z6*(1+'[1]BM Power Utils'!P$25)</f>
        <v>1148908665.1918945</v>
      </c>
      <c r="AB6">
        <f>AA6*(1+'[1]BM Power Utils'!Q$25)</f>
        <v>1191347379.5193019</v>
      </c>
      <c r="AC6">
        <f>AB6*(1+'[1]BM Power Utils'!R$25)</f>
        <v>1235353707.1203566</v>
      </c>
      <c r="AD6">
        <f>AC6*(1+'[1]BM Power Utils'!S$25)</f>
        <v>1258457238.7761958</v>
      </c>
      <c r="AE6">
        <f>AD6*(1+'[1]BM Power Utils'!T$25)</f>
        <v>1281992851.6828508</v>
      </c>
      <c r="AF6">
        <f>AE6*(1+'[1]BM Power Utils'!U$25)</f>
        <v>1305968626.6052058</v>
      </c>
      <c r="AG6">
        <f>AF6*(1+'[1]BM Power Utils'!V$25)</f>
        <v>1330392795.4342606</v>
      </c>
      <c r="AH6">
        <f>AG6*(1+'[1]BM Power Utils'!W$25)</f>
        <v>1355273744.0134852</v>
      </c>
      <c r="AI6">
        <f>AH6*(1+'[1]BM Power Utils'!X$25)</f>
        <v>1371598767.0939834</v>
      </c>
      <c r="AJ6">
        <f>AI6*(1+'[1]BM Power Utils'!Y$25)</f>
        <v>1388120434.121696</v>
      </c>
      <c r="AK6">
        <f>AJ6*(1+'[1]BM Power Utils'!Z$25)</f>
        <v>1404841113.7819095</v>
      </c>
      <c r="AL6">
        <f>AK6*(1+'[1]BM Power Utils'!AA$25)</f>
        <v>1421763203.2920372</v>
      </c>
      <c r="AM6">
        <f>AL6*(1+'[1]BM Power Utils'!AB$25)</f>
        <v>1438889128.7453046</v>
      </c>
      <c r="AN6">
        <f>AM6*(1+'[1]BM Power Utils'!AC$25)</f>
        <v>1448040611.5404017</v>
      </c>
      <c r="AO6">
        <f>AN6*(1+'[1]BM Power Utils'!AD$25)</f>
        <v>1457250298.7069657</v>
      </c>
      <c r="AP6">
        <f>AO6*(1+'[1]BM Power Utils'!AE$25)</f>
        <v>1466518560.430783</v>
      </c>
      <c r="AQ6">
        <f>AP6*(1+'[1]BM Power Utils'!AF$25)</f>
        <v>1475845769.2520602</v>
      </c>
      <c r="AR6">
        <f>AQ6*(1+'[1]BM Power Utils'!AG$25)</f>
        <v>1485232300.0803974</v>
      </c>
    </row>
    <row r="7" spans="1:44">
      <c r="A7" t="s">
        <v>12</v>
      </c>
      <c r="B7" t="s">
        <v>124</v>
      </c>
      <c r="C7" t="s">
        <v>125</v>
      </c>
      <c r="D7">
        <v>1206000000.3763299</v>
      </c>
      <c r="E7">
        <v>1674000000.3763299</v>
      </c>
      <c r="F7">
        <v>1677600000.3763299</v>
      </c>
      <c r="G7">
        <v>1724400000.3763299</v>
      </c>
      <c r="H7">
        <v>1692000000.3763299</v>
      </c>
      <c r="I7">
        <v>1767600000.3763299</v>
      </c>
      <c r="J7">
        <v>989973000.37633395</v>
      </c>
      <c r="K7">
        <v>212346000.37633401</v>
      </c>
      <c r="L7">
        <v>205448400.37633401</v>
      </c>
      <c r="M7">
        <v>221601600.37633401</v>
      </c>
      <c r="N7">
        <v>199591200.37633401</v>
      </c>
      <c r="O7">
        <f>N7*(1+'[1]BM Power Utils'!D$25)</f>
        <v>204740918.32692549</v>
      </c>
      <c r="P7">
        <f>O7*(1+'[1]BM Power Utils'!E$25)</f>
        <v>210023505.83750078</v>
      </c>
      <c r="Q7">
        <f>P7*(1+'[1]BM Power Utils'!F$25)</f>
        <v>215442391.11910748</v>
      </c>
      <c r="R7">
        <f>Q7*(1+'[1]BM Power Utils'!G$25)</f>
        <v>221001090.83518961</v>
      </c>
      <c r="S7">
        <f>R7*(1+'[1]BM Power Utils'!H$25)</f>
        <v>226703212.38377678</v>
      </c>
      <c r="T7">
        <f>S7*(1+'[1]BM Power Utils'!I$25)</f>
        <v>235776163.71935317</v>
      </c>
      <c r="U7">
        <f>T7*(1+'[1]BM Power Utils'!J$25)</f>
        <v>245212226.12456179</v>
      </c>
      <c r="V7">
        <f>U7*(1+'[1]BM Power Utils'!K$25)</f>
        <v>255025931.7669425</v>
      </c>
      <c r="W7">
        <f>V7*(1+'[1]BM Power Utils'!L$25)</f>
        <v>265232394.40989125</v>
      </c>
      <c r="X7">
        <f>W7*(1+'[1]BM Power Utils'!M$25)</f>
        <v>275847332.68886709</v>
      </c>
      <c r="Y7">
        <f>X7*(1+'[1]BM Power Utils'!N$25)</f>
        <v>286036659.74734557</v>
      </c>
      <c r="Z7">
        <f>Y7*(1+'[1]BM Power Utils'!O$25)</f>
        <v>296602363.06037259</v>
      </c>
      <c r="AA7">
        <f>Z7*(1+'[1]BM Power Utils'!P$25)</f>
        <v>307558345.32085168</v>
      </c>
      <c r="AB7">
        <f>AA7*(1+'[1]BM Power Utils'!Q$25)</f>
        <v>318919022.76330245</v>
      </c>
      <c r="AC7">
        <f>AB7*(1+'[1]BM Power Utils'!R$25)</f>
        <v>330699344.13320625</v>
      </c>
      <c r="AD7">
        <f>AC7*(1+'[1]BM Power Utils'!S$25)</f>
        <v>336884068.97898066</v>
      </c>
      <c r="AE7">
        <f>AD7*(1+'[1]BM Power Utils'!T$25)</f>
        <v>343184460.2816034</v>
      </c>
      <c r="AF7">
        <f>AE7*(1+'[1]BM Power Utils'!U$25)</f>
        <v>349602681.2301529</v>
      </c>
      <c r="AG7">
        <f>AF7*(1+'[1]BM Power Utils'!V$25)</f>
        <v>356140935.46957636</v>
      </c>
      <c r="AH7">
        <f>AG7*(1+'[1]BM Power Utils'!W$25)</f>
        <v>362801467.85729349</v>
      </c>
      <c r="AI7">
        <f>AH7*(1+'[1]BM Power Utils'!X$25)</f>
        <v>367171612.5329141</v>
      </c>
      <c r="AJ7">
        <f>AI7*(1+'[1]BM Power Utils'!Y$25)</f>
        <v>371594398.02225202</v>
      </c>
      <c r="AK7">
        <f>AJ7*(1+'[1]BM Power Utils'!Z$25)</f>
        <v>376070458.41307199</v>
      </c>
      <c r="AL7">
        <f>AK7*(1+'[1]BM Power Utils'!AA$25)</f>
        <v>380600435.43107718</v>
      </c>
      <c r="AM7">
        <f>AL7*(1+'[1]BM Power Utils'!AB$25)</f>
        <v>385184978.53191227</v>
      </c>
      <c r="AN7">
        <f>AM7*(1+'[1]BM Power Utils'!AC$25)</f>
        <v>387634794.59733659</v>
      </c>
      <c r="AO7">
        <f>AN7*(1+'[1]BM Power Utils'!AD$25)</f>
        <v>390100191.74480957</v>
      </c>
      <c r="AP7">
        <f>AO7*(1+'[1]BM Power Utils'!AE$25)</f>
        <v>392581269.07161498</v>
      </c>
      <c r="AQ7">
        <f>AP7*(1+'[1]BM Power Utils'!AF$25)</f>
        <v>395078126.30530548</v>
      </c>
      <c r="AR7">
        <f>AQ7*(1+'[1]BM Power Utils'!AG$25)</f>
        <v>397590863.80771118</v>
      </c>
    </row>
    <row r="8" spans="1:44">
      <c r="A8" t="s">
        <v>14</v>
      </c>
      <c r="B8" t="s">
        <v>124</v>
      </c>
      <c r="C8" t="s">
        <v>125</v>
      </c>
      <c r="D8">
        <v>552913202.58593798</v>
      </c>
      <c r="E8">
        <v>522525602.58593798</v>
      </c>
      <c r="F8">
        <v>485128802.58593798</v>
      </c>
      <c r="G8">
        <v>491166002.58593798</v>
      </c>
      <c r="H8">
        <v>500011202.58593798</v>
      </c>
      <c r="I8">
        <v>483746402.58593798</v>
      </c>
      <c r="J8">
        <v>512877602.58593798</v>
      </c>
      <c r="K8">
        <v>495176402.58593798</v>
      </c>
      <c r="L8">
        <v>414482402.58593798</v>
      </c>
      <c r="M8">
        <v>411300002.58593798</v>
      </c>
      <c r="N8">
        <v>444466802.58593798</v>
      </c>
      <c r="O8">
        <f>N8*(1+'[1]BM Power Utils'!D$25)</f>
        <v>455934636.17480898</v>
      </c>
      <c r="P8">
        <f>O8*(1+'[1]BM Power Utils'!E$25)</f>
        <v>467698355.0951758</v>
      </c>
      <c r="Q8">
        <f>P8*(1+'[1]BM Power Utils'!F$25)</f>
        <v>479765593.58141375</v>
      </c>
      <c r="R8">
        <f>Q8*(1+'[1]BM Power Utils'!G$25)</f>
        <v>492144182.8412804</v>
      </c>
      <c r="S8">
        <f>R8*(1+'[1]BM Power Utils'!H$25)</f>
        <v>504842156.13809025</v>
      </c>
      <c r="T8">
        <f>S8*(1+'[1]BM Power Utils'!I$25)</f>
        <v>525046582.29785001</v>
      </c>
      <c r="U8">
        <f>T8*(1+'[1]BM Power Utils'!J$25)</f>
        <v>546059615.3290484</v>
      </c>
      <c r="V8">
        <f>U8*(1+'[1]BM Power Utils'!K$25)</f>
        <v>567913616.70868897</v>
      </c>
      <c r="W8">
        <f>V8*(1+'[1]BM Power Utils'!L$25)</f>
        <v>590642243.06130719</v>
      </c>
      <c r="X8">
        <f>W8*(1+'[1]BM Power Utils'!M$25)</f>
        <v>614280497.99242437</v>
      </c>
      <c r="Y8">
        <f>X8*(1+'[1]BM Power Utils'!N$25)</f>
        <v>636970965.35594094</v>
      </c>
      <c r="Z8">
        <f>Y8*(1+'[1]BM Power Utils'!O$25)</f>
        <v>660499579.64233303</v>
      </c>
      <c r="AA8">
        <f>Z8*(1+'[1]BM Power Utils'!P$25)</f>
        <v>684897300.56049836</v>
      </c>
      <c r="AB8">
        <f>AA8*(1+'[1]BM Power Utils'!Q$25)</f>
        <v>710196231.41784787</v>
      </c>
      <c r="AC8">
        <f>AB8*(1+'[1]BM Power Utils'!R$25)</f>
        <v>736429661.3628726</v>
      </c>
      <c r="AD8">
        <f>AC8*(1+'[1]BM Power Utils'!S$25)</f>
        <v>750202337.07148123</v>
      </c>
      <c r="AE8">
        <f>AD8*(1+'[1]BM Power Utils'!T$25)</f>
        <v>764232588.76612961</v>
      </c>
      <c r="AF8">
        <f>AE8*(1+'[1]BM Power Utils'!U$25)</f>
        <v>778525233.62177992</v>
      </c>
      <c r="AG8">
        <f>AF8*(1+'[1]BM Power Utils'!V$25)</f>
        <v>793085178.90399218</v>
      </c>
      <c r="AH8">
        <f>AG8*(1+'[1]BM Power Utils'!W$25)</f>
        <v>807917423.653795</v>
      </c>
      <c r="AI8">
        <f>AH8*(1+'[1]BM Power Utils'!X$25)</f>
        <v>817649236.61523128</v>
      </c>
      <c r="AJ8">
        <f>AI8*(1+'[1]BM Power Utils'!Y$25)</f>
        <v>827498274.65530014</v>
      </c>
      <c r="AK8">
        <f>AJ8*(1+'[1]BM Power Utils'!Z$25)</f>
        <v>837465949.81501734</v>
      </c>
      <c r="AL8">
        <f>AK8*(1+'[1]BM Power Utils'!AA$25)</f>
        <v>847553691.14421511</v>
      </c>
      <c r="AM8">
        <f>AL8*(1+'[1]BM Power Utils'!AB$25)</f>
        <v>857762944.90642262</v>
      </c>
      <c r="AN8">
        <f>AM8*(1+'[1]BM Power Utils'!AC$25)</f>
        <v>863218405.42507148</v>
      </c>
      <c r="AO8">
        <f>AN8*(1+'[1]BM Power Utils'!AD$25)</f>
        <v>868708563.23351026</v>
      </c>
      <c r="AP8">
        <f>AO8*(1+'[1]BM Power Utils'!AE$25)</f>
        <v>874233639.01006949</v>
      </c>
      <c r="AQ8">
        <f>AP8*(1+'[1]BM Power Utils'!AF$25)</f>
        <v>879793854.8366164</v>
      </c>
      <c r="AR8">
        <f>AQ8*(1+'[1]BM Power Utils'!AG$25)</f>
        <v>885389434.20748162</v>
      </c>
    </row>
    <row r="9" spans="1:44">
      <c r="A9" t="s">
        <v>15</v>
      </c>
      <c r="B9" t="s">
        <v>124</v>
      </c>
      <c r="C9">
        <v>1464408000.85954</v>
      </c>
      <c r="D9">
        <v>1567382400.85954</v>
      </c>
      <c r="E9">
        <v>1596272400.85954</v>
      </c>
      <c r="F9">
        <v>1613368800.85954</v>
      </c>
      <c r="G9">
        <v>1617562800.85954</v>
      </c>
      <c r="H9">
        <v>1594490400.85954</v>
      </c>
      <c r="I9">
        <v>1558512000.85954</v>
      </c>
      <c r="J9">
        <v>1570716000.85954</v>
      </c>
      <c r="K9">
        <v>1535342400.85954</v>
      </c>
      <c r="L9">
        <v>1505977200.85954</v>
      </c>
      <c r="M9">
        <v>1472652000.85954</v>
      </c>
      <c r="N9">
        <f>M9*(1+'[1]BM Power Utils'!C$24)</f>
        <v>1360143531.0659223</v>
      </c>
      <c r="O9">
        <f>N9*(1+'[1]BM Power Utils'!D$24)</f>
        <v>1441695506.0230432</v>
      </c>
      <c r="P9">
        <f>O9*(1+'[1]BM Power Utils'!E$24)</f>
        <v>1528137203.6215641</v>
      </c>
      <c r="Q9">
        <f>P9*(1+'[1]BM Power Utils'!F$24)</f>
        <v>1619761803.6100123</v>
      </c>
      <c r="R9">
        <f>Q9*(1+'[1]BM Power Utils'!G$24)</f>
        <v>1716880064.3137074</v>
      </c>
      <c r="S9">
        <f>R9*(1+'[1]BM Power Utils'!H$24)</f>
        <v>1819821376.6173906</v>
      </c>
      <c r="T9">
        <f>S9*(1+'[1]BM Power Utils'!I$24)</f>
        <v>1908246774.0193563</v>
      </c>
      <c r="U9">
        <f>T9*(1+'[1]BM Power Utils'!J$24)</f>
        <v>2000968774.9265676</v>
      </c>
      <c r="V9">
        <f>U9*(1+'[1]BM Power Utils'!K$24)</f>
        <v>2098196151.9566627</v>
      </c>
      <c r="W9">
        <f>V9*(1+'[1]BM Power Utils'!L$24)</f>
        <v>2200147822.0205154</v>
      </c>
      <c r="X9">
        <f>W9*(1+'[1]BM Power Utils'!M$24)</f>
        <v>2307053339.2349868</v>
      </c>
      <c r="Y9">
        <f>X9*(1+'[1]BM Power Utils'!N$24)</f>
        <v>2413508401.4000015</v>
      </c>
      <c r="Z9">
        <f>Y9*(1+'[1]BM Power Utils'!O$24)</f>
        <v>2524875651.7957034</v>
      </c>
      <c r="AA9">
        <f>Z9*(1+'[1]BM Power Utils'!P$24)</f>
        <v>2641381755.0139203</v>
      </c>
      <c r="AB9">
        <f>AA9*(1+'[1]BM Power Utils'!Q$24)</f>
        <v>2763263834.6995091</v>
      </c>
      <c r="AC9">
        <f>AB9*(1+'[1]BM Power Utils'!R$24)</f>
        <v>2890769956.1656113</v>
      </c>
      <c r="AD9">
        <f>AC9*(1+'[1]BM Power Utils'!S$24)</f>
        <v>3006667731.970757</v>
      </c>
      <c r="AE9">
        <f>AD9*(1+'[1]BM Power Utils'!T$24)</f>
        <v>3127212122.5672083</v>
      </c>
      <c r="AF9">
        <f>AE9*(1+'[1]BM Power Utils'!U$24)</f>
        <v>3252589421.6855283</v>
      </c>
      <c r="AG9">
        <f>AF9*(1+'[1]BM Power Utils'!V$24)</f>
        <v>3382993392.0106931</v>
      </c>
      <c r="AH9">
        <f>AG9*(1+'[1]BM Power Utils'!W$24)</f>
        <v>3518625564.630064</v>
      </c>
      <c r="AI9">
        <f>AH9*(1+'[1]BM Power Utils'!X$24)</f>
        <v>3609574595.9030199</v>
      </c>
      <c r="AJ9">
        <f>AI9*(1+'[1]BM Power Utils'!Y$24)</f>
        <v>3702874467.3371563</v>
      </c>
      <c r="AK9">
        <f>AJ9*(1+'[1]BM Power Utils'!Z$24)</f>
        <v>3798585943.1801634</v>
      </c>
      <c r="AL9">
        <f>AK9*(1+'[1]BM Power Utils'!AA$24)</f>
        <v>3896771358.3070569</v>
      </c>
      <c r="AM9">
        <f>AL9*(1+'[1]BM Power Utils'!AB$24)</f>
        <v>3997494658.8175755</v>
      </c>
      <c r="AN9">
        <f>AM9*(1+'[1]BM Power Utils'!AC$24)</f>
        <v>4045115847.0667028</v>
      </c>
      <c r="AO9">
        <f>AN9*(1+'[1]BM Power Utils'!AD$24)</f>
        <v>4093304335.0282278</v>
      </c>
      <c r="AP9">
        <f>AO9*(1+'[1]BM Power Utils'!AE$24)</f>
        <v>4142066880.8065896</v>
      </c>
      <c r="AQ9">
        <f>AP9*(1+'[1]BM Power Utils'!AF$24)</f>
        <v>4191410323.0138922</v>
      </c>
      <c r="AR9">
        <f>AQ9*(1+'[1]BM Power Utils'!AG$24)</f>
        <v>4241341581.7289743</v>
      </c>
    </row>
    <row r="10" spans="1:44">
      <c r="A10" t="s">
        <v>16</v>
      </c>
      <c r="B10" t="s">
        <v>124</v>
      </c>
      <c r="C10" t="s">
        <v>125</v>
      </c>
      <c r="D10" t="s">
        <v>125</v>
      </c>
      <c r="E10" t="s">
        <v>125</v>
      </c>
      <c r="F10">
        <v>21142801.5077199</v>
      </c>
      <c r="G10">
        <v>21142801.5077199</v>
      </c>
      <c r="H10">
        <v>21142801.5077199</v>
      </c>
      <c r="I10">
        <v>21142801.5077199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f>M10*(1+'[1]BM Power Utils'!C$25)</f>
        <v>19526537.978397347</v>
      </c>
      <c r="O10">
        <f>N10*(1+'[1]BM Power Utils'!D$25)</f>
        <v>20030348.582024451</v>
      </c>
      <c r="P10">
        <f>O10*(1+'[1]BM Power Utils'!E$25)</f>
        <v>20547158.16809319</v>
      </c>
      <c r="Q10">
        <f>P10*(1+'[1]BM Power Utils'!F$25)</f>
        <v>21077302.12760824</v>
      </c>
      <c r="R10">
        <f>Q10*(1+'[1]BM Power Utils'!G$25)</f>
        <v>21621124.505107474</v>
      </c>
      <c r="S10">
        <f>R10*(1+'[1]BM Power Utils'!H$25)</f>
        <v>22178978.221934598</v>
      </c>
      <c r="T10">
        <f>S10*(1+'[1]BM Power Utils'!I$25)</f>
        <v>23066609.182098359</v>
      </c>
      <c r="U10">
        <f>T10*(1+'[1]BM Power Utils'!J$25)</f>
        <v>23989764.263957772</v>
      </c>
      <c r="V10">
        <f>U10*(1+'[1]BM Power Utils'!K$25)</f>
        <v>24949865.18811395</v>
      </c>
      <c r="W10">
        <f>V10*(1+'[1]BM Power Utils'!L$25)</f>
        <v>25948390.574237451</v>
      </c>
      <c r="X10">
        <f>W10*(1+'[1]BM Power Utils'!M$25)</f>
        <v>26986878.218241531</v>
      </c>
      <c r="Y10">
        <f>X10*(1+'[1]BM Power Utils'!N$25)</f>
        <v>27983727.184561405</v>
      </c>
      <c r="Z10">
        <f>Y10*(1+'[1]BM Power Utils'!O$25)</f>
        <v>29017398.040898234</v>
      </c>
      <c r="AA10">
        <f>Z10*(1+'[1]BM Power Utils'!P$25)</f>
        <v>30089250.924675263</v>
      </c>
      <c r="AB10">
        <f>AA10*(1+'[1]BM Power Utils'!Q$25)</f>
        <v>31200696.214457888</v>
      </c>
      <c r="AC10">
        <f>AB10*(1+'[1]BM Power Utils'!R$25)</f>
        <v>32353196.385775197</v>
      </c>
      <c r="AD10">
        <f>AC10*(1+'[1]BM Power Utils'!S$25)</f>
        <v>32958264.466728888</v>
      </c>
      <c r="AE10">
        <f>AD10*(1+'[1]BM Power Utils'!T$25)</f>
        <v>33574648.504789986</v>
      </c>
      <c r="AF10">
        <f>AE10*(1+'[1]BM Power Utils'!U$25)</f>
        <v>34202560.1304994</v>
      </c>
      <c r="AG10">
        <f>AF10*(1+'[1]BM Power Utils'!V$25)</f>
        <v>34842214.932303265</v>
      </c>
      <c r="AH10">
        <f>AG10*(1+'[1]BM Power Utils'!W$25)</f>
        <v>35493832.530573525</v>
      </c>
      <c r="AI10">
        <f>AH10*(1+'[1]BM Power Utils'!X$25)</f>
        <v>35921375.407307051</v>
      </c>
      <c r="AJ10">
        <f>AI10*(1+'[1]BM Power Utils'!Y$25)</f>
        <v>36354068.274853438</v>
      </c>
      <c r="AK10">
        <f>AJ10*(1+'[1]BM Power Utils'!Z$25)</f>
        <v>36791973.167705163</v>
      </c>
      <c r="AL10">
        <f>AK10*(1+'[1]BM Power Utils'!AA$25)</f>
        <v>37235152.867594548</v>
      </c>
      <c r="AM10">
        <f>AL10*(1+'[1]BM Power Utils'!AB$25)</f>
        <v>37683670.912494637</v>
      </c>
      <c r="AN10">
        <f>AM10*(1+'[1]BM Power Utils'!AC$25)</f>
        <v>37923342.933863312</v>
      </c>
      <c r="AO10">
        <f>AN10*(1+'[1]BM Power Utils'!AD$25)</f>
        <v>38164539.293929256</v>
      </c>
      <c r="AP10">
        <f>AO10*(1+'[1]BM Power Utils'!AE$25)</f>
        <v>38407269.687643297</v>
      </c>
      <c r="AQ10">
        <f>AP10*(1+'[1]BM Power Utils'!AF$25)</f>
        <v>38651543.871617161</v>
      </c>
      <c r="AR10">
        <f>AQ10*(1+'[1]BM Power Utils'!AG$25)</f>
        <v>38897371.664515622</v>
      </c>
    </row>
    <row r="11" spans="1:44">
      <c r="A11" t="s">
        <v>19</v>
      </c>
      <c r="B11" t="s">
        <v>124</v>
      </c>
      <c r="C11" t="s">
        <v>125</v>
      </c>
      <c r="D11">
        <v>787824000.90192997</v>
      </c>
      <c r="E11">
        <v>793944000.90192997</v>
      </c>
      <c r="F11">
        <v>799452000.90192997</v>
      </c>
      <c r="G11">
        <v>835300800.90192997</v>
      </c>
      <c r="H11">
        <v>839822400.90192997</v>
      </c>
      <c r="I11">
        <v>868536000.90192997</v>
      </c>
      <c r="J11">
        <v>871128000.90192997</v>
      </c>
      <c r="K11">
        <v>901116000.90192997</v>
      </c>
      <c r="L11">
        <v>956880000.90192997</v>
      </c>
      <c r="M11">
        <v>988020000.90192997</v>
      </c>
      <c r="N11">
        <v>934632000.90192997</v>
      </c>
      <c r="O11">
        <f>N11*(1+'[1]BM Power Utils'!D$24)</f>
        <v>990671002.51519704</v>
      </c>
      <c r="P11">
        <f>O11*(1+'[1]BM Power Utils'!E$24)</f>
        <v>1050070010.7393882</v>
      </c>
      <c r="Q11">
        <f>P11*(1+'[1]BM Power Utils'!F$24)</f>
        <v>1113030486.0591741</v>
      </c>
      <c r="R11">
        <f>Q11*(1+'[1]BM Power Utils'!G$24)</f>
        <v>1179765968.1994119</v>
      </c>
      <c r="S11">
        <f>R11*(1+'[1]BM Power Utils'!H$24)</f>
        <v>1250502800.3765733</v>
      </c>
      <c r="T11">
        <f>S11*(1+'[1]BM Power Utils'!I$24)</f>
        <v>1311264921.5915158</v>
      </c>
      <c r="U11">
        <f>T11*(1+'[1]BM Power Utils'!J$24)</f>
        <v>1374979483.5154495</v>
      </c>
      <c r="V11">
        <f>U11*(1+'[1]BM Power Utils'!K$24)</f>
        <v>1441789945.6913564</v>
      </c>
      <c r="W11">
        <f>V11*(1+'[1]BM Power Utils'!L$24)</f>
        <v>1511846738.3832257</v>
      </c>
      <c r="X11">
        <f>W11*(1+'[1]BM Power Utils'!M$24)</f>
        <v>1585307601.2844472</v>
      </c>
      <c r="Y11">
        <f>X11*(1+'[1]BM Power Utils'!N$24)</f>
        <v>1658458930.8940902</v>
      </c>
      <c r="Z11">
        <f>Y11*(1+'[1]BM Power Utils'!O$24)</f>
        <v>1734985704.4991591</v>
      </c>
      <c r="AA11">
        <f>Z11*(1+'[1]BM Power Utils'!P$24)</f>
        <v>1815043676.2360046</v>
      </c>
      <c r="AB11">
        <f>AA11*(1+'[1]BM Power Utils'!Q$24)</f>
        <v>1898795787.2513452</v>
      </c>
      <c r="AC11">
        <f>AB11*(1+'[1]BM Power Utils'!R$24)</f>
        <v>1986412497.3346665</v>
      </c>
      <c r="AD11">
        <f>AC11*(1+'[1]BM Power Utils'!S$24)</f>
        <v>2066052452.6972868</v>
      </c>
      <c r="AE11">
        <f>AD11*(1+'[1]BM Power Utils'!T$24)</f>
        <v>2148885361.4362431</v>
      </c>
      <c r="AF11">
        <f>AE11*(1+'[1]BM Power Utils'!U$24)</f>
        <v>2235039236.5723486</v>
      </c>
      <c r="AG11">
        <f>AF11*(1+'[1]BM Power Utils'!V$24)</f>
        <v>2324647223.4699149</v>
      </c>
      <c r="AH11">
        <f>AG11*(1+'[1]BM Power Utils'!W$24)</f>
        <v>2417847805.6044884</v>
      </c>
      <c r="AI11">
        <f>AH11*(1+'[1]BM Power Utils'!X$24)</f>
        <v>2480344059.2256918</v>
      </c>
      <c r="AJ11">
        <f>AI11*(1+'[1]BM Power Utils'!Y$24)</f>
        <v>2544455708.8646398</v>
      </c>
      <c r="AK11">
        <f>AJ11*(1+'[1]BM Power Utils'!Z$24)</f>
        <v>2610224509.0928936</v>
      </c>
      <c r="AL11">
        <f>AK11*(1+'[1]BM Power Utils'!AA$24)</f>
        <v>2677693293.7494063</v>
      </c>
      <c r="AM11">
        <f>AL11*(1+'[1]BM Power Utils'!AB$24)</f>
        <v>2746906003.8373022</v>
      </c>
      <c r="AN11">
        <f>AM11*(1+'[1]BM Power Utils'!AC$24)</f>
        <v>2779629231.5276394</v>
      </c>
      <c r="AO11">
        <f>AN11*(1+'[1]BM Power Utils'!AD$24)</f>
        <v>2812742283.1249385</v>
      </c>
      <c r="AP11">
        <f>AO11*(1+'[1]BM Power Utils'!AE$24)</f>
        <v>2846249802.5072389</v>
      </c>
      <c r="AQ11">
        <f>AP11*(1+'[1]BM Power Utils'!AF$24)</f>
        <v>2880156488.8739772</v>
      </c>
      <c r="AR11">
        <f>AQ11*(1+'[1]BM Power Utils'!AG$24)</f>
        <v>2914467097.4050174</v>
      </c>
    </row>
    <row r="12" spans="1:44">
      <c r="A12" t="s">
        <v>20</v>
      </c>
      <c r="B12" t="s">
        <v>124</v>
      </c>
      <c r="C12" t="s">
        <v>125</v>
      </c>
      <c r="D12">
        <v>34887601.154934399</v>
      </c>
      <c r="E12">
        <v>35434801.154934399</v>
      </c>
      <c r="F12">
        <v>38350801.154934399</v>
      </c>
      <c r="G12">
        <v>56516401.154934399</v>
      </c>
      <c r="H12">
        <v>61902001.154934399</v>
      </c>
      <c r="I12">
        <v>71791201.154934406</v>
      </c>
      <c r="J12">
        <v>72248401.154934406</v>
      </c>
      <c r="K12">
        <v>73062001.154934406</v>
      </c>
      <c r="L12">
        <v>77691601.154934406</v>
      </c>
      <c r="M12">
        <v>73011601.154934406</v>
      </c>
      <c r="N12">
        <v>65804401.154934399</v>
      </c>
      <c r="O12">
        <f>N12*(1+'[1]BM Power Utils'!D$24)</f>
        <v>69749925.103314996</v>
      </c>
      <c r="P12">
        <f>O12*(1+'[1]BM Power Utils'!E$24)</f>
        <v>73932016.195443213</v>
      </c>
      <c r="Q12">
        <f>P12*(1+'[1]BM Power Utils'!F$24)</f>
        <v>78364858.609195814</v>
      </c>
      <c r="R12">
        <f>Q12*(1+'[1]BM Power Utils'!G$24)</f>
        <v>83063486.982487485</v>
      </c>
      <c r="S12">
        <f>R12*(1+'[1]BM Power Utils'!H$24)</f>
        <v>88043837.405459598</v>
      </c>
      <c r="T12">
        <f>S12*(1+'[1]BM Power Utils'!I$24)</f>
        <v>92321900.85245724</v>
      </c>
      <c r="U12">
        <f>T12*(1+'[1]BM Power Utils'!J$24)</f>
        <v>96807836.052843526</v>
      </c>
      <c r="V12">
        <f>U12*(1+'[1]BM Power Utils'!K$24)</f>
        <v>101511743.52672346</v>
      </c>
      <c r="W12">
        <f>V12*(1+'[1]BM Power Utils'!L$24)</f>
        <v>106444214.58000977</v>
      </c>
      <c r="X12">
        <f>W12*(1+'[1]BM Power Utils'!M$24)</f>
        <v>111616355.15177995</v>
      </c>
      <c r="Y12">
        <f>X12*(1+'[1]BM Power Utils'!N$24)</f>
        <v>116766702.49063046</v>
      </c>
      <c r="Z12">
        <f>Y12*(1+'[1]BM Power Utils'!O$24)</f>
        <v>122154703.86929201</v>
      </c>
      <c r="AA12">
        <f>Z12*(1+'[1]BM Power Utils'!P$24)</f>
        <v>127791325.43022503</v>
      </c>
      <c r="AB12">
        <f>AA12*(1+'[1]BM Power Utils'!Q$24)</f>
        <v>133688039.32992849</v>
      </c>
      <c r="AC12">
        <f>AB12*(1+'[1]BM Power Utils'!R$24)</f>
        <v>139856847.08809921</v>
      </c>
      <c r="AD12">
        <f>AC12*(1+'[1]BM Power Utils'!S$24)</f>
        <v>145464037.4748885</v>
      </c>
      <c r="AE12">
        <f>AD12*(1+'[1]BM Power Utils'!T$24)</f>
        <v>151296033.33018586</v>
      </c>
      <c r="AF12">
        <f>AE12*(1+'[1]BM Power Utils'!U$24)</f>
        <v>157361847.63467947</v>
      </c>
      <c r="AG12">
        <f>AF12*(1+'[1]BM Power Utils'!V$24)</f>
        <v>163670854.72068045</v>
      </c>
      <c r="AH12">
        <f>AG12*(1+'[1]BM Power Utils'!W$24)</f>
        <v>170232804.75956044</v>
      </c>
      <c r="AI12">
        <f>AH12*(1+'[1]BM Power Utils'!X$24)</f>
        <v>174632962.83247209</v>
      </c>
      <c r="AJ12">
        <f>AI12*(1+'[1]BM Power Utils'!Y$24)</f>
        <v>179146855.68813583</v>
      </c>
      <c r="AK12">
        <f>AJ12*(1+'[1]BM Power Utils'!Z$24)</f>
        <v>183777423.13021174</v>
      </c>
      <c r="AL12">
        <f>AK12*(1+'[1]BM Power Utils'!AA$24)</f>
        <v>188527680.9500688</v>
      </c>
      <c r="AM12">
        <f>AL12*(1+'[1]BM Power Utils'!AB$24)</f>
        <v>193400722.89090639</v>
      </c>
      <c r="AN12">
        <f>AM12*(1+'[1]BM Power Utils'!AC$24)</f>
        <v>195704658.98547754</v>
      </c>
      <c r="AO12">
        <f>AN12*(1+'[1]BM Power Utils'!AD$24)</f>
        <v>198036041.31421223</v>
      </c>
      <c r="AP12">
        <f>AO12*(1+'[1]BM Power Utils'!AE$24)</f>
        <v>200395196.8374683</v>
      </c>
      <c r="AQ12">
        <f>AP12*(1+'[1]BM Power Utils'!AF$24)</f>
        <v>202782456.41060323</v>
      </c>
      <c r="AR12">
        <f>AQ12*(1+'[1]BM Power Utils'!AG$24)</f>
        <v>205198154.83037451</v>
      </c>
    </row>
    <row r="13" spans="1:44">
      <c r="A13" t="s">
        <v>21</v>
      </c>
      <c r="B13" t="s">
        <v>124</v>
      </c>
      <c r="C13">
        <v>193680004.28137201</v>
      </c>
      <c r="D13">
        <v>189828004.28137201</v>
      </c>
      <c r="E13">
        <v>203472004.28137201</v>
      </c>
      <c r="F13">
        <v>205380004.28137201</v>
      </c>
      <c r="G13">
        <v>205344004.28137201</v>
      </c>
      <c r="H13">
        <v>197424004.28137201</v>
      </c>
      <c r="I13">
        <v>200088004.28137201</v>
      </c>
      <c r="J13">
        <v>193212004.28137201</v>
      </c>
      <c r="K13">
        <v>233684004.28137201</v>
      </c>
      <c r="L13">
        <v>288420004.28137201</v>
      </c>
      <c r="M13">
        <v>288420004.28137201</v>
      </c>
      <c r="N13">
        <v>288420004.28137201</v>
      </c>
      <c r="O13">
        <f>N13*(1+'[1]BM Power Utils'!D$25)</f>
        <v>295861623.30343771</v>
      </c>
      <c r="P13">
        <f>O13*(1+'[1]BM Power Utils'!E$25)</f>
        <v>303495245.97590047</v>
      </c>
      <c r="Q13">
        <f>P13*(1+'[1]BM Power Utils'!F$25)</f>
        <v>311325826.24784809</v>
      </c>
      <c r="R13">
        <f>Q13*(1+'[1]BM Power Utils'!G$25)</f>
        <v>319358445.88683176</v>
      </c>
      <c r="S13">
        <f>R13*(1+'[1]BM Power Utils'!H$25)</f>
        <v>327598317.77675211</v>
      </c>
      <c r="T13">
        <f>S13*(1+'[1]BM Power Utils'!I$25)</f>
        <v>340709219.75097513</v>
      </c>
      <c r="U13">
        <f>T13*(1+'[1]BM Power Utils'!J$25)</f>
        <v>354344836.72295594</v>
      </c>
      <c r="V13">
        <f>U13*(1+'[1]BM Power Utils'!K$25)</f>
        <v>368526168.45529008</v>
      </c>
      <c r="W13">
        <f>V13*(1+'[1]BM Power Utils'!L$25)</f>
        <v>383275055.14782178</v>
      </c>
      <c r="X13">
        <f>W13*(1+'[1]BM Power Utils'!M$25)</f>
        <v>398614211.07301319</v>
      </c>
      <c r="Y13">
        <f>X13*(1+'[1]BM Power Utils'!N$25)</f>
        <v>413338335.92565936</v>
      </c>
      <c r="Z13">
        <f>Y13*(1+'[1]BM Power Utils'!O$25)</f>
        <v>428606344.68072015</v>
      </c>
      <c r="AA13">
        <f>Z13*(1+'[1]BM Power Utils'!P$25)</f>
        <v>444438327.47613353</v>
      </c>
      <c r="AB13">
        <f>AA13*(1+'[1]BM Power Utils'!Q$25)</f>
        <v>460855116.54505408</v>
      </c>
      <c r="AC13">
        <f>AB13*(1+'[1]BM Power Utils'!R$25)</f>
        <v>477878313.62757671</v>
      </c>
      <c r="AD13">
        <f>AC13*(1+'[1]BM Power Utils'!S$25)</f>
        <v>486815573.20181632</v>
      </c>
      <c r="AE13">
        <f>AD13*(1+'[1]BM Power Utils'!T$25)</f>
        <v>495919977.01846987</v>
      </c>
      <c r="AF13">
        <f>AE13*(1+'[1]BM Power Utils'!U$25)</f>
        <v>505194651.00193739</v>
      </c>
      <c r="AG13">
        <f>AF13*(1+'[1]BM Power Utils'!V$25)</f>
        <v>514642779.5375219</v>
      </c>
      <c r="AH13">
        <f>AG13*(1+'[1]BM Power Utils'!W$25)</f>
        <v>524267606.56476283</v>
      </c>
      <c r="AI13">
        <f>AH13*(1+'[1]BM Power Utils'!X$25)</f>
        <v>530582700.33480942</v>
      </c>
      <c r="AJ13">
        <f>AI13*(1+'[1]BM Power Utils'!Y$25)</f>
        <v>536973862.90793502</v>
      </c>
      <c r="AK13">
        <f>AJ13*(1+'[1]BM Power Utils'!Z$25)</f>
        <v>543442010.57501554</v>
      </c>
      <c r="AL13">
        <f>AK13*(1+'[1]BM Power Utils'!AA$25)</f>
        <v>549988070.66415811</v>
      </c>
      <c r="AM13">
        <f>AL13*(1+'[1]BM Power Utils'!AB$25)</f>
        <v>556612981.67365062</v>
      </c>
      <c r="AN13">
        <f>AM13*(1+'[1]BM Power Utils'!AC$25)</f>
        <v>560153097.46405613</v>
      </c>
      <c r="AO13">
        <f>AN13*(1+'[1]BM Power Utils'!AD$25)</f>
        <v>563715728.75485802</v>
      </c>
      <c r="AP13">
        <f>AO13*(1+'[1]BM Power Utils'!AE$25)</f>
        <v>567301018.74695361</v>
      </c>
      <c r="AQ13">
        <f>AP13*(1+'[1]BM Power Utils'!AF$25)</f>
        <v>570909111.5520128</v>
      </c>
      <c r="AR13">
        <f>AQ13*(1+'[1]BM Power Utils'!AG$25)</f>
        <v>574540152.19827044</v>
      </c>
    </row>
    <row r="14" spans="1:44">
      <c r="A14" t="s">
        <v>23</v>
      </c>
      <c r="B14" t="s">
        <v>124</v>
      </c>
      <c r="C14">
        <v>44323202.140496299</v>
      </c>
      <c r="D14">
        <v>40827602.140496299</v>
      </c>
      <c r="E14">
        <v>40676402.140496299</v>
      </c>
      <c r="F14">
        <v>39729602.140496299</v>
      </c>
      <c r="G14">
        <v>38782802.140496299</v>
      </c>
      <c r="H14">
        <v>52791723.222496301</v>
      </c>
      <c r="I14">
        <v>59593083.650496297</v>
      </c>
      <c r="J14">
        <v>64762513.956496298</v>
      </c>
      <c r="K14">
        <v>60584801.540496297</v>
      </c>
      <c r="L14">
        <v>46522116.892496303</v>
      </c>
      <c r="M14">
        <v>47691749.886496298</v>
      </c>
      <c r="N14">
        <f>M14*(1+'[1]BM Power Utils'!C$25)</f>
        <v>44045949.40149568</v>
      </c>
      <c r="O14">
        <f>N14*(1+'[1]BM Power Utils'!D$24)</f>
        <v>46686872.275082685</v>
      </c>
      <c r="P14">
        <f>O14*(1+'[1]BM Power Utils'!E$24)</f>
        <v>49486140.552026987</v>
      </c>
      <c r="Q14">
        <f>P14*(1+'[1]BM Power Utils'!F$24)</f>
        <v>52453248.36296571</v>
      </c>
      <c r="R14">
        <f>Q14*(1+'[1]BM Power Utils'!G$24)</f>
        <v>55598259.091034889</v>
      </c>
      <c r="S14">
        <f>R14*(1+'[1]BM Power Utils'!H$24)</f>
        <v>58931839.503315538</v>
      </c>
      <c r="T14">
        <f>S14*(1+'[1]BM Power Utils'!I$24)</f>
        <v>61795346.54563617</v>
      </c>
      <c r="U14">
        <f>T14*(1+'[1]BM Power Utils'!J$24)</f>
        <v>64797991.830552444</v>
      </c>
      <c r="V14">
        <f>U14*(1+'[1]BM Power Utils'!K$24)</f>
        <v>67946536.106428683</v>
      </c>
      <c r="W14">
        <f>V14*(1+'[1]BM Power Utils'!L$24)</f>
        <v>71248068.627420247</v>
      </c>
      <c r="X14">
        <f>W14*(1+'[1]BM Power Utils'!M$24)</f>
        <v>74710023.115619838</v>
      </c>
      <c r="Y14">
        <f>X14*(1+'[1]BM Power Utils'!N$24)</f>
        <v>78157390.378381208</v>
      </c>
      <c r="Z14">
        <f>Y14*(1+'[1]BM Power Utils'!O$24)</f>
        <v>81763830.554638624</v>
      </c>
      <c r="AA14">
        <f>Z14*(1+'[1]BM Power Utils'!P$24)</f>
        <v>85536683.794100374</v>
      </c>
      <c r="AB14">
        <f>AA14*(1+'[1]BM Power Utils'!Q$24)</f>
        <v>89483628.945229664</v>
      </c>
      <c r="AC14">
        <f>AB14*(1+'[1]BM Power Utils'!R$24)</f>
        <v>93612699.18392399</v>
      </c>
      <c r="AD14">
        <f>AC14*(1+'[1]BM Power Utils'!S$24)</f>
        <v>97365852.768280461</v>
      </c>
      <c r="AE14">
        <f>AD14*(1+'[1]BM Power Utils'!T$24)</f>
        <v>101269479.11915863</v>
      </c>
      <c r="AF14">
        <f>AE14*(1+'[1]BM Power Utils'!U$24)</f>
        <v>105329611.04415768</v>
      </c>
      <c r="AG14">
        <f>AF14*(1+'[1]BM Power Utils'!V$24)</f>
        <v>109552523.2203418</v>
      </c>
      <c r="AH14">
        <f>AG14*(1+'[1]BM Power Utils'!W$24)</f>
        <v>113944741.89135659</v>
      </c>
      <c r="AI14">
        <f>AH14*(1+'[1]BM Power Utils'!X$24)</f>
        <v>116889972.55125928</v>
      </c>
      <c r="AJ14">
        <f>AI14*(1+'[1]BM Power Utils'!Y$24)</f>
        <v>119911331.19649982</v>
      </c>
      <c r="AK14">
        <f>AJ14*(1+'[1]BM Power Utils'!Z$24)</f>
        <v>123010785.57453872</v>
      </c>
      <c r="AL14">
        <f>AK14*(1+'[1]BM Power Utils'!AA$24)</f>
        <v>126190354.29494783</v>
      </c>
      <c r="AM14">
        <f>AL14*(1+'[1]BM Power Utils'!AB$24)</f>
        <v>129452108.14408842</v>
      </c>
      <c r="AN14">
        <f>AM14*(1+'[1]BM Power Utils'!AC$24)</f>
        <v>130994239.83839303</v>
      </c>
      <c r="AO14">
        <f>AN14*(1+'[1]BM Power Utils'!AD$24)</f>
        <v>132554742.57505976</v>
      </c>
      <c r="AP14">
        <f>AO14*(1+'[1]BM Power Utils'!AE$24)</f>
        <v>134133835.2038786</v>
      </c>
      <c r="AQ14">
        <f>AP14*(1+'[1]BM Power Utils'!AF$24)</f>
        <v>135731739.18174425</v>
      </c>
      <c r="AR14">
        <f>AQ14*(1+'[1]BM Power Utils'!AG$24)</f>
        <v>137348678.6037139</v>
      </c>
    </row>
    <row r="15" spans="1:44">
      <c r="A15" t="s">
        <v>24</v>
      </c>
      <c r="B15" t="s">
        <v>124</v>
      </c>
      <c r="C15" t="s">
        <v>125</v>
      </c>
      <c r="D15">
        <v>811080001.12938702</v>
      </c>
      <c r="E15">
        <v>740520001.12938702</v>
      </c>
      <c r="F15">
        <v>817560001.12938702</v>
      </c>
      <c r="G15">
        <v>780120001.12938702</v>
      </c>
      <c r="H15">
        <v>749880001.12938702</v>
      </c>
      <c r="I15">
        <v>766800001.12938702</v>
      </c>
      <c r="J15">
        <v>777960001.12938702</v>
      </c>
      <c r="K15">
        <v>720720001.12938702</v>
      </c>
      <c r="L15">
        <v>633600001.12938702</v>
      </c>
      <c r="M15">
        <v>551394001.12938702</v>
      </c>
      <c r="N15">
        <v>528390001.12938702</v>
      </c>
      <c r="O15">
        <f>N15*(1+'[1]BM Power Utils'!D$25)</f>
        <v>542023164.65863299</v>
      </c>
      <c r="P15">
        <f>O15*(1+'[1]BM Power Utils'!E$25)</f>
        <v>556008081.90656757</v>
      </c>
      <c r="Q15">
        <f>P15*(1+'[1]BM Power Utils'!F$25)</f>
        <v>570353828.58612752</v>
      </c>
      <c r="R15">
        <f>Q15*(1+'[1]BM Power Utils'!G$25)</f>
        <v>585069714.57569253</v>
      </c>
      <c r="S15">
        <f>R15*(1+'[1]BM Power Utils'!H$25)</f>
        <v>600165289.96086431</v>
      </c>
      <c r="T15">
        <f>S15*(1+'[1]BM Power Utils'!I$25)</f>
        <v>624184669.35941875</v>
      </c>
      <c r="U15">
        <f>T15*(1+'[1]BM Power Utils'!J$25)</f>
        <v>649165334.91753995</v>
      </c>
      <c r="V15">
        <f>U15*(1+'[1]BM Power Utils'!K$25)</f>
        <v>675145758.53182602</v>
      </c>
      <c r="W15">
        <f>V15*(1+'[1]BM Power Utils'!L$25)</f>
        <v>702165951.79318285</v>
      </c>
      <c r="X15">
        <f>W15*(1+'[1]BM Power Utils'!M$25)</f>
        <v>730267527.60735118</v>
      </c>
      <c r="Y15">
        <f>X15*(1+'[1]BM Power Utils'!N$25)</f>
        <v>757242356.78712261</v>
      </c>
      <c r="Z15">
        <f>Y15*(1+'[1]BM Power Utils'!O$25)</f>
        <v>785213589.86241138</v>
      </c>
      <c r="AA15">
        <f>Z15*(1+'[1]BM Power Utils'!P$25)</f>
        <v>814218032.28308296</v>
      </c>
      <c r="AB15">
        <f>AA15*(1+'[1]BM Power Utils'!Q$25)</f>
        <v>844293849.0291549</v>
      </c>
      <c r="AC15">
        <f>AB15*(1+'[1]BM Power Utils'!R$25)</f>
        <v>875480614.82950771</v>
      </c>
      <c r="AD15">
        <f>AC15*(1+'[1]BM Power Utils'!S$25)</f>
        <v>891853815.46201015</v>
      </c>
      <c r="AE15">
        <f>AD15*(1+'[1]BM Power Utils'!T$25)</f>
        <v>908533226.98532069</v>
      </c>
      <c r="AF15">
        <f>AE15*(1+'[1]BM Power Utils'!U$25)</f>
        <v>925524576.14228904</v>
      </c>
      <c r="AG15">
        <f>AF15*(1+'[1]BM Power Utils'!V$25)</f>
        <v>942833696.7770623</v>
      </c>
      <c r="AH15">
        <f>AG15*(1+'[1]BM Power Utils'!W$25)</f>
        <v>960466531.83808875</v>
      </c>
      <c r="AI15">
        <f>AH15*(1+'[1]BM Power Utils'!X$25)</f>
        <v>972035883.32118428</v>
      </c>
      <c r="AJ15">
        <f>AI15*(1+'[1]BM Power Utils'!Y$25)</f>
        <v>983744594.05241847</v>
      </c>
      <c r="AK15">
        <f>AJ15*(1+'[1]BM Power Utils'!Z$25)</f>
        <v>995594342.69114161</v>
      </c>
      <c r="AL15">
        <f>AK15*(1+'[1]BM Power Utils'!AA$25)</f>
        <v>1007586828.1170856</v>
      </c>
      <c r="AM15">
        <f>AL15*(1+'[1]BM Power Utils'!AB$25)</f>
        <v>1019723769.6739299</v>
      </c>
      <c r="AN15">
        <f>AM15*(1+'[1]BM Power Utils'!AC$25)</f>
        <v>1026209317.6897523</v>
      </c>
      <c r="AO15">
        <f>AN15*(1+'[1]BM Power Utils'!AD$25)</f>
        <v>1032736114.4577531</v>
      </c>
      <c r="AP15">
        <f>AO15*(1+'[1]BM Power Utils'!AE$25)</f>
        <v>1039304422.3242368</v>
      </c>
      <c r="AQ15">
        <f>AP15*(1+'[1]BM Power Utils'!AF$25)</f>
        <v>1045914505.3040576</v>
      </c>
      <c r="AR15">
        <f>AQ15*(1+'[1]BM Power Utils'!AG$25)</f>
        <v>1052566629.0912316</v>
      </c>
    </row>
    <row r="16" spans="1:44">
      <c r="A16" t="s">
        <v>25</v>
      </c>
      <c r="B16" t="s">
        <v>124</v>
      </c>
      <c r="C16">
        <v>257468657.55871701</v>
      </c>
      <c r="D16">
        <v>268120405.55871701</v>
      </c>
      <c r="E16">
        <v>268997847.55871701</v>
      </c>
      <c r="F16">
        <v>270255601.55871701</v>
      </c>
      <c r="G16">
        <v>255369601.55871701</v>
      </c>
      <c r="H16">
        <v>265032001.55871701</v>
      </c>
      <c r="I16">
        <v>263804401.55871701</v>
      </c>
      <c r="J16">
        <v>266875867.55871701</v>
      </c>
      <c r="K16">
        <v>261049397.15871701</v>
      </c>
      <c r="L16">
        <v>247737601.55871701</v>
      </c>
      <c r="M16">
        <v>242884801.55871701</v>
      </c>
      <c r="N16">
        <f>M16*(1+'[1]BM Power Utils'!C$26)</f>
        <v>224471679.66002035</v>
      </c>
      <c r="O16">
        <f>N16*(1+'[1]BM Power Utils'!D$26)</f>
        <v>228919179.84330204</v>
      </c>
      <c r="P16">
        <f>O16*(1+'[1]BM Power Utils'!E$26)</f>
        <v>233454799.19560429</v>
      </c>
      <c r="Q16">
        <f>P16*(1+'[1]BM Power Utils'!F$26)</f>
        <v>238080283.63882229</v>
      </c>
      <c r="R16">
        <f>Q16*(1+'[1]BM Power Utils'!G$26)</f>
        <v>242797413.68713459</v>
      </c>
      <c r="S16">
        <f>R16*(1+'[1]BM Power Utils'!H$26)</f>
        <v>247608005.13238662</v>
      </c>
      <c r="T16">
        <f>S16*(1+'[1]BM Power Utils'!I$26)</f>
        <v>255501189.05588439</v>
      </c>
      <c r="U16">
        <f>T16*(1+'[1]BM Power Utils'!J$26)</f>
        <v>263645989.85427621</v>
      </c>
      <c r="V16">
        <f>U16*(1+'[1]BM Power Utils'!K$26)</f>
        <v>272050428.50519866</v>
      </c>
      <c r="W16">
        <f>V16*(1+'[1]BM Power Utils'!L$26)</f>
        <v>280722781.67693806</v>
      </c>
      <c r="X16">
        <f>W16*(1+'[1]BM Power Utils'!M$26)</f>
        <v>289671589.87927091</v>
      </c>
      <c r="Y16">
        <f>X16*(1+'[1]BM Power Utils'!N$26)</f>
        <v>295897871.04506397</v>
      </c>
      <c r="Z16">
        <f>Y16*(1+'[1]BM Power Utils'!O$26)</f>
        <v>302257981.61805457</v>
      </c>
      <c r="AA16">
        <f>Z16*(1+'[1]BM Power Utils'!P$26)</f>
        <v>308754798.1644873</v>
      </c>
      <c r="AB16">
        <f>AA16*(1+'[1]BM Power Utils'!Q$26)</f>
        <v>315391259.08031619</v>
      </c>
      <c r="AC16">
        <f>AB16*(1+'[1]BM Power Utils'!R$26)</f>
        <v>322170365.9201895</v>
      </c>
      <c r="AD16">
        <f>AC16*(1+'[1]BM Power Utils'!S$26)</f>
        <v>333190903.8144626</v>
      </c>
      <c r="AE16">
        <f>AD16*(1+'[1]BM Power Utils'!T$26)</f>
        <v>344588423.17049181</v>
      </c>
      <c r="AF16">
        <f>AE16*(1+'[1]BM Power Utils'!U$26)</f>
        <v>356375819.45888591</v>
      </c>
      <c r="AG16">
        <f>AF16*(1+'[1]BM Power Utils'!V$26)</f>
        <v>368566429.26786572</v>
      </c>
      <c r="AH16">
        <f>AG16*(1+'[1]BM Power Utils'!W$26)</f>
        <v>381174045.39265126</v>
      </c>
      <c r="AI16">
        <f>AH16*(1+'[1]BM Power Utils'!X$26)</f>
        <v>386622158.17350197</v>
      </c>
      <c r="AJ16">
        <f>AI16*(1+'[1]BM Power Utils'!Y$26)</f>
        <v>392148140.71813029</v>
      </c>
      <c r="AK16">
        <f>AJ16*(1+'[1]BM Power Utils'!Z$26)</f>
        <v>397753106.01746619</v>
      </c>
      <c r="AL16">
        <f>AK16*(1+'[1]BM Power Utils'!AA$26)</f>
        <v>403438182.97039616</v>
      </c>
      <c r="AM16">
        <f>AL16*(1+'[1]BM Power Utils'!AB$26)</f>
        <v>409204516.61113513</v>
      </c>
      <c r="AN16">
        <f>AM16*(1+'[1]BM Power Utils'!AC$26)</f>
        <v>410525014.68348956</v>
      </c>
      <c r="AO16">
        <f>AN16*(1+'[1]BM Power Utils'!AD$26)</f>
        <v>411849773.98730236</v>
      </c>
      <c r="AP16">
        <f>AO16*(1+'[1]BM Power Utils'!AE$26)</f>
        <v>413178808.27351642</v>
      </c>
      <c r="AQ16">
        <f>AP16*(1+'[1]BM Power Utils'!AF$26)</f>
        <v>414512131.33744872</v>
      </c>
      <c r="AR16">
        <f>AQ16*(1+'[1]BM Power Utils'!AG$26)</f>
        <v>415849757.01893353</v>
      </c>
    </row>
    <row r="17" spans="1:44">
      <c r="A17" t="s">
        <v>27</v>
      </c>
      <c r="B17" t="s">
        <v>126</v>
      </c>
      <c r="C17" t="s">
        <v>125</v>
      </c>
      <c r="D17" t="s">
        <v>125</v>
      </c>
      <c r="E17" t="s">
        <v>125</v>
      </c>
      <c r="F17" t="s">
        <v>125</v>
      </c>
      <c r="G17" t="s">
        <v>125</v>
      </c>
      <c r="H17">
        <v>91200001.396088406</v>
      </c>
      <c r="I17">
        <v>92479001.396088406</v>
      </c>
      <c r="J17">
        <v>90800001.396088406</v>
      </c>
      <c r="K17">
        <v>93100001.396088406</v>
      </c>
      <c r="L17">
        <v>92500001.396088406</v>
      </c>
      <c r="M17">
        <v>89800001.396088406</v>
      </c>
      <c r="N17">
        <v>71500001.396088406</v>
      </c>
      <c r="O17">
        <f>N17*(1+[1]readme!$B$1)</f>
        <v>71500001.396088406</v>
      </c>
      <c r="P17">
        <f>O17*(1+[1]readme!$B$1)</f>
        <v>71500001.396088406</v>
      </c>
      <c r="Q17">
        <f>P17*(1+[1]readme!$B$1)</f>
        <v>71500001.396088406</v>
      </c>
      <c r="R17">
        <f>Q17*(1+[1]readme!$B$1)</f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</row>
    <row r="18" spans="1:44">
      <c r="A18" t="s">
        <v>28</v>
      </c>
      <c r="B18" t="s">
        <v>126</v>
      </c>
      <c r="C18" t="s">
        <v>125</v>
      </c>
      <c r="D18" t="s">
        <v>125</v>
      </c>
      <c r="E18" t="s">
        <v>125</v>
      </c>
      <c r="F18" t="s">
        <v>125</v>
      </c>
      <c r="G18" t="s">
        <v>125</v>
      </c>
      <c r="H18" t="s">
        <v>125</v>
      </c>
      <c r="I18" t="s">
        <v>125</v>
      </c>
      <c r="J18" t="s">
        <v>125</v>
      </c>
      <c r="K18" t="s">
        <v>125</v>
      </c>
      <c r="L18" t="s">
        <v>125</v>
      </c>
      <c r="M18" t="s">
        <v>125</v>
      </c>
      <c r="N18" t="s">
        <v>125</v>
      </c>
      <c r="O18" t="e">
        <f>N18*(1+[1]readme!$B$1)</f>
        <v>#VALUE!</v>
      </c>
      <c r="P18" t="e">
        <f>O18*(1+[1]readme!$B$1)</f>
        <v>#VALUE!</v>
      </c>
      <c r="Q18" t="e">
        <f>P18*(1+[1]readme!$B$1)</f>
        <v>#VALUE!</v>
      </c>
      <c r="R18" t="e">
        <f>Q18*(1+[1]readme!$B$1)</f>
        <v>#VALUE!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</row>
    <row r="19" spans="1:44">
      <c r="A19" t="s">
        <v>30</v>
      </c>
      <c r="B19" t="s">
        <v>126</v>
      </c>
      <c r="C19" t="s">
        <v>125</v>
      </c>
      <c r="D19" t="s">
        <v>125</v>
      </c>
      <c r="E19" t="s">
        <v>125</v>
      </c>
      <c r="F19" t="s">
        <v>125</v>
      </c>
      <c r="G19" t="s">
        <v>125</v>
      </c>
      <c r="H19" t="s">
        <v>125</v>
      </c>
      <c r="I19" t="s">
        <v>125</v>
      </c>
      <c r="J19" t="s">
        <v>125</v>
      </c>
      <c r="K19" t="s">
        <v>125</v>
      </c>
      <c r="L19" t="s">
        <v>125</v>
      </c>
      <c r="M19" t="s">
        <v>125</v>
      </c>
      <c r="N19" t="s">
        <v>125</v>
      </c>
      <c r="O19" t="e">
        <f>N19*(1+[1]readme!$B$1)</f>
        <v>#VALUE!</v>
      </c>
      <c r="P19" t="e">
        <f>O19*(1+[1]readme!$B$1)</f>
        <v>#VALUE!</v>
      </c>
      <c r="Q19" t="e">
        <f>P19*(1+[1]readme!$B$1)</f>
        <v>#VALUE!</v>
      </c>
      <c r="R19" t="e">
        <f>Q19*(1+[1]readme!$B$1)</f>
        <v>#VALUE!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</row>
    <row r="20" spans="1:44">
      <c r="A20" t="s">
        <v>32</v>
      </c>
      <c r="B20" t="s">
        <v>126</v>
      </c>
      <c r="C20" t="s">
        <v>125</v>
      </c>
      <c r="D20" t="s">
        <v>125</v>
      </c>
      <c r="E20" t="s">
        <v>125</v>
      </c>
      <c r="F20" t="s">
        <v>125</v>
      </c>
      <c r="G20" t="s">
        <v>125</v>
      </c>
      <c r="H20" t="s">
        <v>125</v>
      </c>
      <c r="I20" t="s">
        <v>125</v>
      </c>
      <c r="J20" t="s">
        <v>125</v>
      </c>
      <c r="K20">
        <v>16120000.4760821</v>
      </c>
      <c r="L20">
        <v>15342000.4760821</v>
      </c>
      <c r="M20">
        <v>12453000.4760821</v>
      </c>
      <c r="N20">
        <v>12194000.4760821</v>
      </c>
      <c r="O20">
        <f>N20*(1+'[1]BM Steel'!D$24)</f>
        <v>12376910.48322333</v>
      </c>
      <c r="P20">
        <f>O20*(1+'[1]BM Steel'!E$24)</f>
        <v>12562564.140471678</v>
      </c>
      <c r="Q20">
        <f>P20*(1+'[1]BM Steel'!F$24)</f>
        <v>12751002.602578752</v>
      </c>
      <c r="R20">
        <f>Q20*(1+'[1]BM Steel'!G$24)</f>
        <v>12942267.641617432</v>
      </c>
      <c r="S20">
        <f>R20*(1+'[1]BM Steel'!H$24)</f>
        <v>13136401.656241693</v>
      </c>
      <c r="T20">
        <f>S20*(1+'[1]BM Steel'!I$24)</f>
        <v>13333447.681085316</v>
      </c>
      <c r="U20">
        <f>T20*(1+'[1]BM Steel'!J$24)</f>
        <v>13533449.396301595</v>
      </c>
      <c r="V20">
        <f>U20*(1+'[1]BM Steel'!K$24)</f>
        <v>13736451.137246119</v>
      </c>
      <c r="W20">
        <f>V20*(1+'[1]BM Steel'!L$24)</f>
        <v>13942497.90430481</v>
      </c>
      <c r="X20">
        <f>W20*(1+'[1]BM Steel'!M$24)</f>
        <v>14151635.37286938</v>
      </c>
      <c r="Y20">
        <f>X20*(1+'[1]BM Steel'!N$24)</f>
        <v>14363909.903462419</v>
      </c>
      <c r="Z20">
        <f>Y20*(1+'[1]BM Steel'!O$24)</f>
        <v>14579368.552014355</v>
      </c>
      <c r="AA20">
        <f>Z20*(1+'[1]BM Steel'!P$24)</f>
        <v>14798059.080294568</v>
      </c>
      <c r="AB20">
        <f>AA20*(1+'[1]BM Steel'!Q$24)</f>
        <v>15020029.966498986</v>
      </c>
      <c r="AC20">
        <f>AB20*(1+'[1]BM Steel'!R$24)</f>
        <v>15245330.41599647</v>
      </c>
      <c r="AD20">
        <f>AC20*(1+'[1]BM Steel'!S$24)</f>
        <v>15474010.372236416</v>
      </c>
      <c r="AE20">
        <f>AD20*(1+'[1]BM Steel'!T$24)</f>
        <v>15706120.527819961</v>
      </c>
      <c r="AF20">
        <f>AE20*(1+'[1]BM Steel'!U$24)</f>
        <v>15941712.33573726</v>
      </c>
      <c r="AG20">
        <f>AF20*(1+'[1]BM Steel'!V$24)</f>
        <v>16180838.020773318</v>
      </c>
      <c r="AH20">
        <f>AG20*(1+'[1]BM Steel'!W$24)</f>
        <v>16423550.591084916</v>
      </c>
      <c r="AI20">
        <f>AH20*(1+'[1]BM Steel'!X$24)</f>
        <v>16669903.849951189</v>
      </c>
      <c r="AJ20">
        <f>AI20*(1+'[1]BM Steel'!Y$24)</f>
        <v>16919952.407700457</v>
      </c>
      <c r="AK20">
        <f>AJ20*(1+'[1]BM Steel'!Z$24)</f>
        <v>17173751.693815961</v>
      </c>
      <c r="AL20">
        <f>AK20*(1+'[1]BM Steel'!AA$24)</f>
        <v>17431357.969223198</v>
      </c>
      <c r="AM20">
        <f>AL20*(1+'[1]BM Steel'!AB$24)</f>
        <v>17692828.338761542</v>
      </c>
      <c r="AN20">
        <f>AM20*(1+'[1]BM Steel'!AC$24)</f>
        <v>17958220.763842963</v>
      </c>
      <c r="AO20">
        <f>AN20*(1+'[1]BM Steel'!AD$24)</f>
        <v>18227594.075300604</v>
      </c>
      <c r="AP20">
        <f>AO20*(1+'[1]BM Steel'!AE$24)</f>
        <v>18501007.986430112</v>
      </c>
      <c r="AQ20">
        <f>AP20*(1+'[1]BM Steel'!AF$24)</f>
        <v>18778523.106226563</v>
      </c>
      <c r="AR20">
        <f>AQ20*(1+'[1]BM Steel'!AG$24)</f>
        <v>19060200.952819958</v>
      </c>
    </row>
    <row r="21" spans="1:44">
      <c r="A21" t="s">
        <v>35</v>
      </c>
      <c r="B21" t="s">
        <v>126</v>
      </c>
      <c r="C21" t="s">
        <v>125</v>
      </c>
      <c r="D21" t="s">
        <v>125</v>
      </c>
      <c r="E21" t="s">
        <v>125</v>
      </c>
      <c r="F21" t="s">
        <v>125</v>
      </c>
      <c r="G21" t="s">
        <v>125</v>
      </c>
      <c r="H21">
        <v>19374009.677026</v>
      </c>
      <c r="I21">
        <v>21182009.677026</v>
      </c>
      <c r="J21">
        <v>22380009.677026</v>
      </c>
      <c r="K21">
        <v>23290009.677026</v>
      </c>
      <c r="L21">
        <v>23763009.677026</v>
      </c>
      <c r="M21">
        <v>23303009.677026</v>
      </c>
      <c r="N21">
        <f>M21*(1+'[1]BM Steel'!C$24)</f>
        <v>23652554.822181389</v>
      </c>
      <c r="O21">
        <f>N21*(1+'[1]BM Steel'!D$24)</f>
        <v>24007343.144514106</v>
      </c>
      <c r="P21">
        <f>O21*(1+'[1]BM Steel'!E$24)</f>
        <v>24367453.291681815</v>
      </c>
      <c r="Q21">
        <f>P21*(1+'[1]BM Steel'!F$24)</f>
        <v>24732965.09105704</v>
      </c>
      <c r="R21">
        <f>Q21*(1+'[1]BM Steel'!G$24)</f>
        <v>25103959.567422893</v>
      </c>
      <c r="S21">
        <f>R21*(1+'[1]BM Steel'!H$24)</f>
        <v>25480518.960934233</v>
      </c>
      <c r="T21">
        <f>S21*(1+'[1]BM Steel'!I$24)</f>
        <v>25862726.745348245</v>
      </c>
      <c r="U21">
        <f>T21*(1+'[1]BM Steel'!J$24)</f>
        <v>26250667.646528468</v>
      </c>
      <c r="V21">
        <f>U21*(1+'[1]BM Steel'!K$24)</f>
        <v>26644427.661226392</v>
      </c>
      <c r="W21">
        <f>V21*(1+'[1]BM Steel'!L$24)</f>
        <v>27044094.076144785</v>
      </c>
      <c r="X21">
        <f>W21*(1+'[1]BM Steel'!M$24)</f>
        <v>27449755.487286955</v>
      </c>
      <c r="Y21">
        <f>X21*(1+'[1]BM Steel'!N$24)</f>
        <v>27861501.819596257</v>
      </c>
      <c r="Z21">
        <f>Y21*(1+'[1]BM Steel'!O$24)</f>
        <v>28279424.3468902</v>
      </c>
      <c r="AA21">
        <f>Z21*(1+'[1]BM Steel'!P$24)</f>
        <v>28703615.712093551</v>
      </c>
      <c r="AB21">
        <f>AA21*(1+'[1]BM Steel'!Q$24)</f>
        <v>29134169.94777495</v>
      </c>
      <c r="AC21">
        <f>AB21*(1+'[1]BM Steel'!R$24)</f>
        <v>29571182.496991571</v>
      </c>
      <c r="AD21">
        <f>AC21*(1+'[1]BM Steel'!S$24)</f>
        <v>30014750.23444644</v>
      </c>
      <c r="AE21">
        <f>AD21*(1+'[1]BM Steel'!T$24)</f>
        <v>30464971.487963133</v>
      </c>
      <c r="AF21">
        <f>AE21*(1+'[1]BM Steel'!U$24)</f>
        <v>30921946.060282577</v>
      </c>
      <c r="AG21">
        <f>AF21*(1+'[1]BM Steel'!V$24)</f>
        <v>31385775.251186814</v>
      </c>
      <c r="AH21">
        <f>AG21*(1+'[1]BM Steel'!W$24)</f>
        <v>31856561.879954614</v>
      </c>
      <c r="AI21">
        <f>AH21*(1+'[1]BM Steel'!X$24)</f>
        <v>32334410.308153931</v>
      </c>
      <c r="AJ21">
        <f>AI21*(1+'[1]BM Steel'!Y$24)</f>
        <v>32819426.462776236</v>
      </c>
      <c r="AK21">
        <f>AJ21*(1+'[1]BM Steel'!Z$24)</f>
        <v>33311717.859717876</v>
      </c>
      <c r="AL21">
        <f>AK21*(1+'[1]BM Steel'!AA$24)</f>
        <v>33811393.627613641</v>
      </c>
      <c r="AM21">
        <f>AL21*(1+'[1]BM Steel'!AB$24)</f>
        <v>34318564.532027841</v>
      </c>
      <c r="AN21">
        <f>AM21*(1+'[1]BM Steel'!AC$24)</f>
        <v>34833343.000008255</v>
      </c>
      <c r="AO21">
        <f>AN21*(1+'[1]BM Steel'!AD$24)</f>
        <v>35355843.145008378</v>
      </c>
      <c r="AP21">
        <f>AO21*(1+'[1]BM Steel'!AE$24)</f>
        <v>35886180.792183504</v>
      </c>
      <c r="AQ21">
        <f>AP21*(1+'[1]BM Steel'!AF$24)</f>
        <v>36424473.504066251</v>
      </c>
      <c r="AR21">
        <f>AQ21*(1+'[1]BM Steel'!AG$24)</f>
        <v>36970840.606627241</v>
      </c>
    </row>
    <row r="22" spans="1:44">
      <c r="A22" t="s">
        <v>38</v>
      </c>
      <c r="B22" t="s">
        <v>126</v>
      </c>
      <c r="C22" t="s">
        <v>125</v>
      </c>
      <c r="D22" t="s">
        <v>125</v>
      </c>
      <c r="E22" t="s">
        <v>125</v>
      </c>
      <c r="F22" t="s">
        <v>125</v>
      </c>
      <c r="G22" t="s">
        <v>125</v>
      </c>
      <c r="H22">
        <v>31580000.2335485</v>
      </c>
      <c r="I22">
        <v>31040000.2335485</v>
      </c>
      <c r="J22">
        <v>29751000.2335485</v>
      </c>
      <c r="K22">
        <v>30410000.2335485</v>
      </c>
      <c r="L22">
        <v>29145000.2335485</v>
      </c>
      <c r="M22">
        <v>27880000.2335485</v>
      </c>
      <c r="N22">
        <v>28090000.2335485</v>
      </c>
      <c r="O22">
        <f>N22*(1+'[1]BM Steel'!D$24)</f>
        <v>28511350.237051725</v>
      </c>
      <c r="P22">
        <f>O22*(1+'[1]BM Steel'!E$24)</f>
        <v>28939020.4906075</v>
      </c>
      <c r="Q22">
        <f>P22*(1+'[1]BM Steel'!F$24)</f>
        <v>29373105.797966611</v>
      </c>
      <c r="R22">
        <f>Q22*(1+'[1]BM Steel'!G$24)</f>
        <v>29813702.384936105</v>
      </c>
      <c r="S22">
        <f>R22*(1+'[1]BM Steel'!H$24)</f>
        <v>30260907.920710143</v>
      </c>
      <c r="T22">
        <f>S22*(1+'[1]BM Steel'!I$24)</f>
        <v>30714821.539520793</v>
      </c>
      <c r="U22">
        <f>T22*(1+'[1]BM Steel'!J$24)</f>
        <v>31175543.8626136</v>
      </c>
      <c r="V22">
        <f>U22*(1+'[1]BM Steel'!K$24)</f>
        <v>31643177.020552799</v>
      </c>
      <c r="W22">
        <f>V22*(1+'[1]BM Steel'!L$24)</f>
        <v>32117824.675861087</v>
      </c>
      <c r="X22">
        <f>W22*(1+'[1]BM Steel'!M$24)</f>
        <v>32599592.045999002</v>
      </c>
      <c r="Y22">
        <f>X22*(1+'[1]BM Steel'!N$24)</f>
        <v>33088585.926688984</v>
      </c>
      <c r="Z22">
        <f>Y22*(1+'[1]BM Steel'!O$24)</f>
        <v>33584914.715589315</v>
      </c>
      <c r="AA22">
        <f>Z22*(1+'[1]BM Steel'!P$24)</f>
        <v>34088688.436323151</v>
      </c>
      <c r="AB22">
        <f>AA22*(1+'[1]BM Steel'!Q$24)</f>
        <v>34600018.762867995</v>
      </c>
      <c r="AC22">
        <f>AB22*(1+'[1]BM Steel'!R$24)</f>
        <v>35119019.044311009</v>
      </c>
      <c r="AD22">
        <f>AC22*(1+'[1]BM Steel'!S$24)</f>
        <v>35645804.329975672</v>
      </c>
      <c r="AE22">
        <f>AD22*(1+'[1]BM Steel'!T$24)</f>
        <v>36180491.394925304</v>
      </c>
      <c r="AF22">
        <f>AE22*(1+'[1]BM Steel'!U$24)</f>
        <v>36723198.765849181</v>
      </c>
      <c r="AG22">
        <f>AF22*(1+'[1]BM Steel'!V$24)</f>
        <v>37274046.747336917</v>
      </c>
      <c r="AH22">
        <f>AG22*(1+'[1]BM Steel'!W$24)</f>
        <v>37833157.448546968</v>
      </c>
      <c r="AI22">
        <f>AH22*(1+'[1]BM Steel'!X$24)</f>
        <v>38400654.810275167</v>
      </c>
      <c r="AJ22">
        <f>AI22*(1+'[1]BM Steel'!Y$24)</f>
        <v>38976664.632429294</v>
      </c>
      <c r="AK22">
        <f>AJ22*(1+'[1]BM Steel'!Z$24)</f>
        <v>39561314.601915732</v>
      </c>
      <c r="AL22">
        <f>AK22*(1+'[1]BM Steel'!AA$24)</f>
        <v>40154734.320944466</v>
      </c>
      <c r="AM22">
        <f>AL22*(1+'[1]BM Steel'!AB$24)</f>
        <v>40757055.335758626</v>
      </c>
      <c r="AN22">
        <f>AM22*(1+'[1]BM Steel'!AC$24)</f>
        <v>41368411.165794998</v>
      </c>
      <c r="AO22">
        <f>AN22*(1+'[1]BM Steel'!AD$24)</f>
        <v>41988937.333281919</v>
      </c>
      <c r="AP22">
        <f>AO22*(1+'[1]BM Steel'!AE$24)</f>
        <v>42618771.393281147</v>
      </c>
      <c r="AQ22">
        <f>AP22*(1+'[1]BM Steel'!AF$24)</f>
        <v>43258052.964180358</v>
      </c>
      <c r="AR22">
        <f>AQ22*(1+'[1]BM Steel'!AG$24)</f>
        <v>43906923.758643061</v>
      </c>
    </row>
    <row r="23" spans="1:44">
      <c r="A23" t="s">
        <v>41</v>
      </c>
      <c r="B23" t="s">
        <v>126</v>
      </c>
      <c r="C23" t="s">
        <v>125</v>
      </c>
      <c r="D23" t="s">
        <v>125</v>
      </c>
      <c r="E23" t="s">
        <v>125</v>
      </c>
      <c r="F23" t="s">
        <v>125</v>
      </c>
      <c r="G23" t="s">
        <v>125</v>
      </c>
      <c r="H23">
        <v>12170001.0468216</v>
      </c>
      <c r="I23">
        <v>12630001.0468216</v>
      </c>
      <c r="J23">
        <v>12630001.0468216</v>
      </c>
      <c r="K23">
        <v>12630001.0468216</v>
      </c>
      <c r="L23">
        <v>12630001.0468216</v>
      </c>
      <c r="M23">
        <v>12630001.0468216</v>
      </c>
      <c r="N23">
        <f>M23*(1+'[1]BM Steel'!C$24)</f>
        <v>12819451.062523922</v>
      </c>
      <c r="O23">
        <f>N23*(1+'[1]BM Steel'!D$24)</f>
        <v>13011742.828461779</v>
      </c>
      <c r="P23">
        <f>O23*(1+'[1]BM Steel'!E$24)</f>
        <v>13206918.970888704</v>
      </c>
      <c r="Q23">
        <f>P23*(1+'[1]BM Steel'!F$24)</f>
        <v>13405022.755452033</v>
      </c>
      <c r="R23">
        <f>Q23*(1+'[1]BM Steel'!G$24)</f>
        <v>13606098.096783813</v>
      </c>
      <c r="S23">
        <f>R23*(1+'[1]BM Steel'!H$24)</f>
        <v>13810189.568235569</v>
      </c>
      <c r="T23">
        <f>S23*(1+'[1]BM Steel'!I$24)</f>
        <v>14017342.411759101</v>
      </c>
      <c r="U23">
        <f>T23*(1+'[1]BM Steel'!J$24)</f>
        <v>14227602.547935486</v>
      </c>
      <c r="V23">
        <f>U23*(1+'[1]BM Steel'!K$24)</f>
        <v>14441016.586154517</v>
      </c>
      <c r="W23">
        <f>V23*(1+'[1]BM Steel'!L$24)</f>
        <v>14657631.834946834</v>
      </c>
      <c r="X23">
        <f>W23*(1+'[1]BM Steel'!M$24)</f>
        <v>14877496.312471034</v>
      </c>
      <c r="Y23">
        <f>X23*(1+'[1]BM Steel'!N$24)</f>
        <v>15100658.757158099</v>
      </c>
      <c r="Z23">
        <f>Y23*(1+'[1]BM Steel'!O$24)</f>
        <v>15327168.638515469</v>
      </c>
      <c r="AA23">
        <f>Z23*(1+'[1]BM Steel'!P$24)</f>
        <v>15557076.168093199</v>
      </c>
      <c r="AB23">
        <f>AA23*(1+'[1]BM Steel'!Q$24)</f>
        <v>15790432.310614595</v>
      </c>
      <c r="AC23">
        <f>AB23*(1+'[1]BM Steel'!R$24)</f>
        <v>16027288.795273812</v>
      </c>
      <c r="AD23">
        <f>AC23*(1+'[1]BM Steel'!S$24)</f>
        <v>16267698.127202919</v>
      </c>
      <c r="AE23">
        <f>AD23*(1+'[1]BM Steel'!T$24)</f>
        <v>16511713.599110961</v>
      </c>
      <c r="AF23">
        <f>AE23*(1+'[1]BM Steel'!U$24)</f>
        <v>16759389.303097624</v>
      </c>
      <c r="AG23">
        <f>AF23*(1+'[1]BM Steel'!V$24)</f>
        <v>17010780.142644089</v>
      </c>
      <c r="AH23">
        <f>AG23*(1+'[1]BM Steel'!W$24)</f>
        <v>17265941.844783749</v>
      </c>
      <c r="AI23">
        <f>AH23*(1+'[1]BM Steel'!X$24)</f>
        <v>17524930.972455505</v>
      </c>
      <c r="AJ23">
        <f>AI23*(1+'[1]BM Steel'!Y$24)</f>
        <v>17787804.937042337</v>
      </c>
      <c r="AK23">
        <f>AJ23*(1+'[1]BM Steel'!Z$24)</f>
        <v>18054622.011097971</v>
      </c>
      <c r="AL23">
        <f>AK23*(1+'[1]BM Steel'!AA$24)</f>
        <v>18325441.341264438</v>
      </c>
      <c r="AM23">
        <f>AL23*(1+'[1]BM Steel'!AB$24)</f>
        <v>18600322.961383402</v>
      </c>
      <c r="AN23">
        <f>AM23*(1+'[1]BM Steel'!AC$24)</f>
        <v>18879327.805804152</v>
      </c>
      <c r="AO23">
        <f>AN23*(1+'[1]BM Steel'!AD$24)</f>
        <v>19162517.722891212</v>
      </c>
      <c r="AP23">
        <f>AO23*(1+'[1]BM Steel'!AE$24)</f>
        <v>19449955.488734577</v>
      </c>
      <c r="AQ23">
        <f>AP23*(1+'[1]BM Steel'!AF$24)</f>
        <v>19741704.821065594</v>
      </c>
      <c r="AR23">
        <f>AQ23*(1+'[1]BM Steel'!AG$24)</f>
        <v>20037830.393381577</v>
      </c>
    </row>
    <row r="24" spans="1:44">
      <c r="A24" t="s">
        <v>43</v>
      </c>
      <c r="B24" t="s">
        <v>126</v>
      </c>
      <c r="C24" t="s">
        <v>125</v>
      </c>
      <c r="D24" t="s">
        <v>125</v>
      </c>
      <c r="E24" t="s">
        <v>125</v>
      </c>
      <c r="F24" t="s">
        <v>125</v>
      </c>
      <c r="G24">
        <v>23001000.829291299</v>
      </c>
      <c r="H24">
        <v>25222000.829291299</v>
      </c>
      <c r="I24">
        <v>23424000.829291299</v>
      </c>
      <c r="J24">
        <v>24100000.829291299</v>
      </c>
      <c r="K24">
        <v>24193000.829291299</v>
      </c>
      <c r="L24">
        <v>24328000.829291299</v>
      </c>
      <c r="M24">
        <v>23779000.829291299</v>
      </c>
      <c r="N24">
        <v>22329000.829291299</v>
      </c>
      <c r="O24">
        <f>N24*(1+'[1]BM Steel'!D$24)</f>
        <v>22663935.841730665</v>
      </c>
      <c r="P24">
        <f>O24*(1+'[1]BM Steel'!E$24)</f>
        <v>23003894.879356623</v>
      </c>
      <c r="Q24">
        <f>P24*(1+'[1]BM Steel'!F$24)</f>
        <v>23348953.302546971</v>
      </c>
      <c r="R24">
        <f>Q24*(1+'[1]BM Steel'!G$24)</f>
        <v>23699187.602085173</v>
      </c>
      <c r="S24">
        <f>R24*(1+'[1]BM Steel'!H$24)</f>
        <v>24054675.41611645</v>
      </c>
      <c r="T24">
        <f>S24*(1+'[1]BM Steel'!I$24)</f>
        <v>24415495.547358196</v>
      </c>
      <c r="U24">
        <f>T24*(1+'[1]BM Steel'!J$24)</f>
        <v>24781727.980568565</v>
      </c>
      <c r="V24">
        <f>U24*(1+'[1]BM Steel'!K$24)</f>
        <v>25153453.900277093</v>
      </c>
      <c r="W24">
        <f>V24*(1+'[1]BM Steel'!L$24)</f>
        <v>25530755.708781246</v>
      </c>
      <c r="X24">
        <f>W24*(1+'[1]BM Steel'!M$24)</f>
        <v>25913717.044412963</v>
      </c>
      <c r="Y24">
        <f>X24*(1+'[1]BM Steel'!N$24)</f>
        <v>26302422.800079156</v>
      </c>
      <c r="Z24">
        <f>Y24*(1+'[1]BM Steel'!O$24)</f>
        <v>26696959.142080341</v>
      </c>
      <c r="AA24">
        <f>Z24*(1+'[1]BM Steel'!P$24)</f>
        <v>27097413.529211544</v>
      </c>
      <c r="AB24">
        <f>AA24*(1+'[1]BM Steel'!Q$24)</f>
        <v>27503874.732149713</v>
      </c>
      <c r="AC24">
        <f>AB24*(1+'[1]BM Steel'!R$24)</f>
        <v>27916432.853131957</v>
      </c>
      <c r="AD24">
        <f>AC24*(1+'[1]BM Steel'!S$24)</f>
        <v>28335179.345928933</v>
      </c>
      <c r="AE24">
        <f>AD24*(1+'[1]BM Steel'!T$24)</f>
        <v>28760207.036117863</v>
      </c>
      <c r="AF24">
        <f>AE24*(1+'[1]BM Steel'!U$24)</f>
        <v>29191610.141659629</v>
      </c>
      <c r="AG24">
        <f>AF24*(1+'[1]BM Steel'!V$24)</f>
        <v>29629484.293784522</v>
      </c>
      <c r="AH24">
        <f>AG24*(1+'[1]BM Steel'!W$24)</f>
        <v>30073926.558191288</v>
      </c>
      <c r="AI24">
        <f>AH24*(1+'[1]BM Steel'!X$24)</f>
        <v>30525035.456564154</v>
      </c>
      <c r="AJ24">
        <f>AI24*(1+'[1]BM Steel'!Y$24)</f>
        <v>30982910.988412615</v>
      </c>
      <c r="AK24">
        <f>AJ24*(1+'[1]BM Steel'!Z$24)</f>
        <v>31447654.653238799</v>
      </c>
      <c r="AL24">
        <f>AK24*(1+'[1]BM Steel'!AA$24)</f>
        <v>31919369.473037377</v>
      </c>
      <c r="AM24">
        <f>AL24*(1+'[1]BM Steel'!AB$24)</f>
        <v>32398160.015132934</v>
      </c>
      <c r="AN24">
        <f>AM24*(1+'[1]BM Steel'!AC$24)</f>
        <v>32884132.415359925</v>
      </c>
      <c r="AO24">
        <f>AN24*(1+'[1]BM Steel'!AD$24)</f>
        <v>33377394.401590321</v>
      </c>
      <c r="AP24">
        <f>AO24*(1+'[1]BM Steel'!AE$24)</f>
        <v>33878055.317614175</v>
      </c>
      <c r="AQ24">
        <f>AP24*(1+'[1]BM Steel'!AF$24)</f>
        <v>34386226.147378385</v>
      </c>
      <c r="AR24">
        <f>AQ24*(1+'[1]BM Steel'!AG$24)</f>
        <v>34902019.539589055</v>
      </c>
    </row>
    <row r="25" spans="1:44">
      <c r="A25" t="s">
        <v>45</v>
      </c>
      <c r="B25" t="s">
        <v>126</v>
      </c>
      <c r="C25" t="s">
        <v>125</v>
      </c>
      <c r="D25" t="s">
        <v>125</v>
      </c>
      <c r="E25" t="s">
        <v>125</v>
      </c>
      <c r="F25" t="s">
        <v>125</v>
      </c>
      <c r="G25">
        <v>46030001.367614098</v>
      </c>
      <c r="H25">
        <v>48160001.367614098</v>
      </c>
      <c r="I25">
        <v>47320001.367614098</v>
      </c>
      <c r="J25">
        <v>44530001.367614098</v>
      </c>
      <c r="K25">
        <v>45170001.367614098</v>
      </c>
      <c r="L25">
        <v>46505001.367614098</v>
      </c>
      <c r="M25">
        <v>47840001.367614098</v>
      </c>
      <c r="N25">
        <v>47050001.367614098</v>
      </c>
      <c r="O25">
        <f>N25*(1+'[1]BM Steel'!D$24)</f>
        <v>47755751.388128303</v>
      </c>
      <c r="P25">
        <f>O25*(1+'[1]BM Steel'!E$24)</f>
        <v>48472087.658950225</v>
      </c>
      <c r="Q25">
        <f>P25*(1+'[1]BM Steel'!F$24)</f>
        <v>49199168.97383447</v>
      </c>
      <c r="R25">
        <f>Q25*(1+'[1]BM Steel'!G$24)</f>
        <v>49937156.508441985</v>
      </c>
      <c r="S25">
        <f>R25*(1+'[1]BM Steel'!H$24)</f>
        <v>50686213.856068611</v>
      </c>
      <c r="T25">
        <f>S25*(1+'[1]BM Steel'!I$24)</f>
        <v>51446507.063909635</v>
      </c>
      <c r="U25">
        <f>T25*(1+'[1]BM Steel'!J$24)</f>
        <v>52218204.669868276</v>
      </c>
      <c r="V25">
        <f>U25*(1+'[1]BM Steel'!K$24)</f>
        <v>53001477.739916295</v>
      </c>
      <c r="W25">
        <f>V25*(1+'[1]BM Steel'!L$24)</f>
        <v>53796499.906015031</v>
      </c>
      <c r="X25">
        <f>W25*(1+'[1]BM Steel'!M$24)</f>
        <v>54603447.404605255</v>
      </c>
      <c r="Y25">
        <f>X25*(1+'[1]BM Steel'!N$24)</f>
        <v>55422499.115674324</v>
      </c>
      <c r="Z25">
        <f>Y25*(1+'[1]BM Steel'!O$24)</f>
        <v>56253836.602409437</v>
      </c>
      <c r="AA25">
        <f>Z25*(1+'[1]BM Steel'!P$24)</f>
        <v>57097644.151445575</v>
      </c>
      <c r="AB25">
        <f>AA25*(1+'[1]BM Steel'!Q$24)</f>
        <v>57954108.813717254</v>
      </c>
      <c r="AC25">
        <f>AB25*(1+'[1]BM Steel'!R$24)</f>
        <v>58823420.445923008</v>
      </c>
      <c r="AD25">
        <f>AC25*(1+'[1]BM Steel'!S$24)</f>
        <v>59705771.752611846</v>
      </c>
      <c r="AE25">
        <f>AD25*(1+'[1]BM Steel'!T$24)</f>
        <v>60601358.328901015</v>
      </c>
      <c r="AF25">
        <f>AE25*(1+'[1]BM Steel'!U$24)</f>
        <v>61510378.703834526</v>
      </c>
      <c r="AG25">
        <f>AF25*(1+'[1]BM Steel'!V$24)</f>
        <v>62433034.384392038</v>
      </c>
      <c r="AH25">
        <f>AG25*(1+'[1]BM Steel'!W$24)</f>
        <v>63369529.900157914</v>
      </c>
      <c r="AI25">
        <f>AH25*(1+'[1]BM Steel'!X$24)</f>
        <v>64320072.848660275</v>
      </c>
      <c r="AJ25">
        <f>AI25*(1+'[1]BM Steel'!Y$24)</f>
        <v>65284873.941390172</v>
      </c>
      <c r="AK25">
        <f>AJ25*(1+'[1]BM Steel'!Z$24)</f>
        <v>66264147.050511017</v>
      </c>
      <c r="AL25">
        <f>AK25*(1+'[1]BM Steel'!AA$24)</f>
        <v>67258109.25626868</v>
      </c>
      <c r="AM25">
        <f>AL25*(1+'[1]BM Steel'!AB$24)</f>
        <v>68266980.895112708</v>
      </c>
      <c r="AN25">
        <f>AM25*(1+'[1]BM Steel'!AC$24)</f>
        <v>69290985.608539388</v>
      </c>
      <c r="AO25">
        <f>AN25*(1+'[1]BM Steel'!AD$24)</f>
        <v>70330350.392667472</v>
      </c>
      <c r="AP25">
        <f>AO25*(1+'[1]BM Steel'!AE$24)</f>
        <v>71385305.648557484</v>
      </c>
      <c r="AQ25">
        <f>AP25*(1+'[1]BM Steel'!AF$24)</f>
        <v>72456085.233285844</v>
      </c>
      <c r="AR25">
        <f>AQ25*(1+'[1]BM Steel'!AG$24)</f>
        <v>73542926.51178512</v>
      </c>
    </row>
    <row r="26" spans="1:44">
      <c r="A26" t="s">
        <v>48</v>
      </c>
      <c r="B26" t="s">
        <v>126</v>
      </c>
      <c r="C26" t="s">
        <v>125</v>
      </c>
      <c r="D26" t="s">
        <v>125</v>
      </c>
      <c r="E26" t="s">
        <v>125</v>
      </c>
      <c r="F26" t="s">
        <v>125</v>
      </c>
      <c r="G26" t="s">
        <v>125</v>
      </c>
      <c r="H26">
        <v>15921004.6310296</v>
      </c>
      <c r="I26">
        <v>15855004.6310296</v>
      </c>
      <c r="J26">
        <v>16419004.6310296</v>
      </c>
      <c r="K26">
        <v>16850004.631029598</v>
      </c>
      <c r="L26">
        <v>17286004.631029598</v>
      </c>
      <c r="M26">
        <v>15520004.6310296</v>
      </c>
      <c r="N26">
        <f>M26*(1+'[1]BM Steel'!C$24)</f>
        <v>15752804.700495042</v>
      </c>
      <c r="O26">
        <f>N26*(1+'[1]BM Steel'!D$24)</f>
        <v>15989096.771002466</v>
      </c>
      <c r="P26">
        <f>O26*(1+'[1]BM Steel'!E$24)</f>
        <v>16228933.222567501</v>
      </c>
      <c r="Q26">
        <f>P26*(1+'[1]BM Steel'!F$24)</f>
        <v>16472367.220906012</v>
      </c>
      <c r="R26">
        <f>Q26*(1+'[1]BM Steel'!G$24)</f>
        <v>16719452.729219601</v>
      </c>
      <c r="S26">
        <f>R26*(1+'[1]BM Steel'!H$24)</f>
        <v>16970244.520157892</v>
      </c>
      <c r="T26">
        <f>S26*(1+'[1]BM Steel'!I$24)</f>
        <v>17224798.18796026</v>
      </c>
      <c r="U26">
        <f>T26*(1+'[1]BM Steel'!J$24)</f>
        <v>17483170.160779662</v>
      </c>
      <c r="V26">
        <f>U26*(1+'[1]BM Steel'!K$24)</f>
        <v>17745417.713191357</v>
      </c>
      <c r="W26">
        <f>V26*(1+'[1]BM Steel'!L$24)</f>
        <v>18011598.978889227</v>
      </c>
      <c r="X26">
        <f>W26*(1+'[1]BM Steel'!M$24)</f>
        <v>18281772.963572562</v>
      </c>
      <c r="Y26">
        <f>X26*(1+'[1]BM Steel'!N$24)</f>
        <v>18555999.55802615</v>
      </c>
      <c r="Z26">
        <f>Y26*(1+'[1]BM Steel'!O$24)</f>
        <v>18834339.551396541</v>
      </c>
      <c r="AA26">
        <f>Z26*(1+'[1]BM Steel'!P$24)</f>
        <v>19116854.644667488</v>
      </c>
      <c r="AB26">
        <f>AA26*(1+'[1]BM Steel'!Q$24)</f>
        <v>19403607.464337498</v>
      </c>
      <c r="AC26">
        <f>AB26*(1+'[1]BM Steel'!R$24)</f>
        <v>19694661.576302558</v>
      </c>
      <c r="AD26">
        <f>AC26*(1+'[1]BM Steel'!S$24)</f>
        <v>19990081.499947093</v>
      </c>
      <c r="AE26">
        <f>AD26*(1+'[1]BM Steel'!T$24)</f>
        <v>20289932.722446296</v>
      </c>
      <c r="AF26">
        <f>AE26*(1+'[1]BM Steel'!U$24)</f>
        <v>20594281.713282987</v>
      </c>
      <c r="AG26">
        <f>AF26*(1+'[1]BM Steel'!V$24)</f>
        <v>20903195.93898223</v>
      </c>
      <c r="AH26">
        <f>AG26*(1+'[1]BM Steel'!W$24)</f>
        <v>21216743.878066961</v>
      </c>
      <c r="AI26">
        <f>AH26*(1+'[1]BM Steel'!X$24)</f>
        <v>21534995.036237963</v>
      </c>
      <c r="AJ26">
        <f>AI26*(1+'[1]BM Steel'!Y$24)</f>
        <v>21858019.961781532</v>
      </c>
      <c r="AK26">
        <f>AJ26*(1+'[1]BM Steel'!Z$24)</f>
        <v>22185890.261208251</v>
      </c>
      <c r="AL26">
        <f>AK26*(1+'[1]BM Steel'!AA$24)</f>
        <v>22518678.615126371</v>
      </c>
      <c r="AM26">
        <f>AL26*(1+'[1]BM Steel'!AB$24)</f>
        <v>22856458.794353265</v>
      </c>
      <c r="AN26">
        <f>AM26*(1+'[1]BM Steel'!AC$24)</f>
        <v>23199305.676268563</v>
      </c>
      <c r="AO26">
        <f>AN26*(1+'[1]BM Steel'!AD$24)</f>
        <v>23547295.261412587</v>
      </c>
      <c r="AP26">
        <f>AO26*(1+'[1]BM Steel'!AE$24)</f>
        <v>23900504.690333772</v>
      </c>
      <c r="AQ26">
        <f>AP26*(1+'[1]BM Steel'!AF$24)</f>
        <v>24259012.260688778</v>
      </c>
      <c r="AR26">
        <f>AQ26*(1+'[1]BM Steel'!AG$24)</f>
        <v>24622897.444599107</v>
      </c>
    </row>
    <row r="27" spans="1:44">
      <c r="A27" t="s">
        <v>50</v>
      </c>
      <c r="B27" t="s">
        <v>126</v>
      </c>
      <c r="C27" t="s">
        <v>125</v>
      </c>
      <c r="D27" t="s">
        <v>125</v>
      </c>
      <c r="E27" t="s">
        <v>125</v>
      </c>
      <c r="F27" t="s">
        <v>125</v>
      </c>
      <c r="G27" t="s">
        <v>125</v>
      </c>
      <c r="H27" t="s">
        <v>125</v>
      </c>
      <c r="I27" t="s">
        <v>125</v>
      </c>
      <c r="J27" t="s">
        <v>125</v>
      </c>
      <c r="K27" t="s">
        <v>125</v>
      </c>
      <c r="L27" t="s">
        <v>125</v>
      </c>
      <c r="M27" t="s">
        <v>125</v>
      </c>
      <c r="N27" t="s">
        <v>125</v>
      </c>
      <c r="O27" t="e">
        <f>N27*(1+'[1]BM Steel'!D$24)</f>
        <v>#VALUE!</v>
      </c>
      <c r="P27" t="e">
        <f>O27*(1+'[1]BM Steel'!E$24)</f>
        <v>#VALUE!</v>
      </c>
      <c r="Q27" t="e">
        <f>P27*(1+'[1]BM Steel'!F$24)</f>
        <v>#VALUE!</v>
      </c>
      <c r="R27" t="e">
        <f>Q27*(1+'[1]BM Steel'!G$24)</f>
        <v>#VALUE!</v>
      </c>
      <c r="S27" t="e">
        <f>R27*(1+'[1]BM Steel'!H$24)</f>
        <v>#VALUE!</v>
      </c>
      <c r="T27" t="e">
        <f>S27*(1+'[1]BM Steel'!I$24)</f>
        <v>#VALUE!</v>
      </c>
      <c r="U27" t="e">
        <f>T27*(1+'[1]BM Steel'!J$24)</f>
        <v>#VALUE!</v>
      </c>
      <c r="V27" t="e">
        <f>U27*(1+'[1]BM Steel'!K$24)</f>
        <v>#VALUE!</v>
      </c>
      <c r="W27" t="e">
        <f>V27*(1+'[1]BM Steel'!L$24)</f>
        <v>#VALUE!</v>
      </c>
      <c r="X27" t="e">
        <f>W27*(1+'[1]BM Steel'!M$24)</f>
        <v>#VALUE!</v>
      </c>
      <c r="Y27" t="e">
        <f>X27*(1+'[1]BM Steel'!N$24)</f>
        <v>#VALUE!</v>
      </c>
      <c r="Z27" t="e">
        <f>Y27*(1+'[1]BM Steel'!O$24)</f>
        <v>#VALUE!</v>
      </c>
      <c r="AA27" t="e">
        <f>Z27*(1+'[1]BM Steel'!P$24)</f>
        <v>#VALUE!</v>
      </c>
      <c r="AB27" t="e">
        <f>AA27*(1+'[1]BM Steel'!Q$24)</f>
        <v>#VALUE!</v>
      </c>
      <c r="AC27" t="e">
        <f>AB27*(1+'[1]BM Steel'!R$24)</f>
        <v>#VALUE!</v>
      </c>
      <c r="AD27" t="e">
        <f>AC27*(1+'[1]BM Steel'!S$24)</f>
        <v>#VALUE!</v>
      </c>
      <c r="AE27" t="e">
        <f>AD27*(1+'[1]BM Steel'!T$24)</f>
        <v>#VALUE!</v>
      </c>
      <c r="AF27" t="e">
        <f>AE27*(1+'[1]BM Steel'!U$24)</f>
        <v>#VALUE!</v>
      </c>
      <c r="AG27" t="e">
        <f>AF27*(1+'[1]BM Steel'!V$24)</f>
        <v>#VALUE!</v>
      </c>
      <c r="AH27" t="e">
        <f>AG27*(1+'[1]BM Steel'!W$24)</f>
        <v>#VALUE!</v>
      </c>
      <c r="AI27" t="e">
        <f>AH27*(1+'[1]BM Steel'!X$24)</f>
        <v>#VALUE!</v>
      </c>
      <c r="AJ27" t="e">
        <f>AI27*(1+'[1]BM Steel'!Y$24)</f>
        <v>#VALUE!</v>
      </c>
      <c r="AK27" t="e">
        <f>AJ27*(1+'[1]BM Steel'!Z$24)</f>
        <v>#VALUE!</v>
      </c>
      <c r="AL27" t="e">
        <f>AK27*(1+'[1]BM Steel'!AA$24)</f>
        <v>#VALUE!</v>
      </c>
      <c r="AM27" t="e">
        <f>AL27*(1+'[1]BM Steel'!AB$24)</f>
        <v>#VALUE!</v>
      </c>
      <c r="AN27" t="e">
        <f>AM27*(1+'[1]BM Steel'!AC$24)</f>
        <v>#VALUE!</v>
      </c>
      <c r="AO27" t="e">
        <f>AN27*(1+'[1]BM Steel'!AD$24)</f>
        <v>#VALUE!</v>
      </c>
      <c r="AP27" t="e">
        <f>AO27*(1+'[1]BM Steel'!AE$24)</f>
        <v>#VALUE!</v>
      </c>
      <c r="AQ27" t="e">
        <f>AP27*(1+'[1]BM Steel'!AF$24)</f>
        <v>#VALUE!</v>
      </c>
      <c r="AR27" t="e">
        <f>AQ27*(1+'[1]BM Steel'!AG$24)</f>
        <v>#VALUE!</v>
      </c>
    </row>
    <row r="28" spans="1:44">
      <c r="A28" t="s">
        <v>52</v>
      </c>
      <c r="B28" t="s">
        <v>126</v>
      </c>
      <c r="C28" t="s">
        <v>125</v>
      </c>
      <c r="D28" t="s">
        <v>125</v>
      </c>
      <c r="E28" t="s">
        <v>125</v>
      </c>
      <c r="F28" t="s">
        <v>125</v>
      </c>
      <c r="G28">
        <v>15691492.922484901</v>
      </c>
      <c r="H28">
        <v>11301980.922484901</v>
      </c>
      <c r="I28">
        <v>11500001.922484901</v>
      </c>
      <c r="J28">
        <v>11600001.922484901</v>
      </c>
      <c r="K28">
        <v>3012108.9224849502</v>
      </c>
      <c r="L28">
        <v>12039001.922484901</v>
      </c>
      <c r="M28">
        <v>11847001.922484901</v>
      </c>
      <c r="N28">
        <v>11314001.922484901</v>
      </c>
      <c r="O28">
        <f>N28*(1+'[1]BM Steel'!D$24)</f>
        <v>11483711.951322174</v>
      </c>
      <c r="P28">
        <f>O28*(1+'[1]BM Steel'!E$24)</f>
        <v>11655967.630592005</v>
      </c>
      <c r="Q28">
        <f>P28*(1+'[1]BM Steel'!F$24)</f>
        <v>11830807.145050885</v>
      </c>
      <c r="R28">
        <f>Q28*(1+'[1]BM Steel'!G$24)</f>
        <v>12008269.252226647</v>
      </c>
      <c r="S28">
        <f>R28*(1+'[1]BM Steel'!H$24)</f>
        <v>12188393.291010046</v>
      </c>
      <c r="T28">
        <f>S28*(1+'[1]BM Steel'!I$24)</f>
        <v>12371219.190375196</v>
      </c>
      <c r="U28">
        <f>T28*(1+'[1]BM Steel'!J$24)</f>
        <v>12556787.478230823</v>
      </c>
      <c r="V28">
        <f>U28*(1+'[1]BM Steel'!K$24)</f>
        <v>12745139.290404284</v>
      </c>
      <c r="W28">
        <f>V28*(1+'[1]BM Steel'!L$24)</f>
        <v>12936316.379760347</v>
      </c>
      <c r="X28">
        <f>W28*(1+'[1]BM Steel'!M$24)</f>
        <v>13130361.12545675</v>
      </c>
      <c r="Y28">
        <f>X28*(1+'[1]BM Steel'!N$24)</f>
        <v>13327316.5423386</v>
      </c>
      <c r="Z28">
        <f>Y28*(1+'[1]BM Steel'!O$24)</f>
        <v>13527226.290473677</v>
      </c>
      <c r="AA28">
        <f>Z28*(1+'[1]BM Steel'!P$24)</f>
        <v>13730134.684830781</v>
      </c>
      <c r="AB28">
        <f>AA28*(1+'[1]BM Steel'!Q$24)</f>
        <v>13936086.705103241</v>
      </c>
      <c r="AC28">
        <f>AB28*(1+'[1]BM Steel'!R$24)</f>
        <v>14145128.005679788</v>
      </c>
      <c r="AD28">
        <f>AC28*(1+'[1]BM Steel'!S$24)</f>
        <v>14357304.925764984</v>
      </c>
      <c r="AE28">
        <f>AD28*(1+'[1]BM Steel'!T$24)</f>
        <v>14572664.499651456</v>
      </c>
      <c r="AF28">
        <f>AE28*(1+'[1]BM Steel'!U$24)</f>
        <v>14791254.467146227</v>
      </c>
      <c r="AG28">
        <f>AF28*(1+'[1]BM Steel'!V$24)</f>
        <v>15013123.284153419</v>
      </c>
      <c r="AH28">
        <f>AG28*(1+'[1]BM Steel'!W$24)</f>
        <v>15238320.133415718</v>
      </c>
      <c r="AI28">
        <f>AH28*(1+'[1]BM Steel'!X$24)</f>
        <v>15466894.935416952</v>
      </c>
      <c r="AJ28">
        <f>AI28*(1+'[1]BM Steel'!Y$24)</f>
        <v>15698898.359448204</v>
      </c>
      <c r="AK28">
        <f>AJ28*(1+'[1]BM Steel'!Z$24)</f>
        <v>15934381.834839925</v>
      </c>
      <c r="AL28">
        <f>AK28*(1+'[1]BM Steel'!AA$24)</f>
        <v>16173397.562362522</v>
      </c>
      <c r="AM28">
        <f>AL28*(1+'[1]BM Steel'!AB$24)</f>
        <v>16415998.525797958</v>
      </c>
      <c r="AN28">
        <f>AM28*(1+'[1]BM Steel'!AC$24)</f>
        <v>16662238.503684925</v>
      </c>
      <c r="AO28">
        <f>AN28*(1+'[1]BM Steel'!AD$24)</f>
        <v>16912172.081240196</v>
      </c>
      <c r="AP28">
        <f>AO28*(1+'[1]BM Steel'!AE$24)</f>
        <v>17165854.662458796</v>
      </c>
      <c r="AQ28">
        <f>AP28*(1+'[1]BM Steel'!AF$24)</f>
        <v>17423342.482395675</v>
      </c>
      <c r="AR28">
        <f>AQ28*(1+'[1]BM Steel'!AG$24)</f>
        <v>17684692.619631607</v>
      </c>
    </row>
    <row r="29" spans="1:44">
      <c r="A29" t="s">
        <v>56</v>
      </c>
      <c r="B29" t="s">
        <v>126</v>
      </c>
      <c r="C29" t="s">
        <v>125</v>
      </c>
      <c r="D29" t="s">
        <v>125</v>
      </c>
      <c r="E29" t="s">
        <v>125</v>
      </c>
      <c r="F29" t="s">
        <v>125</v>
      </c>
      <c r="G29" t="s">
        <v>125</v>
      </c>
      <c r="H29" t="s">
        <v>125</v>
      </c>
      <c r="I29" t="s">
        <v>125</v>
      </c>
      <c r="J29" t="s">
        <v>125</v>
      </c>
      <c r="K29">
        <v>15393000.0778486</v>
      </c>
      <c r="L29">
        <v>15419000.0778486</v>
      </c>
      <c r="M29">
        <v>14618000.0778486</v>
      </c>
      <c r="N29">
        <v>14473000.0778486</v>
      </c>
      <c r="O29">
        <f>N29*(1+'[1]BM Steel'!D$24)</f>
        <v>14690095.079016328</v>
      </c>
      <c r="P29">
        <f>O29*(1+'[1]BM Steel'!E$24)</f>
        <v>14910446.505201571</v>
      </c>
      <c r="Q29">
        <f>P29*(1+'[1]BM Steel'!F$24)</f>
        <v>15134103.202779593</v>
      </c>
      <c r="R29">
        <f>Q29*(1+'[1]BM Steel'!G$24)</f>
        <v>15361114.750821285</v>
      </c>
      <c r="S29">
        <f>R29*(1+'[1]BM Steel'!H$24)</f>
        <v>15591531.472083602</v>
      </c>
      <c r="T29">
        <f>S29*(1+'[1]BM Steel'!I$24)</f>
        <v>15825404.444164855</v>
      </c>
      <c r="U29">
        <f>T29*(1+'[1]BM Steel'!J$24)</f>
        <v>16062785.510827327</v>
      </c>
      <c r="V29">
        <f>U29*(1+'[1]BM Steel'!K$24)</f>
        <v>16303727.293489736</v>
      </c>
      <c r="W29">
        <f>V29*(1+'[1]BM Steel'!L$24)</f>
        <v>16548283.20289208</v>
      </c>
      <c r="X29">
        <f>W29*(1+'[1]BM Steel'!M$24)</f>
        <v>16796507.450935461</v>
      </c>
      <c r="Y29">
        <f>X29*(1+'[1]BM Steel'!N$24)</f>
        <v>17048455.062699489</v>
      </c>
      <c r="Z29">
        <f>Y29*(1+'[1]BM Steel'!O$24)</f>
        <v>17304181.888639979</v>
      </c>
      <c r="AA29">
        <f>Z29*(1+'[1]BM Steel'!P$24)</f>
        <v>17563744.616969578</v>
      </c>
      <c r="AB29">
        <f>AA29*(1+'[1]BM Steel'!Q$24)</f>
        <v>17827200.786224119</v>
      </c>
      <c r="AC29">
        <f>AB29*(1+'[1]BM Steel'!R$24)</f>
        <v>18094608.798017479</v>
      </c>
      <c r="AD29">
        <f>AC29*(1+'[1]BM Steel'!S$24)</f>
        <v>18366027.92998774</v>
      </c>
      <c r="AE29">
        <f>AD29*(1+'[1]BM Steel'!T$24)</f>
        <v>18641518.348937552</v>
      </c>
      <c r="AF29">
        <f>AE29*(1+'[1]BM Steel'!U$24)</f>
        <v>18921141.124171615</v>
      </c>
      <c r="AG29">
        <f>AF29*(1+'[1]BM Steel'!V$24)</f>
        <v>19204958.241034187</v>
      </c>
      <c r="AH29">
        <f>AG29*(1+'[1]BM Steel'!W$24)</f>
        <v>19493032.614649698</v>
      </c>
      <c r="AI29">
        <f>AH29*(1+'[1]BM Steel'!X$24)</f>
        <v>19785428.103869442</v>
      </c>
      <c r="AJ29">
        <f>AI29*(1+'[1]BM Steel'!Y$24)</f>
        <v>20082209.525427483</v>
      </c>
      <c r="AK29">
        <f>AJ29*(1+'[1]BM Steel'!Z$24)</f>
        <v>20383442.668308895</v>
      </c>
      <c r="AL29">
        <f>AK29*(1+'[1]BM Steel'!AA$24)</f>
        <v>20689194.308333527</v>
      </c>
      <c r="AM29">
        <f>AL29*(1+'[1]BM Steel'!AB$24)</f>
        <v>20999532.222958528</v>
      </c>
      <c r="AN29">
        <f>AM29*(1+'[1]BM Steel'!AC$24)</f>
        <v>21314525.206302904</v>
      </c>
      <c r="AO29">
        <f>AN29*(1+'[1]BM Steel'!AD$24)</f>
        <v>21634243.084397446</v>
      </c>
      <c r="AP29">
        <f>AO29*(1+'[1]BM Steel'!AE$24)</f>
        <v>21958756.730663408</v>
      </c>
      <c r="AQ29">
        <f>AP29*(1+'[1]BM Steel'!AF$24)</f>
        <v>22288138.081623357</v>
      </c>
      <c r="AR29">
        <f>AQ29*(1+'[1]BM Steel'!AG$24)</f>
        <v>22622460.152847704</v>
      </c>
    </row>
    <row r="30" spans="1:44">
      <c r="A30" t="s">
        <v>58</v>
      </c>
      <c r="B30" t="s">
        <v>126</v>
      </c>
      <c r="C30" t="s">
        <v>125</v>
      </c>
      <c r="D30" t="s">
        <v>125</v>
      </c>
      <c r="E30" t="s">
        <v>125</v>
      </c>
      <c r="F30" t="s">
        <v>125</v>
      </c>
      <c r="G30" t="s">
        <v>125</v>
      </c>
      <c r="H30">
        <v>9155004.3464471791</v>
      </c>
      <c r="I30">
        <v>9331004.3464471791</v>
      </c>
      <c r="J30">
        <v>20808004.3464472</v>
      </c>
      <c r="K30">
        <v>21911004.3464472</v>
      </c>
      <c r="L30">
        <v>25390004.3464472</v>
      </c>
      <c r="M30">
        <v>27110004.3464472</v>
      </c>
      <c r="N30">
        <v>30630004.3464472</v>
      </c>
      <c r="O30">
        <f>N30*(1+'[1]BM Steel'!D$24)</f>
        <v>31089454.411643904</v>
      </c>
      <c r="P30">
        <f>O30*(1+'[1]BM Steel'!E$24)</f>
        <v>31555796.22781856</v>
      </c>
      <c r="Q30">
        <f>P30*(1+'[1]BM Steel'!F$24)</f>
        <v>32029133.171235833</v>
      </c>
      <c r="R30">
        <f>Q30*(1+'[1]BM Steel'!G$24)</f>
        <v>32509570.168804366</v>
      </c>
      <c r="S30">
        <f>R30*(1+'[1]BM Steel'!H$24)</f>
        <v>32997213.721336428</v>
      </c>
      <c r="T30">
        <f>S30*(1+'[1]BM Steel'!I$24)</f>
        <v>33492171.927156471</v>
      </c>
      <c r="U30">
        <f>T30*(1+'[1]BM Steel'!J$24)</f>
        <v>33994554.506063811</v>
      </c>
      <c r="V30">
        <f>U30*(1+'[1]BM Steel'!K$24)</f>
        <v>34504472.823654763</v>
      </c>
      <c r="W30">
        <f>V30*(1+'[1]BM Steel'!L$24)</f>
        <v>35022039.916009583</v>
      </c>
      <c r="X30">
        <f>W30*(1+'[1]BM Steel'!M$24)</f>
        <v>35547370.514749721</v>
      </c>
      <c r="Y30">
        <f>X30*(1+'[1]BM Steel'!N$24)</f>
        <v>36080581.072470963</v>
      </c>
      <c r="Z30">
        <f>Y30*(1+'[1]BM Steel'!O$24)</f>
        <v>36621789.788558021</v>
      </c>
      <c r="AA30">
        <f>Z30*(1+'[1]BM Steel'!P$24)</f>
        <v>37171116.635386385</v>
      </c>
      <c r="AB30">
        <f>AA30*(1+'[1]BM Steel'!Q$24)</f>
        <v>37728683.384917177</v>
      </c>
      <c r="AC30">
        <f>AB30*(1+'[1]BM Steel'!R$24)</f>
        <v>38294613.635690935</v>
      </c>
      <c r="AD30">
        <f>AC30*(1+'[1]BM Steel'!S$24)</f>
        <v>38869032.840226293</v>
      </c>
      <c r="AE30">
        <f>AD30*(1+'[1]BM Steel'!T$24)</f>
        <v>39452068.332829684</v>
      </c>
      <c r="AF30">
        <f>AE30*(1+'[1]BM Steel'!U$24)</f>
        <v>40043849.357822128</v>
      </c>
      <c r="AG30">
        <f>AF30*(1+'[1]BM Steel'!V$24)</f>
        <v>40644507.098189458</v>
      </c>
      <c r="AH30">
        <f>AG30*(1+'[1]BM Steel'!W$24)</f>
        <v>41254174.704662293</v>
      </c>
      <c r="AI30">
        <f>AH30*(1+'[1]BM Steel'!X$24)</f>
        <v>41872987.325232223</v>
      </c>
      <c r="AJ30">
        <f>AI30*(1+'[1]BM Steel'!Y$24)</f>
        <v>42501082.135110699</v>
      </c>
      <c r="AK30">
        <f>AJ30*(1+'[1]BM Steel'!Z$24)</f>
        <v>43138598.367137358</v>
      </c>
      <c r="AL30">
        <f>AK30*(1+'[1]BM Steel'!AA$24)</f>
        <v>43785677.342644416</v>
      </c>
      <c r="AM30">
        <f>AL30*(1+'[1]BM Steel'!AB$24)</f>
        <v>44442462.502784081</v>
      </c>
      <c r="AN30">
        <f>AM30*(1+'[1]BM Steel'!AC$24)</f>
        <v>45109099.440325841</v>
      </c>
      <c r="AO30">
        <f>AN30*(1+'[1]BM Steel'!AD$24)</f>
        <v>45785735.931930721</v>
      </c>
      <c r="AP30">
        <f>AO30*(1+'[1]BM Steel'!AE$24)</f>
        <v>46472521.970909677</v>
      </c>
      <c r="AQ30">
        <f>AP30*(1+'[1]BM Steel'!AF$24)</f>
        <v>47169609.800473318</v>
      </c>
      <c r="AR30">
        <f>AQ30*(1+'[1]BM Steel'!AG$24)</f>
        <v>47877153.94748041</v>
      </c>
    </row>
    <row r="31" spans="1:44">
      <c r="A31" t="s">
        <v>60</v>
      </c>
      <c r="B31" t="s">
        <v>126</v>
      </c>
      <c r="C31" t="s">
        <v>125</v>
      </c>
      <c r="D31" t="s">
        <v>125</v>
      </c>
      <c r="E31" t="s">
        <v>125</v>
      </c>
      <c r="F31" t="s">
        <v>125</v>
      </c>
      <c r="G31" t="s">
        <v>125</v>
      </c>
      <c r="H31" t="s">
        <v>125</v>
      </c>
      <c r="I31" t="s">
        <v>125</v>
      </c>
      <c r="J31" t="s">
        <v>125</v>
      </c>
      <c r="K31" t="s">
        <v>125</v>
      </c>
      <c r="L31" t="s">
        <v>125</v>
      </c>
      <c r="M31" t="s">
        <v>125</v>
      </c>
      <c r="N31" t="s">
        <v>125</v>
      </c>
      <c r="O31" t="e">
        <f>N31*(1+'[1]BM Steel'!D$24)</f>
        <v>#VALUE!</v>
      </c>
      <c r="P31" t="e">
        <f>O31*(1+'[1]BM Steel'!E$24)</f>
        <v>#VALUE!</v>
      </c>
      <c r="Q31" t="e">
        <f>P31*(1+'[1]BM Steel'!F$24)</f>
        <v>#VALUE!</v>
      </c>
      <c r="R31" t="e">
        <f>Q31*(1+'[1]BM Steel'!G$24)</f>
        <v>#VALUE!</v>
      </c>
      <c r="S31" t="e">
        <f>R31*(1+'[1]BM Steel'!H$24)</f>
        <v>#VALUE!</v>
      </c>
      <c r="T31" t="e">
        <f>S31*(1+'[1]BM Steel'!I$24)</f>
        <v>#VALUE!</v>
      </c>
      <c r="U31" t="e">
        <f>T31*(1+'[1]BM Steel'!J$24)</f>
        <v>#VALUE!</v>
      </c>
      <c r="V31" t="e">
        <f>U31*(1+'[1]BM Steel'!K$24)</f>
        <v>#VALUE!</v>
      </c>
      <c r="W31" t="e">
        <f>V31*(1+'[1]BM Steel'!L$24)</f>
        <v>#VALUE!</v>
      </c>
      <c r="X31" t="e">
        <f>W31*(1+'[1]BM Steel'!M$24)</f>
        <v>#VALUE!</v>
      </c>
      <c r="Y31" t="e">
        <f>X31*(1+'[1]BM Steel'!N$24)</f>
        <v>#VALUE!</v>
      </c>
      <c r="Z31" t="e">
        <f>Y31*(1+'[1]BM Steel'!O$24)</f>
        <v>#VALUE!</v>
      </c>
      <c r="AA31" t="e">
        <f>Z31*(1+'[1]BM Steel'!P$24)</f>
        <v>#VALUE!</v>
      </c>
      <c r="AB31" t="e">
        <f>AA31*(1+'[1]BM Steel'!Q$24)</f>
        <v>#VALUE!</v>
      </c>
      <c r="AC31" t="e">
        <f>AB31*(1+'[1]BM Steel'!R$24)</f>
        <v>#VALUE!</v>
      </c>
      <c r="AD31" t="e">
        <f>AC31*(1+'[1]BM Steel'!S$24)</f>
        <v>#VALUE!</v>
      </c>
      <c r="AE31" t="e">
        <f>AD31*(1+'[1]BM Steel'!T$24)</f>
        <v>#VALUE!</v>
      </c>
      <c r="AF31" t="e">
        <f>AE31*(1+'[1]BM Steel'!U$24)</f>
        <v>#VALUE!</v>
      </c>
      <c r="AG31" t="e">
        <f>AF31*(1+'[1]BM Steel'!V$24)</f>
        <v>#VALUE!</v>
      </c>
      <c r="AH31" t="e">
        <f>AG31*(1+'[1]BM Steel'!W$24)</f>
        <v>#VALUE!</v>
      </c>
      <c r="AI31" t="e">
        <f>AH31*(1+'[1]BM Steel'!X$24)</f>
        <v>#VALUE!</v>
      </c>
      <c r="AJ31" t="e">
        <f>AI31*(1+'[1]BM Steel'!Y$24)</f>
        <v>#VALUE!</v>
      </c>
      <c r="AK31" t="e">
        <f>AJ31*(1+'[1]BM Steel'!Z$24)</f>
        <v>#VALUE!</v>
      </c>
      <c r="AL31" t="e">
        <f>AK31*(1+'[1]BM Steel'!AA$24)</f>
        <v>#VALUE!</v>
      </c>
      <c r="AM31" t="e">
        <f>AL31*(1+'[1]BM Steel'!AB$24)</f>
        <v>#VALUE!</v>
      </c>
      <c r="AN31" t="e">
        <f>AM31*(1+'[1]BM Steel'!AC$24)</f>
        <v>#VALUE!</v>
      </c>
      <c r="AO31" t="e">
        <f>AN31*(1+'[1]BM Steel'!AD$24)</f>
        <v>#VALUE!</v>
      </c>
      <c r="AP31" t="e">
        <f>AO31*(1+'[1]BM Steel'!AE$24)</f>
        <v>#VALUE!</v>
      </c>
      <c r="AQ31" t="e">
        <f>AP31*(1+'[1]BM Steel'!AF$24)</f>
        <v>#VALUE!</v>
      </c>
      <c r="AR31" t="e">
        <f>AQ31*(1+'[1]BM Steel'!AG$24)</f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abSelected="1" workbookViewId="0">
      <selection activeCell="A2" sqref="A2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79</v>
      </c>
      <c r="B1" t="s">
        <v>121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127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>
      <c r="A3" t="s">
        <v>2</v>
      </c>
      <c r="B3" t="s">
        <v>128</v>
      </c>
      <c r="C3" t="s">
        <v>125</v>
      </c>
      <c r="D3" t="s">
        <v>125</v>
      </c>
      <c r="E3" t="s">
        <v>125</v>
      </c>
      <c r="F3" t="s">
        <v>125</v>
      </c>
      <c r="G3" t="s">
        <v>125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>
      <c r="A4" t="s">
        <v>5</v>
      </c>
      <c r="B4" t="s">
        <v>127</v>
      </c>
      <c r="C4" t="s">
        <v>125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>
      <c r="A5" t="s">
        <v>5</v>
      </c>
      <c r="B5" t="s">
        <v>128</v>
      </c>
      <c r="C5" t="s">
        <v>125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>
      <c r="A6" t="s">
        <v>6</v>
      </c>
      <c r="B6" t="s">
        <v>127</v>
      </c>
      <c r="C6" t="s">
        <v>125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>
      <c r="A7" t="s">
        <v>6</v>
      </c>
      <c r="B7" t="s">
        <v>128</v>
      </c>
      <c r="C7" t="s">
        <v>125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>
      <c r="A8" t="s">
        <v>9</v>
      </c>
      <c r="B8" t="s">
        <v>127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>
      <c r="A9" t="s">
        <v>9</v>
      </c>
      <c r="B9" t="s">
        <v>128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>
      <c r="A10" t="s">
        <v>10</v>
      </c>
      <c r="B10" t="s">
        <v>127</v>
      </c>
      <c r="C10" t="s">
        <v>125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>
      <c r="A11" t="s">
        <v>10</v>
      </c>
      <c r="B11" t="s">
        <v>128</v>
      </c>
      <c r="C11" t="s">
        <v>125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>
      <c r="A12" t="s">
        <v>12</v>
      </c>
      <c r="B12" t="s">
        <v>127</v>
      </c>
      <c r="C12" t="s">
        <v>125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>
      <c r="A13" t="s">
        <v>12</v>
      </c>
      <c r="B13" t="s">
        <v>128</v>
      </c>
      <c r="C13" t="s">
        <v>125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>
      <c r="A14" t="s">
        <v>14</v>
      </c>
      <c r="B14" t="s">
        <v>127</v>
      </c>
      <c r="C14" t="s">
        <v>125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>
      <c r="A15" t="s">
        <v>14</v>
      </c>
      <c r="B15" t="s">
        <v>128</v>
      </c>
      <c r="C15" t="s">
        <v>125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>
      <c r="A16" t="s">
        <v>15</v>
      </c>
      <c r="B16" t="s">
        <v>127</v>
      </c>
      <c r="C16" t="s">
        <v>125</v>
      </c>
      <c r="D16" t="s">
        <v>125</v>
      </c>
      <c r="E16" t="s">
        <v>125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>
      <c r="A17" t="s">
        <v>15</v>
      </c>
      <c r="B17" t="s">
        <v>128</v>
      </c>
      <c r="C17" t="s">
        <v>125</v>
      </c>
      <c r="D17" t="s">
        <v>125</v>
      </c>
      <c r="E17" t="s">
        <v>125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>
      <c r="A18" t="s">
        <v>16</v>
      </c>
      <c r="B18" t="s">
        <v>127</v>
      </c>
      <c r="C18" t="s">
        <v>125</v>
      </c>
      <c r="D18" t="s">
        <v>125</v>
      </c>
      <c r="E18" t="s">
        <v>125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>
      <c r="A19" t="s">
        <v>16</v>
      </c>
      <c r="B19" t="s">
        <v>128</v>
      </c>
      <c r="C19" t="s">
        <v>125</v>
      </c>
      <c r="D19" t="s">
        <v>125</v>
      </c>
      <c r="E19" t="s">
        <v>125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>
      <c r="A20" t="s">
        <v>19</v>
      </c>
      <c r="B20" t="s">
        <v>127</v>
      </c>
      <c r="C20" t="s">
        <v>125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>
      <c r="A21" t="s">
        <v>19</v>
      </c>
      <c r="B21" t="s">
        <v>128</v>
      </c>
      <c r="C21" t="s">
        <v>125</v>
      </c>
      <c r="D21" t="s">
        <v>125</v>
      </c>
      <c r="E21" t="s">
        <v>125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>
      <c r="A22" t="s">
        <v>20</v>
      </c>
      <c r="B22" t="s">
        <v>127</v>
      </c>
      <c r="C22" t="s">
        <v>125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>
      <c r="A23" t="s">
        <v>20</v>
      </c>
      <c r="B23" t="s">
        <v>128</v>
      </c>
      <c r="C23" t="s">
        <v>125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>
      <c r="A24" t="s">
        <v>21</v>
      </c>
      <c r="B24" t="s">
        <v>127</v>
      </c>
      <c r="C24" t="s">
        <v>125</v>
      </c>
      <c r="D24" t="s">
        <v>125</v>
      </c>
      <c r="E24" t="s">
        <v>125</v>
      </c>
      <c r="F24" t="s">
        <v>125</v>
      </c>
      <c r="G24" t="s">
        <v>125</v>
      </c>
      <c r="H24" t="s">
        <v>125</v>
      </c>
      <c r="I24" t="s">
        <v>125</v>
      </c>
      <c r="J24" t="s">
        <v>125</v>
      </c>
      <c r="K24" t="s">
        <v>125</v>
      </c>
      <c r="L24" t="s">
        <v>125</v>
      </c>
      <c r="M24" t="s">
        <v>125</v>
      </c>
      <c r="N24" t="s">
        <v>125</v>
      </c>
      <c r="O24" t="s">
        <v>129</v>
      </c>
      <c r="P24" t="s">
        <v>129</v>
      </c>
      <c r="Q24" t="s">
        <v>129</v>
      </c>
      <c r="R24" t="s">
        <v>129</v>
      </c>
      <c r="S24" t="s">
        <v>129</v>
      </c>
      <c r="T24" t="s">
        <v>129</v>
      </c>
      <c r="U24" t="s">
        <v>129</v>
      </c>
      <c r="V24" t="s">
        <v>129</v>
      </c>
      <c r="W24" t="s">
        <v>129</v>
      </c>
      <c r="X24" t="s">
        <v>129</v>
      </c>
      <c r="Y24" t="s">
        <v>129</v>
      </c>
      <c r="Z24" t="s">
        <v>129</v>
      </c>
      <c r="AA24" t="s">
        <v>129</v>
      </c>
      <c r="AB24" t="s">
        <v>129</v>
      </c>
      <c r="AC24" t="s">
        <v>129</v>
      </c>
      <c r="AD24" t="s">
        <v>129</v>
      </c>
      <c r="AE24" t="s">
        <v>129</v>
      </c>
      <c r="AF24" t="s">
        <v>129</v>
      </c>
      <c r="AG24" t="s">
        <v>129</v>
      </c>
      <c r="AH24" t="s">
        <v>129</v>
      </c>
      <c r="AI24" t="s">
        <v>129</v>
      </c>
      <c r="AJ24" t="s">
        <v>129</v>
      </c>
      <c r="AK24" t="s">
        <v>129</v>
      </c>
      <c r="AL24" t="s">
        <v>129</v>
      </c>
      <c r="AM24" t="s">
        <v>129</v>
      </c>
      <c r="AN24" t="s">
        <v>129</v>
      </c>
      <c r="AO24" t="s">
        <v>129</v>
      </c>
      <c r="AP24" t="s">
        <v>129</v>
      </c>
      <c r="AQ24" t="s">
        <v>129</v>
      </c>
      <c r="AR24" t="s">
        <v>129</v>
      </c>
    </row>
    <row r="25" spans="1:44">
      <c r="A25" t="s">
        <v>21</v>
      </c>
      <c r="B25" t="s">
        <v>128</v>
      </c>
      <c r="C25" t="s">
        <v>125</v>
      </c>
      <c r="D25" t="s">
        <v>125</v>
      </c>
      <c r="E25" t="s">
        <v>125</v>
      </c>
      <c r="F25" t="s">
        <v>125</v>
      </c>
      <c r="G25" t="s">
        <v>125</v>
      </c>
      <c r="H25" t="s">
        <v>125</v>
      </c>
      <c r="I25" t="s">
        <v>125</v>
      </c>
      <c r="J25" t="s">
        <v>125</v>
      </c>
      <c r="K25" t="s">
        <v>125</v>
      </c>
      <c r="L25" t="s">
        <v>125</v>
      </c>
      <c r="M25" t="s">
        <v>125</v>
      </c>
      <c r="N25" t="s">
        <v>125</v>
      </c>
      <c r="O25" t="s">
        <v>125</v>
      </c>
      <c r="P25" t="s">
        <v>129</v>
      </c>
      <c r="Q25" t="s">
        <v>129</v>
      </c>
      <c r="R25" t="s">
        <v>129</v>
      </c>
      <c r="S25" t="s">
        <v>129</v>
      </c>
      <c r="T25" t="s">
        <v>129</v>
      </c>
      <c r="U25" t="s">
        <v>129</v>
      </c>
      <c r="V25" t="s">
        <v>129</v>
      </c>
      <c r="W25" t="s">
        <v>129</v>
      </c>
      <c r="X25" t="s">
        <v>129</v>
      </c>
      <c r="Y25" t="s">
        <v>129</v>
      </c>
      <c r="Z25" t="s">
        <v>129</v>
      </c>
      <c r="AA25" t="s">
        <v>129</v>
      </c>
      <c r="AB25" t="s">
        <v>129</v>
      </c>
      <c r="AC25" t="s">
        <v>129</v>
      </c>
      <c r="AD25" t="s">
        <v>129</v>
      </c>
      <c r="AE25" t="s">
        <v>129</v>
      </c>
      <c r="AF25" t="s">
        <v>129</v>
      </c>
      <c r="AG25" t="s">
        <v>129</v>
      </c>
      <c r="AH25" t="s">
        <v>129</v>
      </c>
      <c r="AI25" t="s">
        <v>129</v>
      </c>
      <c r="AJ25" t="s">
        <v>129</v>
      </c>
      <c r="AK25" t="s">
        <v>129</v>
      </c>
      <c r="AL25" t="s">
        <v>129</v>
      </c>
      <c r="AM25" t="s">
        <v>129</v>
      </c>
      <c r="AN25" t="s">
        <v>129</v>
      </c>
      <c r="AO25" t="s">
        <v>129</v>
      </c>
      <c r="AP25" t="s">
        <v>129</v>
      </c>
      <c r="AQ25" t="s">
        <v>129</v>
      </c>
      <c r="AR25" t="s">
        <v>129</v>
      </c>
    </row>
    <row r="26" spans="1:44">
      <c r="A26" t="s">
        <v>23</v>
      </c>
      <c r="B26" t="s">
        <v>127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>
      <c r="A27" t="s">
        <v>23</v>
      </c>
      <c r="B27" t="s">
        <v>128</v>
      </c>
      <c r="C27" t="s">
        <v>125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>
      <c r="A28" t="s">
        <v>24</v>
      </c>
      <c r="B28" t="s">
        <v>127</v>
      </c>
      <c r="C28" t="s">
        <v>125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>
      <c r="A29" t="s">
        <v>24</v>
      </c>
      <c r="B29" t="s">
        <v>128</v>
      </c>
      <c r="C29" t="s">
        <v>125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>
      <c r="A30" t="s">
        <v>25</v>
      </c>
      <c r="B30" t="s">
        <v>127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>
      <c r="A31" t="s">
        <v>25</v>
      </c>
      <c r="B31" t="s">
        <v>128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>
      <c r="A32" t="s">
        <v>27</v>
      </c>
      <c r="B32" t="s">
        <v>127</v>
      </c>
      <c r="C32" t="s">
        <v>125</v>
      </c>
      <c r="D32" t="s">
        <v>125</v>
      </c>
      <c r="E32" t="s">
        <v>125</v>
      </c>
      <c r="F32" t="s">
        <v>125</v>
      </c>
      <c r="G32" t="s">
        <v>125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>
      <c r="A33" t="s">
        <v>27</v>
      </c>
      <c r="B33" t="s">
        <v>128</v>
      </c>
      <c r="C33" t="s">
        <v>125</v>
      </c>
      <c r="D33" t="s">
        <v>125</v>
      </c>
      <c r="E33" t="s">
        <v>125</v>
      </c>
      <c r="F33" t="s">
        <v>125</v>
      </c>
      <c r="G33" t="s">
        <v>125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>
      <c r="A34" t="s">
        <v>28</v>
      </c>
      <c r="B34" t="s">
        <v>127</v>
      </c>
      <c r="C34" t="s">
        <v>125</v>
      </c>
      <c r="D34" t="s">
        <v>125</v>
      </c>
      <c r="E34" t="s">
        <v>125</v>
      </c>
      <c r="F34" t="s">
        <v>125</v>
      </c>
      <c r="G34" t="s">
        <v>125</v>
      </c>
      <c r="H34" t="s">
        <v>125</v>
      </c>
      <c r="I34" t="s">
        <v>125</v>
      </c>
      <c r="J34" t="s">
        <v>125</v>
      </c>
      <c r="K34" t="s">
        <v>125</v>
      </c>
      <c r="L34" t="s">
        <v>125</v>
      </c>
      <c r="M34" t="s">
        <v>125</v>
      </c>
      <c r="N34" t="s">
        <v>125</v>
      </c>
      <c r="O34" t="s">
        <v>129</v>
      </c>
      <c r="P34" t="s">
        <v>129</v>
      </c>
      <c r="Q34" t="s">
        <v>129</v>
      </c>
      <c r="R34" t="s">
        <v>129</v>
      </c>
      <c r="S34" t="s">
        <v>129</v>
      </c>
      <c r="T34" t="s">
        <v>129</v>
      </c>
      <c r="U34" t="s">
        <v>129</v>
      </c>
      <c r="V34" t="s">
        <v>129</v>
      </c>
      <c r="W34" t="s">
        <v>129</v>
      </c>
      <c r="X34" t="s">
        <v>129</v>
      </c>
      <c r="Y34" t="s">
        <v>129</v>
      </c>
      <c r="Z34" t="s">
        <v>129</v>
      </c>
      <c r="AA34" t="s">
        <v>129</v>
      </c>
      <c r="AB34" t="s">
        <v>129</v>
      </c>
      <c r="AC34" t="s">
        <v>129</v>
      </c>
      <c r="AD34" t="s">
        <v>129</v>
      </c>
      <c r="AE34" t="s">
        <v>129</v>
      </c>
      <c r="AF34" t="s">
        <v>129</v>
      </c>
      <c r="AG34" t="s">
        <v>129</v>
      </c>
      <c r="AH34" t="s">
        <v>129</v>
      </c>
      <c r="AI34" t="s">
        <v>129</v>
      </c>
      <c r="AJ34" t="s">
        <v>129</v>
      </c>
      <c r="AK34" t="s">
        <v>129</v>
      </c>
      <c r="AL34" t="s">
        <v>129</v>
      </c>
      <c r="AM34" t="s">
        <v>129</v>
      </c>
      <c r="AN34" t="s">
        <v>129</v>
      </c>
      <c r="AO34" t="s">
        <v>129</v>
      </c>
      <c r="AP34" t="s">
        <v>129</v>
      </c>
      <c r="AQ34" t="s">
        <v>129</v>
      </c>
      <c r="AR34" t="s">
        <v>129</v>
      </c>
    </row>
    <row r="35" spans="1:44">
      <c r="A35" t="s">
        <v>28</v>
      </c>
      <c r="B35" t="s">
        <v>128</v>
      </c>
      <c r="C35" t="s">
        <v>125</v>
      </c>
      <c r="D35" t="s">
        <v>125</v>
      </c>
      <c r="E35" t="s">
        <v>125</v>
      </c>
      <c r="F35" t="s">
        <v>125</v>
      </c>
      <c r="G35" t="s">
        <v>125</v>
      </c>
      <c r="H35" t="s">
        <v>125</v>
      </c>
      <c r="I35" t="s">
        <v>125</v>
      </c>
      <c r="J35" t="s">
        <v>125</v>
      </c>
      <c r="K35" t="s">
        <v>125</v>
      </c>
      <c r="L35" t="s">
        <v>125</v>
      </c>
      <c r="M35" t="s">
        <v>125</v>
      </c>
      <c r="N35" t="s">
        <v>125</v>
      </c>
      <c r="O35" t="s">
        <v>125</v>
      </c>
      <c r="P35" t="s">
        <v>129</v>
      </c>
      <c r="Q35" t="s">
        <v>129</v>
      </c>
      <c r="R35" t="s">
        <v>129</v>
      </c>
      <c r="S35" t="s">
        <v>129</v>
      </c>
      <c r="T35" t="s">
        <v>129</v>
      </c>
      <c r="U35" t="s">
        <v>129</v>
      </c>
      <c r="V35" t="s">
        <v>129</v>
      </c>
      <c r="W35" t="s">
        <v>129</v>
      </c>
      <c r="X35" t="s">
        <v>129</v>
      </c>
      <c r="Y35" t="s">
        <v>129</v>
      </c>
      <c r="Z35" t="s">
        <v>129</v>
      </c>
      <c r="AA35" t="s">
        <v>129</v>
      </c>
      <c r="AB35" t="s">
        <v>129</v>
      </c>
      <c r="AC35" t="s">
        <v>129</v>
      </c>
      <c r="AD35" t="s">
        <v>129</v>
      </c>
      <c r="AE35" t="s">
        <v>129</v>
      </c>
      <c r="AF35" t="s">
        <v>129</v>
      </c>
      <c r="AG35" t="s">
        <v>129</v>
      </c>
      <c r="AH35" t="s">
        <v>129</v>
      </c>
      <c r="AI35" t="s">
        <v>129</v>
      </c>
      <c r="AJ35" t="s">
        <v>129</v>
      </c>
      <c r="AK35" t="s">
        <v>129</v>
      </c>
      <c r="AL35" t="s">
        <v>129</v>
      </c>
      <c r="AM35" t="s">
        <v>129</v>
      </c>
      <c r="AN35" t="s">
        <v>129</v>
      </c>
      <c r="AO35" t="s">
        <v>129</v>
      </c>
      <c r="AP35" t="s">
        <v>129</v>
      </c>
      <c r="AQ35" t="s">
        <v>129</v>
      </c>
      <c r="AR35" t="s">
        <v>129</v>
      </c>
    </row>
    <row r="36" spans="1:44">
      <c r="A36" t="s">
        <v>30</v>
      </c>
      <c r="B36" t="s">
        <v>127</v>
      </c>
      <c r="C36" t="s">
        <v>125</v>
      </c>
      <c r="D36" t="s">
        <v>125</v>
      </c>
      <c r="E36" t="s">
        <v>125</v>
      </c>
      <c r="F36" t="s">
        <v>125</v>
      </c>
      <c r="G36" t="s">
        <v>125</v>
      </c>
      <c r="H36" t="s">
        <v>125</v>
      </c>
      <c r="I36" t="s">
        <v>125</v>
      </c>
      <c r="J36" t="s">
        <v>125</v>
      </c>
      <c r="K36" t="s">
        <v>125</v>
      </c>
      <c r="L36" t="s">
        <v>125</v>
      </c>
      <c r="M36" t="s">
        <v>125</v>
      </c>
      <c r="N36" t="s">
        <v>125</v>
      </c>
      <c r="O36" t="s">
        <v>129</v>
      </c>
      <c r="P36" t="s">
        <v>129</v>
      </c>
      <c r="Q36" t="s">
        <v>129</v>
      </c>
      <c r="R36" t="s">
        <v>129</v>
      </c>
      <c r="S36" t="s">
        <v>129</v>
      </c>
      <c r="T36" t="s">
        <v>129</v>
      </c>
      <c r="U36" t="s">
        <v>129</v>
      </c>
      <c r="V36" t="s">
        <v>129</v>
      </c>
      <c r="W36" t="s">
        <v>129</v>
      </c>
      <c r="X36" t="s">
        <v>129</v>
      </c>
      <c r="Y36" t="s">
        <v>129</v>
      </c>
      <c r="Z36" t="s">
        <v>129</v>
      </c>
      <c r="AA36" t="s">
        <v>129</v>
      </c>
      <c r="AB36" t="s">
        <v>129</v>
      </c>
      <c r="AC36" t="s">
        <v>129</v>
      </c>
      <c r="AD36" t="s">
        <v>129</v>
      </c>
      <c r="AE36" t="s">
        <v>129</v>
      </c>
      <c r="AF36" t="s">
        <v>129</v>
      </c>
      <c r="AG36" t="s">
        <v>129</v>
      </c>
      <c r="AH36" t="s">
        <v>129</v>
      </c>
      <c r="AI36" t="s">
        <v>129</v>
      </c>
      <c r="AJ36" t="s">
        <v>129</v>
      </c>
      <c r="AK36" t="s">
        <v>129</v>
      </c>
      <c r="AL36" t="s">
        <v>129</v>
      </c>
      <c r="AM36" t="s">
        <v>129</v>
      </c>
      <c r="AN36" t="s">
        <v>129</v>
      </c>
      <c r="AO36" t="s">
        <v>129</v>
      </c>
      <c r="AP36" t="s">
        <v>129</v>
      </c>
      <c r="AQ36" t="s">
        <v>129</v>
      </c>
      <c r="AR36" t="s">
        <v>129</v>
      </c>
    </row>
    <row r="37" spans="1:44">
      <c r="A37" t="s">
        <v>30</v>
      </c>
      <c r="B37" t="s">
        <v>128</v>
      </c>
      <c r="C37" t="s">
        <v>125</v>
      </c>
      <c r="D37" t="s">
        <v>125</v>
      </c>
      <c r="E37" t="s">
        <v>125</v>
      </c>
      <c r="F37" t="s">
        <v>125</v>
      </c>
      <c r="G37" t="s">
        <v>125</v>
      </c>
      <c r="H37" t="s">
        <v>125</v>
      </c>
      <c r="I37" t="s">
        <v>125</v>
      </c>
      <c r="J37" t="s">
        <v>125</v>
      </c>
      <c r="K37" t="s">
        <v>125</v>
      </c>
      <c r="L37" t="s">
        <v>125</v>
      </c>
      <c r="M37" t="s">
        <v>125</v>
      </c>
      <c r="N37" t="s">
        <v>125</v>
      </c>
      <c r="O37" t="s">
        <v>125</v>
      </c>
      <c r="P37" t="s">
        <v>129</v>
      </c>
      <c r="Q37" t="s">
        <v>129</v>
      </c>
      <c r="R37" t="s">
        <v>129</v>
      </c>
      <c r="S37" t="s">
        <v>129</v>
      </c>
      <c r="T37" t="s">
        <v>129</v>
      </c>
      <c r="U37" t="s">
        <v>129</v>
      </c>
      <c r="V37" t="s">
        <v>129</v>
      </c>
      <c r="W37" t="s">
        <v>129</v>
      </c>
      <c r="X37" t="s">
        <v>129</v>
      </c>
      <c r="Y37" t="s">
        <v>129</v>
      </c>
      <c r="Z37" t="s">
        <v>129</v>
      </c>
      <c r="AA37" t="s">
        <v>129</v>
      </c>
      <c r="AB37" t="s">
        <v>129</v>
      </c>
      <c r="AC37" t="s">
        <v>129</v>
      </c>
      <c r="AD37" t="s">
        <v>129</v>
      </c>
      <c r="AE37" t="s">
        <v>129</v>
      </c>
      <c r="AF37" t="s">
        <v>129</v>
      </c>
      <c r="AG37" t="s">
        <v>129</v>
      </c>
      <c r="AH37" t="s">
        <v>129</v>
      </c>
      <c r="AI37" t="s">
        <v>129</v>
      </c>
      <c r="AJ37" t="s">
        <v>129</v>
      </c>
      <c r="AK37" t="s">
        <v>129</v>
      </c>
      <c r="AL37" t="s">
        <v>129</v>
      </c>
      <c r="AM37" t="s">
        <v>129</v>
      </c>
      <c r="AN37" t="s">
        <v>129</v>
      </c>
      <c r="AO37" t="s">
        <v>129</v>
      </c>
      <c r="AP37" t="s">
        <v>129</v>
      </c>
      <c r="AQ37" t="s">
        <v>129</v>
      </c>
      <c r="AR37" t="s">
        <v>129</v>
      </c>
    </row>
    <row r="38" spans="1:44">
      <c r="A38" t="s">
        <v>32</v>
      </c>
      <c r="B38" t="s">
        <v>127</v>
      </c>
      <c r="C38" t="s">
        <v>125</v>
      </c>
      <c r="D38" t="s">
        <v>125</v>
      </c>
      <c r="E38" t="s">
        <v>125</v>
      </c>
      <c r="F38" t="s">
        <v>125</v>
      </c>
      <c r="G38" t="s">
        <v>125</v>
      </c>
      <c r="H38" t="s">
        <v>125</v>
      </c>
      <c r="I38" t="s">
        <v>125</v>
      </c>
      <c r="J38" t="s">
        <v>125</v>
      </c>
      <c r="K38" t="s">
        <v>125</v>
      </c>
      <c r="L38" t="s">
        <v>125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>
      <c r="A39" t="s">
        <v>32</v>
      </c>
      <c r="B39" t="s">
        <v>128</v>
      </c>
      <c r="C39" t="s">
        <v>125</v>
      </c>
      <c r="D39" t="s">
        <v>125</v>
      </c>
      <c r="E39" t="s">
        <v>125</v>
      </c>
      <c r="F39" t="s">
        <v>125</v>
      </c>
      <c r="G39" t="s">
        <v>125</v>
      </c>
      <c r="H39" t="s">
        <v>125</v>
      </c>
      <c r="I39" t="s">
        <v>125</v>
      </c>
      <c r="J39" t="s">
        <v>125</v>
      </c>
      <c r="K39" t="s">
        <v>125</v>
      </c>
      <c r="L39" t="s">
        <v>125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>
      <c r="A40" t="s">
        <v>35</v>
      </c>
      <c r="B40" t="s">
        <v>127</v>
      </c>
      <c r="C40" t="s">
        <v>125</v>
      </c>
      <c r="D40" t="s">
        <v>125</v>
      </c>
      <c r="E40" t="s">
        <v>125</v>
      </c>
      <c r="F40" t="s">
        <v>125</v>
      </c>
      <c r="G40" t="s">
        <v>125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>
      <c r="A41" t="s">
        <v>35</v>
      </c>
      <c r="B41" t="s">
        <v>128</v>
      </c>
      <c r="C41" t="s">
        <v>125</v>
      </c>
      <c r="D41" t="s">
        <v>125</v>
      </c>
      <c r="E41" t="s">
        <v>125</v>
      </c>
      <c r="F41" t="s">
        <v>125</v>
      </c>
      <c r="G41" t="s">
        <v>125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>
      <c r="A42" t="s">
        <v>38</v>
      </c>
      <c r="B42" t="s">
        <v>127</v>
      </c>
      <c r="C42" t="s">
        <v>125</v>
      </c>
      <c r="D42" t="s">
        <v>125</v>
      </c>
      <c r="E42" t="s">
        <v>125</v>
      </c>
      <c r="F42" t="s">
        <v>125</v>
      </c>
      <c r="G42" t="s">
        <v>125</v>
      </c>
      <c r="H42" t="s">
        <v>125</v>
      </c>
      <c r="I42" t="s">
        <v>125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>
      <c r="A43" t="s">
        <v>38</v>
      </c>
      <c r="B43" t="s">
        <v>128</v>
      </c>
      <c r="C43" t="s">
        <v>125</v>
      </c>
      <c r="D43" t="s">
        <v>125</v>
      </c>
      <c r="E43" t="s">
        <v>125</v>
      </c>
      <c r="F43" t="s">
        <v>125</v>
      </c>
      <c r="G43" t="s">
        <v>125</v>
      </c>
      <c r="H43" t="s">
        <v>125</v>
      </c>
      <c r="I43" t="s">
        <v>125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>
      <c r="A44" t="s">
        <v>41</v>
      </c>
      <c r="B44" t="s">
        <v>127</v>
      </c>
      <c r="C44" t="s">
        <v>125</v>
      </c>
      <c r="D44" t="s">
        <v>125</v>
      </c>
      <c r="E44" t="s">
        <v>125</v>
      </c>
      <c r="F44" t="s">
        <v>125</v>
      </c>
      <c r="G44" t="s">
        <v>125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>
      <c r="A45" t="s">
        <v>41</v>
      </c>
      <c r="B45" t="s">
        <v>128</v>
      </c>
      <c r="C45" t="s">
        <v>125</v>
      </c>
      <c r="D45" t="s">
        <v>125</v>
      </c>
      <c r="E45" t="s">
        <v>125</v>
      </c>
      <c r="F45" t="s">
        <v>125</v>
      </c>
      <c r="G45" t="s">
        <v>125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>
      <c r="A46" t="s">
        <v>43</v>
      </c>
      <c r="B46" t="s">
        <v>127</v>
      </c>
      <c r="C46" t="s">
        <v>125</v>
      </c>
      <c r="D46" t="s">
        <v>125</v>
      </c>
      <c r="E46" t="s">
        <v>125</v>
      </c>
      <c r="F46" t="s">
        <v>125</v>
      </c>
      <c r="G46" t="s">
        <v>125</v>
      </c>
      <c r="H46" t="s">
        <v>125</v>
      </c>
      <c r="I46" t="s">
        <v>125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>
      <c r="A47" t="s">
        <v>43</v>
      </c>
      <c r="B47" t="s">
        <v>128</v>
      </c>
      <c r="C47" t="s">
        <v>125</v>
      </c>
      <c r="D47" t="s">
        <v>125</v>
      </c>
      <c r="E47" t="s">
        <v>125</v>
      </c>
      <c r="F47" t="s">
        <v>125</v>
      </c>
      <c r="G47" t="s">
        <v>125</v>
      </c>
      <c r="H47" t="s">
        <v>125</v>
      </c>
      <c r="I47" t="s">
        <v>125</v>
      </c>
      <c r="J47" t="s">
        <v>125</v>
      </c>
      <c r="K47" t="s">
        <v>125</v>
      </c>
      <c r="L47" t="s">
        <v>125</v>
      </c>
      <c r="M47" t="s">
        <v>125</v>
      </c>
      <c r="N47" t="s">
        <v>125</v>
      </c>
      <c r="O47" t="s">
        <v>125</v>
      </c>
      <c r="P47" t="s">
        <v>129</v>
      </c>
      <c r="Q47" t="s">
        <v>129</v>
      </c>
      <c r="R47" t="s">
        <v>129</v>
      </c>
      <c r="S47" t="s">
        <v>129</v>
      </c>
      <c r="T47" t="s">
        <v>129</v>
      </c>
      <c r="U47" t="s">
        <v>129</v>
      </c>
      <c r="V47" t="s">
        <v>129</v>
      </c>
      <c r="W47" t="s">
        <v>129</v>
      </c>
      <c r="X47" t="s">
        <v>129</v>
      </c>
      <c r="Y47" t="s">
        <v>129</v>
      </c>
      <c r="Z47" t="s">
        <v>129</v>
      </c>
      <c r="AA47" t="s">
        <v>129</v>
      </c>
      <c r="AB47" t="s">
        <v>129</v>
      </c>
      <c r="AC47" t="s">
        <v>129</v>
      </c>
      <c r="AD47" t="s">
        <v>129</v>
      </c>
      <c r="AE47" t="s">
        <v>129</v>
      </c>
      <c r="AF47" t="s">
        <v>129</v>
      </c>
      <c r="AG47" t="s">
        <v>129</v>
      </c>
      <c r="AH47" t="s">
        <v>129</v>
      </c>
      <c r="AI47" t="s">
        <v>129</v>
      </c>
      <c r="AJ47" t="s">
        <v>129</v>
      </c>
      <c r="AK47" t="s">
        <v>129</v>
      </c>
      <c r="AL47" t="s">
        <v>129</v>
      </c>
      <c r="AM47" t="s">
        <v>129</v>
      </c>
      <c r="AN47" t="s">
        <v>129</v>
      </c>
      <c r="AO47" t="s">
        <v>129</v>
      </c>
      <c r="AP47" t="s">
        <v>129</v>
      </c>
      <c r="AQ47" t="s">
        <v>129</v>
      </c>
      <c r="AR47" t="s">
        <v>129</v>
      </c>
    </row>
    <row r="48" spans="1:44">
      <c r="A48" t="s">
        <v>45</v>
      </c>
      <c r="B48" t="s">
        <v>127</v>
      </c>
      <c r="C48" t="s">
        <v>125</v>
      </c>
      <c r="D48" t="s">
        <v>125</v>
      </c>
      <c r="E48" t="s">
        <v>125</v>
      </c>
      <c r="F48" t="s">
        <v>125</v>
      </c>
      <c r="G48" t="s">
        <v>125</v>
      </c>
      <c r="H48" t="s">
        <v>125</v>
      </c>
      <c r="I48" t="s">
        <v>125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>
      <c r="A49" t="s">
        <v>45</v>
      </c>
      <c r="B49" t="s">
        <v>128</v>
      </c>
      <c r="C49" t="s">
        <v>125</v>
      </c>
      <c r="D49" t="s">
        <v>125</v>
      </c>
      <c r="E49" t="s">
        <v>125</v>
      </c>
      <c r="F49" t="s">
        <v>125</v>
      </c>
      <c r="G49" t="s">
        <v>125</v>
      </c>
      <c r="H49" t="s">
        <v>125</v>
      </c>
      <c r="I49" t="s">
        <v>125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>
      <c r="A50" t="s">
        <v>48</v>
      </c>
      <c r="B50" t="s">
        <v>127</v>
      </c>
      <c r="C50" t="s">
        <v>125</v>
      </c>
      <c r="D50" t="s">
        <v>125</v>
      </c>
      <c r="E50" t="s">
        <v>125</v>
      </c>
      <c r="F50" t="s">
        <v>125</v>
      </c>
      <c r="G50" t="s">
        <v>125</v>
      </c>
      <c r="H50" t="s">
        <v>125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>
      <c r="A51" t="s">
        <v>48</v>
      </c>
      <c r="B51" t="s">
        <v>128</v>
      </c>
      <c r="C51" t="s">
        <v>125</v>
      </c>
      <c r="D51" t="s">
        <v>125</v>
      </c>
      <c r="E51" t="s">
        <v>125</v>
      </c>
      <c r="F51" t="s">
        <v>125</v>
      </c>
      <c r="G51" t="s">
        <v>125</v>
      </c>
      <c r="H51" t="s">
        <v>125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>
      <c r="A52" t="s">
        <v>50</v>
      </c>
      <c r="B52" t="s">
        <v>127</v>
      </c>
      <c r="C52" t="s">
        <v>125</v>
      </c>
      <c r="D52" t="s">
        <v>125</v>
      </c>
      <c r="E52" t="s">
        <v>125</v>
      </c>
      <c r="F52" t="s">
        <v>125</v>
      </c>
      <c r="G52" t="s">
        <v>125</v>
      </c>
      <c r="H52" t="s">
        <v>125</v>
      </c>
      <c r="I52" t="s">
        <v>125</v>
      </c>
      <c r="J52" t="s">
        <v>125</v>
      </c>
      <c r="K52" t="s">
        <v>125</v>
      </c>
      <c r="L52" t="s">
        <v>125</v>
      </c>
      <c r="M52" t="s">
        <v>125</v>
      </c>
      <c r="N52" t="s">
        <v>125</v>
      </c>
      <c r="O52" t="s">
        <v>129</v>
      </c>
      <c r="P52" t="s">
        <v>129</v>
      </c>
      <c r="Q52" t="s">
        <v>129</v>
      </c>
      <c r="R52" t="s">
        <v>129</v>
      </c>
      <c r="S52" t="s">
        <v>129</v>
      </c>
      <c r="T52" t="s">
        <v>129</v>
      </c>
      <c r="U52" t="s">
        <v>129</v>
      </c>
      <c r="V52" t="s">
        <v>129</v>
      </c>
      <c r="W52" t="s">
        <v>129</v>
      </c>
      <c r="X52" t="s">
        <v>129</v>
      </c>
      <c r="Y52" t="s">
        <v>129</v>
      </c>
      <c r="Z52" t="s">
        <v>129</v>
      </c>
      <c r="AA52" t="s">
        <v>129</v>
      </c>
      <c r="AB52" t="s">
        <v>129</v>
      </c>
      <c r="AC52" t="s">
        <v>129</v>
      </c>
      <c r="AD52" t="s">
        <v>129</v>
      </c>
      <c r="AE52" t="s">
        <v>129</v>
      </c>
      <c r="AF52" t="s">
        <v>129</v>
      </c>
      <c r="AG52" t="s">
        <v>129</v>
      </c>
      <c r="AH52" t="s">
        <v>129</v>
      </c>
      <c r="AI52" t="s">
        <v>129</v>
      </c>
      <c r="AJ52" t="s">
        <v>129</v>
      </c>
      <c r="AK52" t="s">
        <v>129</v>
      </c>
      <c r="AL52" t="s">
        <v>129</v>
      </c>
      <c r="AM52" t="s">
        <v>129</v>
      </c>
      <c r="AN52" t="s">
        <v>129</v>
      </c>
      <c r="AO52" t="s">
        <v>129</v>
      </c>
      <c r="AP52" t="s">
        <v>129</v>
      </c>
      <c r="AQ52" t="s">
        <v>129</v>
      </c>
      <c r="AR52" t="s">
        <v>129</v>
      </c>
    </row>
    <row r="53" spans="1:44">
      <c r="A53" t="s">
        <v>50</v>
      </c>
      <c r="B53" t="s">
        <v>128</v>
      </c>
      <c r="C53" t="s">
        <v>125</v>
      </c>
      <c r="D53" t="s">
        <v>125</v>
      </c>
      <c r="E53" t="s">
        <v>125</v>
      </c>
      <c r="F53" t="s">
        <v>125</v>
      </c>
      <c r="G53" t="s">
        <v>125</v>
      </c>
      <c r="H53" t="s">
        <v>125</v>
      </c>
      <c r="I53" t="s">
        <v>125</v>
      </c>
      <c r="J53" t="s">
        <v>125</v>
      </c>
      <c r="K53" t="s">
        <v>125</v>
      </c>
      <c r="L53" t="s">
        <v>125</v>
      </c>
      <c r="M53" t="s">
        <v>125</v>
      </c>
      <c r="N53" t="s">
        <v>125</v>
      </c>
      <c r="O53" t="s">
        <v>125</v>
      </c>
      <c r="P53" t="s">
        <v>129</v>
      </c>
      <c r="Q53" t="s">
        <v>129</v>
      </c>
      <c r="R53" t="s">
        <v>129</v>
      </c>
      <c r="S53" t="s">
        <v>129</v>
      </c>
      <c r="T53" t="s">
        <v>129</v>
      </c>
      <c r="U53" t="s">
        <v>129</v>
      </c>
      <c r="V53" t="s">
        <v>129</v>
      </c>
      <c r="W53" t="s">
        <v>129</v>
      </c>
      <c r="X53" t="s">
        <v>129</v>
      </c>
      <c r="Y53" t="s">
        <v>129</v>
      </c>
      <c r="Z53" t="s">
        <v>129</v>
      </c>
      <c r="AA53" t="s">
        <v>129</v>
      </c>
      <c r="AB53" t="s">
        <v>129</v>
      </c>
      <c r="AC53" t="s">
        <v>129</v>
      </c>
      <c r="AD53" t="s">
        <v>129</v>
      </c>
      <c r="AE53" t="s">
        <v>129</v>
      </c>
      <c r="AF53" t="s">
        <v>129</v>
      </c>
      <c r="AG53" t="s">
        <v>129</v>
      </c>
      <c r="AH53" t="s">
        <v>129</v>
      </c>
      <c r="AI53" t="s">
        <v>129</v>
      </c>
      <c r="AJ53" t="s">
        <v>129</v>
      </c>
      <c r="AK53" t="s">
        <v>129</v>
      </c>
      <c r="AL53" t="s">
        <v>129</v>
      </c>
      <c r="AM53" t="s">
        <v>129</v>
      </c>
      <c r="AN53" t="s">
        <v>129</v>
      </c>
      <c r="AO53" t="s">
        <v>129</v>
      </c>
      <c r="AP53" t="s">
        <v>129</v>
      </c>
      <c r="AQ53" t="s">
        <v>129</v>
      </c>
      <c r="AR53" t="s">
        <v>129</v>
      </c>
    </row>
    <row r="54" spans="1:44">
      <c r="A54" t="s">
        <v>52</v>
      </c>
      <c r="B54" t="s">
        <v>127</v>
      </c>
      <c r="C54" t="s">
        <v>125</v>
      </c>
      <c r="D54" t="s">
        <v>125</v>
      </c>
      <c r="E54" t="s">
        <v>125</v>
      </c>
      <c r="F54" t="s">
        <v>125</v>
      </c>
      <c r="G54" t="s">
        <v>125</v>
      </c>
      <c r="H54" t="s">
        <v>125</v>
      </c>
      <c r="I54" t="s">
        <v>125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>
      <c r="A55" t="s">
        <v>52</v>
      </c>
      <c r="B55" t="s">
        <v>128</v>
      </c>
      <c r="C55" t="s">
        <v>125</v>
      </c>
      <c r="D55" t="s">
        <v>125</v>
      </c>
      <c r="E55" t="s">
        <v>125</v>
      </c>
      <c r="F55" t="s">
        <v>125</v>
      </c>
      <c r="G55" t="s">
        <v>125</v>
      </c>
      <c r="H55" t="s">
        <v>125</v>
      </c>
      <c r="I55" t="s">
        <v>125</v>
      </c>
      <c r="J55" t="s">
        <v>125</v>
      </c>
      <c r="K55" t="s">
        <v>125</v>
      </c>
      <c r="L55" t="s">
        <v>125</v>
      </c>
      <c r="M55" t="s">
        <v>125</v>
      </c>
      <c r="N55" t="s">
        <v>125</v>
      </c>
      <c r="O55" t="s">
        <v>125</v>
      </c>
      <c r="P55" t="s">
        <v>129</v>
      </c>
      <c r="Q55" t="s">
        <v>129</v>
      </c>
      <c r="R55" t="s">
        <v>129</v>
      </c>
      <c r="S55" t="s">
        <v>129</v>
      </c>
      <c r="T55" t="s">
        <v>129</v>
      </c>
      <c r="U55" t="s">
        <v>129</v>
      </c>
      <c r="V55" t="s">
        <v>129</v>
      </c>
      <c r="W55" t="s">
        <v>129</v>
      </c>
      <c r="X55" t="s">
        <v>129</v>
      </c>
      <c r="Y55" t="s">
        <v>129</v>
      </c>
      <c r="Z55" t="s">
        <v>129</v>
      </c>
      <c r="AA55" t="s">
        <v>129</v>
      </c>
      <c r="AB55" t="s">
        <v>129</v>
      </c>
      <c r="AC55" t="s">
        <v>129</v>
      </c>
      <c r="AD55" t="s">
        <v>129</v>
      </c>
      <c r="AE55" t="s">
        <v>129</v>
      </c>
      <c r="AF55" t="s">
        <v>129</v>
      </c>
      <c r="AG55" t="s">
        <v>129</v>
      </c>
      <c r="AH55" t="s">
        <v>129</v>
      </c>
      <c r="AI55" t="s">
        <v>129</v>
      </c>
      <c r="AJ55" t="s">
        <v>129</v>
      </c>
      <c r="AK55" t="s">
        <v>129</v>
      </c>
      <c r="AL55" t="s">
        <v>129</v>
      </c>
      <c r="AM55" t="s">
        <v>129</v>
      </c>
      <c r="AN55" t="s">
        <v>129</v>
      </c>
      <c r="AO55" t="s">
        <v>129</v>
      </c>
      <c r="AP55" t="s">
        <v>129</v>
      </c>
      <c r="AQ55" t="s">
        <v>129</v>
      </c>
      <c r="AR55" t="s">
        <v>129</v>
      </c>
    </row>
    <row r="56" spans="1:44">
      <c r="A56" t="s">
        <v>56</v>
      </c>
      <c r="B56" t="s">
        <v>127</v>
      </c>
      <c r="C56" t="s">
        <v>125</v>
      </c>
      <c r="D56" t="s">
        <v>125</v>
      </c>
      <c r="E56" t="s">
        <v>125</v>
      </c>
      <c r="F56" t="s">
        <v>125</v>
      </c>
      <c r="G56" t="s">
        <v>125</v>
      </c>
      <c r="H56" t="s">
        <v>125</v>
      </c>
      <c r="I56" t="s">
        <v>125</v>
      </c>
      <c r="J56" t="s">
        <v>125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>
      <c r="A57" t="s">
        <v>56</v>
      </c>
      <c r="B57" t="s">
        <v>128</v>
      </c>
      <c r="C57" t="s">
        <v>125</v>
      </c>
      <c r="D57" t="s">
        <v>125</v>
      </c>
      <c r="E57" t="s">
        <v>125</v>
      </c>
      <c r="F57" t="s">
        <v>125</v>
      </c>
      <c r="G57" t="s">
        <v>125</v>
      </c>
      <c r="H57" t="s">
        <v>125</v>
      </c>
      <c r="I57" t="s">
        <v>125</v>
      </c>
      <c r="J57" t="s">
        <v>125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>
      <c r="A58" t="s">
        <v>58</v>
      </c>
      <c r="B58" t="s">
        <v>127</v>
      </c>
      <c r="C58" t="s">
        <v>125</v>
      </c>
      <c r="D58" t="s">
        <v>125</v>
      </c>
      <c r="E58" t="s">
        <v>125</v>
      </c>
      <c r="F58" t="s">
        <v>125</v>
      </c>
      <c r="G58" t="s">
        <v>125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>
      <c r="A59" t="s">
        <v>58</v>
      </c>
      <c r="B59" t="s">
        <v>128</v>
      </c>
      <c r="C59" t="s">
        <v>125</v>
      </c>
      <c r="D59" t="s">
        <v>125</v>
      </c>
      <c r="E59" t="s">
        <v>125</v>
      </c>
      <c r="F59" t="s">
        <v>125</v>
      </c>
      <c r="G59" t="s">
        <v>125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>
      <c r="A60" t="s">
        <v>60</v>
      </c>
    </row>
    <row r="61" spans="1:44">
      <c r="A6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fundamental_data</vt:lpstr>
      <vt:lpstr>target_data</vt:lpstr>
      <vt:lpstr>projected_target</vt:lpstr>
      <vt:lpstr>projected_production</vt:lpstr>
      <vt:lpstr>projected_ei_in_Wh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Jur de Jong</cp:lastModifiedBy>
  <dcterms:created xsi:type="dcterms:W3CDTF">2020-07-17T15:21:14Z</dcterms:created>
  <dcterms:modified xsi:type="dcterms:W3CDTF">2021-08-17T10:57:55Z</dcterms:modified>
</cp:coreProperties>
</file>