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j\Smartgit\ITR\examples\data\"/>
    </mc:Choice>
  </mc:AlternateContent>
  <bookViews>
    <workbookView xWindow="0" yWindow="0" windowWidth="19200" windowHeight="7050" activeTab="4"/>
  </bookViews>
  <sheets>
    <sheet name="fundamental_data" sheetId="1" r:id="rId1"/>
    <sheet name="target_data" sheetId="2" r:id="rId2"/>
    <sheet name="Projected EI in Wh" sheetId="3" r:id="rId3"/>
    <sheet name="Projected production" sheetId="4" r:id="rId4"/>
    <sheet name="final_data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4" l="1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62" i="4"/>
  <c r="B81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63" i="4"/>
  <c r="B64" i="4"/>
  <c r="B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2" i="4"/>
  <c r="B3" i="4"/>
  <c r="B4" i="4"/>
  <c r="B5" i="4"/>
  <c r="B6" i="4"/>
  <c r="B7" i="4"/>
  <c r="B8" i="4"/>
  <c r="B9" i="4"/>
  <c r="B10" i="4"/>
  <c r="B11" i="4"/>
  <c r="B12" i="4"/>
  <c r="B13" i="4"/>
  <c r="S31" i="4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AU31" i="4" s="1"/>
  <c r="AV31" i="4" s="1"/>
  <c r="S30" i="4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AU30" i="4" s="1"/>
  <c r="AV30" i="4" s="1"/>
  <c r="S29" i="4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AU29" i="4" s="1"/>
  <c r="AV29" i="4" s="1"/>
  <c r="S28" i="4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T28" i="4" s="1"/>
  <c r="AU28" i="4" s="1"/>
  <c r="AV28" i="4" s="1"/>
  <c r="S27" i="4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AU27" i="4" s="1"/>
  <c r="AV27" i="4" s="1"/>
  <c r="R26" i="4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AU26" i="4" s="1"/>
  <c r="AV26" i="4" s="1"/>
  <c r="S25" i="4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S24" i="4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R23" i="4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AV23" i="4" s="1"/>
  <c r="S22" i="4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AU22" i="4" s="1"/>
  <c r="AV22" i="4" s="1"/>
  <c r="R21" i="4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AU21" i="4" s="1"/>
  <c r="AV21" i="4" s="1"/>
  <c r="S20" i="4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AU20" i="4" s="1"/>
  <c r="AV20" i="4" s="1"/>
  <c r="S19" i="4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S18" i="4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AU18" i="4" s="1"/>
  <c r="AV18" i="4" s="1"/>
  <c r="S17" i="4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AU17" i="4" s="1"/>
  <c r="AV17" i="4" s="1"/>
  <c r="R16" i="4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AU16" i="4" s="1"/>
  <c r="AV16" i="4" s="1"/>
  <c r="S15" i="4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R14" i="4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S13" i="4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S12" i="4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S11" i="4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R10" i="4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R9" i="4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S8" i="4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S7" i="4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S6" i="4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R5" i="4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S4" i="4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R3" i="4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R2" i="4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</calcChain>
</file>

<file path=xl/sharedStrings.xml><?xml version="1.0" encoding="utf-8"?>
<sst xmlns="http://schemas.openxmlformats.org/spreadsheetml/2006/main" count="2269" uniqueCount="199">
  <si>
    <t>company_name</t>
  </si>
  <si>
    <t>sector</t>
  </si>
  <si>
    <t>US0079031078</t>
  </si>
  <si>
    <t>United States</t>
  </si>
  <si>
    <t>North America</t>
  </si>
  <si>
    <t>Industrials</t>
  </si>
  <si>
    <t>US00724F1012</t>
  </si>
  <si>
    <t>Utilities</t>
  </si>
  <si>
    <t>FR0000125338</t>
  </si>
  <si>
    <t>France</t>
  </si>
  <si>
    <t>Europe</t>
  </si>
  <si>
    <t>Consumer Discretionary</t>
  </si>
  <si>
    <t>US17275R1023</t>
  </si>
  <si>
    <t>CH0198251305</t>
  </si>
  <si>
    <t>Switzerland</t>
  </si>
  <si>
    <t>US1266501006</t>
  </si>
  <si>
    <t>United States of America</t>
  </si>
  <si>
    <t>Health Care</t>
  </si>
  <si>
    <t>FR0000120644</t>
  </si>
  <si>
    <t>US24703L1035</t>
  </si>
  <si>
    <t>Financials</t>
  </si>
  <si>
    <t>TW0002308004</t>
  </si>
  <si>
    <t>Taiwan, Province of China</t>
  </si>
  <si>
    <t>Asia</t>
  </si>
  <si>
    <t>Information Technology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</si>
  <si>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</si>
  <si>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</si>
  <si>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</si>
  <si>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</si>
  <si>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</si>
  <si>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</si>
  <si>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</si>
  <si>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</si>
  <si>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</si>
  <si>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</si>
  <si>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</si>
  <si>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</si>
  <si>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</si>
  <si>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</si>
  <si>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</si>
  <si>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</si>
  <si>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</si>
  <si>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</si>
  <si>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</si>
  <si>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</si>
  <si>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</si>
  <si>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</si>
  <si>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</si>
  <si>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</si>
  <si>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</si>
  <si>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</si>
  <si>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</si>
  <si>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</si>
  <si>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</si>
  <si>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</si>
  <si>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</si>
  <si>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</si>
  <si>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Consumer Staples</t>
  </si>
  <si>
    <t>Company J</t>
  </si>
  <si>
    <t>BR0000000010</t>
  </si>
  <si>
    <t>Brazil</t>
  </si>
  <si>
    <t>South America</t>
  </si>
  <si>
    <t>Company K</t>
  </si>
  <si>
    <t>BR0000000011</t>
  </si>
  <si>
    <t>Energy</t>
  </si>
  <si>
    <t>Company L</t>
  </si>
  <si>
    <t>BR0000000012</t>
  </si>
  <si>
    <t>Materials</t>
  </si>
  <si>
    <t>Company M</t>
  </si>
  <si>
    <t>AR0000000013</t>
  </si>
  <si>
    <t>Argentinia</t>
  </si>
  <si>
    <t>Company N</t>
  </si>
  <si>
    <t>FR0000000014</t>
  </si>
  <si>
    <t>Company O</t>
  </si>
  <si>
    <t>FR0000000015</t>
  </si>
  <si>
    <t>Company P</t>
  </si>
  <si>
    <t>FR0000000016</t>
  </si>
  <si>
    <t>Company Q</t>
  </si>
  <si>
    <t>CA0000000017</t>
  </si>
  <si>
    <t>Canada</t>
  </si>
  <si>
    <t>Communication Services</t>
  </si>
  <si>
    <t>Company R</t>
  </si>
  <si>
    <t>CA0000000018</t>
  </si>
  <si>
    <t>Company S</t>
  </si>
  <si>
    <t>CA0000000019</t>
  </si>
  <si>
    <t>Company T</t>
  </si>
  <si>
    <t>CA0000000020</t>
  </si>
  <si>
    <t>Real Estate</t>
  </si>
  <si>
    <t>Company U</t>
  </si>
  <si>
    <t>US0000000021</t>
  </si>
  <si>
    <t>Company V</t>
  </si>
  <si>
    <t>US0000000022</t>
  </si>
  <si>
    <t>Company W</t>
  </si>
  <si>
    <t>US0000000023</t>
  </si>
  <si>
    <t>Company X</t>
  </si>
  <si>
    <t>FI0000000024</t>
  </si>
  <si>
    <t>Finland</t>
  </si>
  <si>
    <t>Company Y</t>
  </si>
  <si>
    <t>DK0000000025</t>
  </si>
  <si>
    <t>Denmark</t>
  </si>
  <si>
    <t>Company Z</t>
  </si>
  <si>
    <t>JP0000000026</t>
  </si>
  <si>
    <t>Company AA</t>
  </si>
  <si>
    <t>SP0000000027</t>
  </si>
  <si>
    <t>Spain</t>
  </si>
  <si>
    <t>Company AB</t>
  </si>
  <si>
    <t>RU0000000028</t>
  </si>
  <si>
    <t>Russian Federation</t>
  </si>
  <si>
    <t>Company AC</t>
  </si>
  <si>
    <t>ZA0000000029</t>
  </si>
  <si>
    <t>South Africa</t>
  </si>
  <si>
    <t>Africa</t>
  </si>
  <si>
    <t>Company AD</t>
  </si>
  <si>
    <t>KE0000000030</t>
  </si>
  <si>
    <t>Kenya</t>
  </si>
  <si>
    <t>Company AE</t>
  </si>
  <si>
    <t>TH0000000031</t>
  </si>
  <si>
    <t>Thailand</t>
  </si>
  <si>
    <t>Company AF</t>
  </si>
  <si>
    <t>ID0000000032</t>
  </si>
  <si>
    <t>Indonesia</t>
  </si>
  <si>
    <t>Company AG</t>
  </si>
  <si>
    <t>AU0000000033</t>
  </si>
  <si>
    <t>Australia</t>
  </si>
  <si>
    <t>Oceania</t>
  </si>
  <si>
    <t>reduction_ambition</t>
  </si>
  <si>
    <t>base_year</t>
  </si>
  <si>
    <t>end_year</t>
  </si>
  <si>
    <t>start_year</t>
  </si>
  <si>
    <t>achieved_reduction</t>
  </si>
  <si>
    <t>Absolute</t>
  </si>
  <si>
    <t>S1+S2</t>
  </si>
  <si>
    <t>Intensity</t>
  </si>
  <si>
    <t>S2</t>
  </si>
  <si>
    <t>S1+S2+S3</t>
  </si>
  <si>
    <t>Other</t>
  </si>
  <si>
    <t>intensity</t>
  </si>
  <si>
    <t>Revenue</t>
  </si>
  <si>
    <t>absolute</t>
  </si>
  <si>
    <t>Power Generation</t>
  </si>
  <si>
    <t>S1</t>
  </si>
  <si>
    <t>Cement</t>
  </si>
  <si>
    <t>Oil</t>
  </si>
  <si>
    <t>company_id</t>
  </si>
  <si>
    <t>S3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</si>
  <si>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</si>
  <si>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</si>
  <si>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</si>
  <si>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</si>
  <si>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</si>
  <si>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</si>
  <si>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</si>
  <si>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</si>
  <si>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</si>
  <si>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</si>
  <si>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</si>
  <si>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</si>
  <si>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</si>
  <si>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</si>
  <si>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</si>
  <si>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</si>
  <si>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</si>
  <si>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</si>
  <si>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</si>
  <si>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</si>
  <si>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</si>
  <si>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</si>
  <si>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</si>
  <si>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</si>
  <si>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</si>
  <si>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</si>
  <si>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</si>
  <si>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</si>
  <si>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</si>
  <si>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</si>
  <si>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</si>
  <si>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</si>
  <si>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</si>
  <si>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</si>
  <si>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</si>
  <si>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</si>
  <si>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</si>
  <si>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</si>
  <si>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AX</t>
  </si>
  <si>
    <t>Company AW</t>
  </si>
  <si>
    <t>cumulative_budget</t>
  </si>
  <si>
    <t>cumulative_target</t>
  </si>
  <si>
    <t>target_probability</t>
  </si>
  <si>
    <t>Sector</t>
  </si>
  <si>
    <t>variable</t>
  </si>
  <si>
    <t>Electricity Utilities</t>
  </si>
  <si>
    <t>Intensity_complete_Wh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</si>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</sst>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</sheetNames>
    <sheetDataSet>
      <sheetData sheetId="0"/>
      <sheetData sheetId="1">
        <row r="2">
          <cell r="K2">
            <v>0.17035493932262699</v>
          </cell>
          <cell r="L2">
            <v>0.220299831720245</v>
          </cell>
          <cell r="M2">
            <v>0.187623393698818</v>
          </cell>
          <cell r="N2">
            <v>0.266897284395678</v>
          </cell>
          <cell r="O2">
            <v>0.50137579857789705</v>
          </cell>
          <cell r="P2">
            <v>0.46831068071786103</v>
          </cell>
          <cell r="Q2">
            <v>0.46831068071786103</v>
          </cell>
          <cell r="R2">
            <v>0.4384721079520032</v>
          </cell>
          <cell r="S2">
            <v>0.41112739329672049</v>
          </cell>
          <cell r="T2">
            <v>0.38636807536914752</v>
          </cell>
          <cell r="U2">
            <v>0.36437643374726719</v>
          </cell>
          <cell r="V2">
            <v>0.34537391807885887</v>
          </cell>
          <cell r="W2">
            <v>0.32946797029316482</v>
          </cell>
          <cell r="X2">
            <v>0.31646140507375259</v>
          </cell>
          <cell r="Y2">
            <v>0.3058131940431168</v>
          </cell>
          <cell r="Z2">
            <v>0.29681299030155467</v>
          </cell>
          <cell r="AA2">
            <v>0.28878409012681017</v>
          </cell>
          <cell r="AB2">
            <v>0.28116058000760669</v>
          </cell>
          <cell r="AC2">
            <v>0.27346012212033577</v>
          </cell>
          <cell r="AD2">
            <v>0.26523573184196947</v>
          </cell>
          <cell r="AE2">
            <v>0.25607444019517955</v>
          </cell>
          <cell r="AF2">
            <v>0.24568278207156138</v>
          </cell>
          <cell r="AG2">
            <v>0.23402634921052445</v>
          </cell>
          <cell r="AH2">
            <v>0.22138889013283639</v>
          </cell>
          <cell r="AI2">
            <v>0.20825467980986892</v>
          </cell>
          <cell r="AJ2">
            <v>0.19510921053287353</v>
          </cell>
          <cell r="AK2">
            <v>0.18231281067794972</v>
          </cell>
          <cell r="AL2">
            <v>0.17008088864527465</v>
          </cell>
          <cell r="AM2">
            <v>0.15851804007011908</v>
          </cell>
          <cell r="AN2">
            <v>0.14765913625607005</v>
          </cell>
          <cell r="AO2">
            <v>0.13749990482375027</v>
          </cell>
          <cell r="AP2">
            <v>0.12801589692682325</v>
          </cell>
          <cell r="AQ2">
            <v>0.11917324380611401</v>
          </cell>
          <cell r="AR2">
            <v>0.11093445963123792</v>
          </cell>
          <cell r="AS2">
            <v>0.10326146613042127</v>
          </cell>
          <cell r="AT2">
            <v>9.6117114728091591E-2</v>
          </cell>
          <cell r="AU2">
            <v>8.9465911484951893E-2</v>
          </cell>
        </row>
        <row r="3">
          <cell r="K3">
            <v>6.2041847269719505E-4</v>
          </cell>
          <cell r="L3">
            <v>1.15195776258245E-3</v>
          </cell>
          <cell r="M3">
            <v>8.1487785023004E-4</v>
          </cell>
          <cell r="N3">
            <v>9.3480773073070604E-4</v>
          </cell>
          <cell r="O3">
            <v>3.3330537741444802E-3</v>
          </cell>
          <cell r="P3">
            <v>3.4247178251122501E-3</v>
          </cell>
          <cell r="Q3">
            <v>3.4247178251122501E-3</v>
          </cell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4">
          <cell r="G4">
            <v>0.232248059565103</v>
          </cell>
          <cell r="H4">
            <v>0.230937548999887</v>
          </cell>
          <cell r="I4">
            <v>0.21040158732074499</v>
          </cell>
          <cell r="J4">
            <v>0.20174380761451599</v>
          </cell>
          <cell r="K4">
            <v>0.217732563961342</v>
          </cell>
          <cell r="L4">
            <v>0.19566431791549799</v>
          </cell>
          <cell r="M4">
            <v>0.201489754369235</v>
          </cell>
          <cell r="N4">
            <v>0.11395526614816</v>
          </cell>
          <cell r="O4">
            <v>0.11039236169124</v>
          </cell>
          <cell r="P4">
            <v>0.10815212499382899</v>
          </cell>
          <cell r="Q4">
            <v>0.10815212499382899</v>
          </cell>
          <cell r="R4">
            <v>0.10484898498953686</v>
          </cell>
          <cell r="S4">
            <v>0.10169136765627901</v>
          </cell>
          <cell r="T4">
            <v>9.869735729729015E-2</v>
          </cell>
          <cell r="U4">
            <v>9.5894404025790733E-2</v>
          </cell>
          <cell r="V4">
            <v>9.3315860374782664E-2</v>
          </cell>
          <cell r="W4">
            <v>9.0987087248140197E-2</v>
          </cell>
          <cell r="X4">
            <v>8.8904980875051276E-2</v>
          </cell>
          <cell r="Y4">
            <v>8.7028874357867353E-2</v>
          </cell>
          <cell r="Z4">
            <v>8.5292363340090938E-2</v>
          </cell>
          <cell r="AA4">
            <v>8.3620373520392241E-2</v>
          </cell>
          <cell r="AB4">
            <v>8.1934653893722661E-2</v>
          </cell>
          <cell r="AC4">
            <v>8.0147848069133609E-2</v>
          </cell>
          <cell r="AD4">
            <v>7.8156071412570097E-2</v>
          </cell>
          <cell r="AE4">
            <v>7.5843757820747704E-2</v>
          </cell>
          <cell r="AF4">
            <v>7.3114316757381503E-2</v>
          </cell>
          <cell r="AG4">
            <v>6.9941126042165069E-2</v>
          </cell>
          <cell r="AH4">
            <v>6.6397830509482683E-2</v>
          </cell>
          <cell r="AI4">
            <v>6.2630894907383619E-2</v>
          </cell>
          <cell r="AJ4">
            <v>5.8797916250035248E-2</v>
          </cell>
          <cell r="AK4">
            <v>5.5022889695501349E-2</v>
          </cell>
          <cell r="AL4">
            <v>5.1385000529040471E-2</v>
          </cell>
          <cell r="AM4">
            <v>4.7926827626045887E-2</v>
          </cell>
          <cell r="AN4">
            <v>4.4666683383401129E-2</v>
          </cell>
          <cell r="AO4">
            <v>4.1608517723462586E-2</v>
          </cell>
          <cell r="AP4">
            <v>3.8748384835567237E-2</v>
          </cell>
          <cell r="AQ4">
            <v>3.6078281877457E-2</v>
          </cell>
          <cell r="AR4">
            <v>3.358831939536381E-2</v>
          </cell>
          <cell r="AS4">
            <v>3.1267914861024183E-2</v>
          </cell>
          <cell r="AT4">
            <v>2.9106435223944297E-2</v>
          </cell>
          <cell r="AU4">
            <v>2.7093533847900943E-2</v>
          </cell>
        </row>
        <row r="5">
          <cell r="G5">
            <v>2.5057186553478599E-9</v>
          </cell>
          <cell r="H5">
            <v>2.5397615768446099E-9</v>
          </cell>
          <cell r="I5">
            <v>2.5747422593009901E-9</v>
          </cell>
          <cell r="J5">
            <v>4.5344621617928902E-3</v>
          </cell>
          <cell r="K5">
            <v>9.1973681633831308E-3</v>
          </cell>
          <cell r="L5">
            <v>1.48410193569695E-2</v>
          </cell>
          <cell r="M5">
            <v>2.2458704327746E-2</v>
          </cell>
          <cell r="N5">
            <v>1.8747832053296099E-2</v>
          </cell>
          <cell r="O5">
            <v>2.30557786549704E-2</v>
          </cell>
          <cell r="P5">
            <v>2.4233133779026399E-2</v>
          </cell>
          <cell r="Q5">
            <v>2.4233133779026399E-2</v>
          </cell>
          <cell r="R5">
            <v>2.4233133779026399E-2</v>
          </cell>
          <cell r="S5">
            <v>2.7407212578623743E-2</v>
          </cell>
          <cell r="T5">
            <v>3.0839412005750449E-2</v>
          </cell>
          <cell r="U5">
            <v>3.4428405816821633E-2</v>
          </cell>
          <cell r="V5">
            <v>3.7996861014995026E-2</v>
          </cell>
          <cell r="W5">
            <v>4.1317740659824805E-2</v>
          </cell>
          <cell r="X5">
            <v>4.4199643868565043E-2</v>
          </cell>
          <cell r="Y5">
            <v>4.656961903575315E-2</v>
          </cell>
          <cell r="Z5">
            <v>4.8466668102329809E-2</v>
          </cell>
          <cell r="AA5">
            <v>4.9962589523157762E-2</v>
          </cell>
          <cell r="AB5">
            <v>5.1085663822267514E-2</v>
          </cell>
          <cell r="AC5">
            <v>5.1774389842326449E-2</v>
          </cell>
          <cell r="AD5">
            <v>5.1854296860457644E-2</v>
          </cell>
          <cell r="AE5">
            <v>5.1051513011823119E-2</v>
          </cell>
          <cell r="AF5">
            <v>4.9086833775822881E-2</v>
          </cell>
          <cell r="AG5">
            <v>4.5855738642106236E-2</v>
          </cell>
          <cell r="AH5">
            <v>4.1567372320313885E-2</v>
          </cell>
          <cell r="AI5">
            <v>3.6682309051480386E-2</v>
          </cell>
          <cell r="AJ5">
            <v>3.1699186937423435E-2</v>
          </cell>
          <cell r="AK5">
            <v>2.6987064439797873E-2</v>
          </cell>
          <cell r="AL5">
            <v>2.2746379629615343E-2</v>
          </cell>
          <cell r="AM5">
            <v>1.9047537567644313E-2</v>
          </cell>
          <cell r="AN5">
            <v>1.5883549949543239E-2</v>
          </cell>
          <cell r="AO5">
            <v>1.3209610669604686E-2</v>
          </cell>
          <cell r="AP5">
            <v>1.0966804262142651E-2</v>
          </cell>
          <cell r="AQ5">
            <v>9.0945337538455885E-3</v>
          </cell>
          <cell r="AR5">
            <v>7.5363076507000536E-3</v>
          </cell>
          <cell r="AS5">
            <v>6.2419818027727881E-3</v>
          </cell>
          <cell r="AT5">
            <v>5.1682351311201861E-3</v>
          </cell>
          <cell r="AU5">
            <v>4.2782297907073925E-3</v>
          </cell>
        </row>
        <row r="6">
          <cell r="G6">
            <v>0.12793367848422299</v>
          </cell>
          <cell r="H6">
            <v>0.132436088893673</v>
          </cell>
          <cell r="I6">
            <v>0.137094733933082</v>
          </cell>
          <cell r="J6">
            <v>0.11864269754755399</v>
          </cell>
          <cell r="K6">
            <v>0.112513219282039</v>
          </cell>
          <cell r="L6">
            <v>0.490556790260468</v>
          </cell>
          <cell r="M6">
            <v>3.5114580506202399E-2</v>
          </cell>
          <cell r="N6">
            <v>3.1728039563122798E-2</v>
          </cell>
          <cell r="O6">
            <v>3.4533738759185299E-2</v>
          </cell>
          <cell r="P6">
            <v>4.0090817120731898E-2</v>
          </cell>
          <cell r="Q6">
            <v>3.1695179636323602E-2</v>
          </cell>
          <cell r="R6">
            <v>3.2741422361175394E-2</v>
          </cell>
          <cell r="S6">
            <v>3.3778062300853756E-2</v>
          </cell>
          <cell r="T6">
            <v>3.4775358223890752E-2</v>
          </cell>
          <cell r="U6">
            <v>3.5687702056915675E-2</v>
          </cell>
          <cell r="V6">
            <v>3.6455129598764693E-2</v>
          </cell>
          <cell r="W6">
            <v>3.7018823117733496E-2</v>
          </cell>
          <cell r="X6">
            <v>3.7348497626754712E-2</v>
          </cell>
          <cell r="Y6">
            <v>3.7457960688641191E-2</v>
          </cell>
          <cell r="Z6">
            <v>3.739061550834874E-2</v>
          </cell>
          <cell r="AA6">
            <v>3.7191093436396393E-2</v>
          </cell>
          <cell r="AB6">
            <v>3.6885894527864664E-2</v>
          </cell>
          <cell r="AC6">
            <v>3.6475824981476127E-2</v>
          </cell>
          <cell r="AD6">
            <v>3.5934391481037081E-2</v>
          </cell>
          <cell r="AE6">
            <v>3.5212297563531336E-2</v>
          </cell>
          <cell r="AF6">
            <v>3.4254911410314053E-2</v>
          </cell>
          <cell r="AG6">
            <v>3.303365414258734E-2</v>
          </cell>
          <cell r="AH6">
            <v>3.1571436012482371E-2</v>
          </cell>
          <cell r="AI6">
            <v>2.9937165319769761E-2</v>
          </cell>
          <cell r="AJ6">
            <v>2.8215288633445596E-2</v>
          </cell>
          <cell r="AK6">
            <v>2.6478494088159041E-2</v>
          </cell>
          <cell r="AL6">
            <v>2.4777408631574283E-2</v>
          </cell>
          <cell r="AM6">
            <v>2.3142428232958225E-2</v>
          </cell>
          <cell r="AN6">
            <v>2.1589450285099416E-2</v>
          </cell>
          <cell r="AO6">
            <v>2.0125176859142481E-2</v>
          </cell>
          <cell r="AP6">
            <v>1.8750870551909628E-2</v>
          </cell>
          <cell r="AQ6">
            <v>1.7464730504921998E-2</v>
          </cell>
          <cell r="AR6">
            <v>1.6263316534407095E-2</v>
          </cell>
          <cell r="AS6">
            <v>1.5142380038333417E-2</v>
          </cell>
          <cell r="AT6">
            <v>1.4097341580706482E-2</v>
          </cell>
          <cell r="AU6">
            <v>1.3123562059001663E-2</v>
          </cell>
        </row>
        <row r="7">
          <cell r="G7">
            <v>5.4863850035248903E-3</v>
          </cell>
          <cell r="H7">
            <v>5.4285507278862303E-3</v>
          </cell>
          <cell r="I7">
            <v>4.6437042476553904E-3</v>
          </cell>
          <cell r="J7">
            <v>3.5430865845352301E-3</v>
          </cell>
          <cell r="K7">
            <v>4.4821434390295203E-3</v>
          </cell>
          <cell r="L7">
            <v>2.26882671125835E-2</v>
          </cell>
          <cell r="M7">
            <v>2.19711406846913E-2</v>
          </cell>
          <cell r="N7">
            <v>2.36034249333558E-2</v>
          </cell>
          <cell r="O7">
            <v>2.1790947363282499E-2</v>
          </cell>
          <cell r="P7">
            <v>2.2290830571704098E-2</v>
          </cell>
          <cell r="Q7">
            <v>3.9975093970069597E-2</v>
          </cell>
          <cell r="R7">
            <v>3.9975093970069597E-2</v>
          </cell>
          <cell r="S7">
            <v>3.9599912717247596E-2</v>
          </cell>
          <cell r="T7">
            <v>3.9253358108587072E-2</v>
          </cell>
          <cell r="U7">
            <v>3.8948718479911569E-2</v>
          </cell>
          <cell r="V7">
            <v>3.8703040543583721E-2</v>
          </cell>
          <cell r="W7">
            <v>3.8531297619617835E-2</v>
          </cell>
          <cell r="X7">
            <v>3.8435762576002702E-2</v>
          </cell>
          <cell r="Y7">
            <v>3.8397827534190243E-2</v>
          </cell>
          <cell r="Z7">
            <v>3.8378024759719673E-2</v>
          </cell>
          <cell r="AA7">
            <v>3.8318487213809968E-2</v>
          </cell>
          <cell r="AB7">
            <v>3.813913995586115E-2</v>
          </cell>
          <cell r="AC7">
            <v>3.7726918605024896E-2</v>
          </cell>
          <cell r="AD7">
            <v>3.6927282495351384E-2</v>
          </cell>
          <cell r="AE7">
            <v>3.5559255854526198E-2</v>
          </cell>
          <cell r="AF7">
            <v>3.3479888897968817E-2</v>
          </cell>
          <cell r="AG7">
            <v>3.0686681640598169E-2</v>
          </cell>
          <cell r="AH7">
            <v>2.7370905286176705E-2</v>
          </cell>
          <cell r="AI7">
            <v>2.3845234466794291E-2</v>
          </cell>
          <cell r="AJ7">
            <v>2.0406419092651822E-2</v>
          </cell>
          <cell r="AK7">
            <v>1.725018781896202E-2</v>
          </cell>
          <cell r="AL7">
            <v>1.4466165269962836E-2</v>
          </cell>
          <cell r="AM7">
            <v>1.2070646649998787E-2</v>
          </cell>
          <cell r="AN7">
            <v>1.0040409792983738E-2</v>
          </cell>
          <cell r="AO7">
            <v>8.3354779532803115E-3</v>
          </cell>
          <cell r="AP7">
            <v>6.9116852656344657E-3</v>
          </cell>
          <cell r="AQ7">
            <v>5.7267203306932378E-3</v>
          </cell>
          <cell r="AR7">
            <v>4.7426002435626219E-3</v>
          </cell>
          <cell r="AS7">
            <v>3.9263624732529647E-3</v>
          </cell>
          <cell r="AT7">
            <v>3.2499358019636281E-3</v>
          </cell>
          <cell r="AU7">
            <v>2.6896752755997291E-3</v>
          </cell>
        </row>
        <row r="8">
          <cell r="F8">
            <v>3.5117223152592601E-2</v>
          </cell>
          <cell r="G8">
            <v>3.5504740847045697E-2</v>
          </cell>
          <cell r="H8">
            <v>3.1366425725541498E-2</v>
          </cell>
          <cell r="I8">
            <v>3.4704311078018503E-2</v>
          </cell>
          <cell r="J8">
            <v>3.1104985376608399E-2</v>
          </cell>
          <cell r="K8">
            <v>2.9475717035523399E-2</v>
          </cell>
          <cell r="L8">
            <v>2.6508427594102799E-2</v>
          </cell>
          <cell r="M8">
            <v>2.1710341880306076E-2</v>
          </cell>
          <cell r="N8">
            <v>2.369800035585069E-2</v>
          </cell>
          <cell r="O8">
            <v>1.6741939420632651E-2</v>
          </cell>
          <cell r="P8">
            <v>1.5761909238916762E-2</v>
          </cell>
          <cell r="Q8">
            <v>1.5761909238916762E-2</v>
          </cell>
          <cell r="R8">
            <v>1.5761909238916762E-2</v>
          </cell>
          <cell r="S8">
            <v>1.5907153424672162E-2</v>
          </cell>
          <cell r="T8">
            <v>1.6035993360928341E-2</v>
          </cell>
          <cell r="U8">
            <v>1.6138367147078576E-2</v>
          </cell>
          <cell r="V8">
            <v>1.620163646937724E-2</v>
          </cell>
          <cell r="W8">
            <v>1.6214221398749964E-2</v>
          </cell>
          <cell r="X8">
            <v>1.6171336969748491E-2</v>
          </cell>
          <cell r="Y8">
            <v>1.607751853010158E-2</v>
          </cell>
          <cell r="Z8">
            <v>1.5942554569058517E-2</v>
          </cell>
          <cell r="AA8">
            <v>1.5774839335001803E-2</v>
          </cell>
          <cell r="AB8">
            <v>1.5576876167013856E-2</v>
          </cell>
          <cell r="AC8">
            <v>1.5343198438556712E-2</v>
          </cell>
          <cell r="AD8">
            <v>1.5059658150691086E-2</v>
          </cell>
          <cell r="AE8">
            <v>1.4705103702096777E-2</v>
          </cell>
          <cell r="AF8">
            <v>1.4258275172128331E-2</v>
          </cell>
          <cell r="AG8">
            <v>1.3709796777538547E-2</v>
          </cell>
          <cell r="AH8">
            <v>1.3071075377501257E-2</v>
          </cell>
          <cell r="AI8">
            <v>1.2370863920110454E-2</v>
          </cell>
          <cell r="AJ8">
            <v>1.1642781572612493E-2</v>
          </cell>
          <cell r="AK8">
            <v>1.0914905794104054E-2</v>
          </cell>
          <cell r="AL8">
            <v>1.0206264461940553E-2</v>
          </cell>
          <cell r="AM8">
            <v>9.5279189623082381E-3</v>
          </cell>
          <cell r="AN8">
            <v>8.8853672421426531E-3</v>
          </cell>
          <cell r="AO8">
            <v>8.280654703036433E-3</v>
          </cell>
          <cell r="AP8">
            <v>7.7138285142381059E-3</v>
          </cell>
          <cell r="AQ8">
            <v>7.1838389417842232E-3</v>
          </cell>
          <cell r="AR8">
            <v>6.6890699549289065E-3</v>
          </cell>
          <cell r="AS8">
            <v>6.2276434558190307E-3</v>
          </cell>
          <cell r="AT8">
            <v>5.7975909608289243E-3</v>
          </cell>
          <cell r="AU8">
            <v>5.3969490446003025E-3</v>
          </cell>
        </row>
        <row r="9">
          <cell r="F9">
            <v>2.15615467393333E-4</v>
          </cell>
          <cell r="G9">
            <v>2.9553960401974502E-4</v>
          </cell>
          <cell r="H9">
            <v>3.5896831063912501E-5</v>
          </cell>
          <cell r="I9">
            <v>3.19938969396695E-5</v>
          </cell>
          <cell r="J9">
            <v>6.7633770492123101E-5</v>
          </cell>
          <cell r="K9">
            <v>1.0888880009864101E-4</v>
          </cell>
          <cell r="L9">
            <v>1.47842097859223E-4</v>
          </cell>
          <cell r="M9">
            <v>1.8879810314180071E-4</v>
          </cell>
          <cell r="N9">
            <v>2.3097896312691233E-4</v>
          </cell>
          <cell r="O9">
            <v>2.2041643861387967E-4</v>
          </cell>
          <cell r="P9">
            <v>1.3809971510721523E-4</v>
          </cell>
          <cell r="Q9">
            <v>1.3809971510721523E-4</v>
          </cell>
          <cell r="R9">
            <v>1.3809971510721523E-4</v>
          </cell>
          <cell r="S9">
            <v>1.2419631057633714E-4</v>
          </cell>
          <cell r="T9">
            <v>1.1228714711165362E-4</v>
          </cell>
          <cell r="U9">
            <v>1.0235003679507895E-4</v>
          </cell>
          <cell r="V9">
            <v>9.4385064397504011E-5</v>
          </cell>
          <cell r="W9">
            <v>8.8328777161743175E-5</v>
          </cell>
          <cell r="X9">
            <v>8.3960415558085016E-5</v>
          </cell>
          <cell r="Y9">
            <v>8.0895691600186195E-5</v>
          </cell>
          <cell r="Z9">
            <v>7.8683615518592264E-5</v>
          </cell>
          <cell r="AA9">
            <v>7.6902675151510928E-5</v>
          </cell>
          <cell r="AB9">
            <v>7.5184370362006543E-5</v>
          </cell>
          <cell r="AC9">
            <v>7.318400511638439E-5</v>
          </cell>
          <cell r="AD9">
            <v>7.0550540609596742E-5</v>
          </cell>
          <cell r="AE9">
            <v>6.6947391287230218E-5</v>
          </cell>
          <cell r="AF9">
            <v>6.216210034194739E-5</v>
          </cell>
          <cell r="AG9">
            <v>5.6264189293574334E-5</v>
          </cell>
          <cell r="AH9">
            <v>4.9652854311640783E-5</v>
          </cell>
          <cell r="AI9">
            <v>4.2892458341626136E-5</v>
          </cell>
          <cell r="AJ9">
            <v>3.6473315369714828E-5</v>
          </cell>
          <cell r="AK9">
            <v>3.0689300494148482E-5</v>
          </cell>
          <cell r="AL9">
            <v>2.5651436282884039E-5</v>
          </cell>
          <cell r="AM9">
            <v>2.135394422040568E-5</v>
          </cell>
          <cell r="AN9">
            <v>1.7733319473406708E-5</v>
          </cell>
          <cell r="AO9">
            <v>1.4705232739278068E-5</v>
          </cell>
          <cell r="AP9">
            <v>1.2183609802581261E-5</v>
          </cell>
          <cell r="AQ9">
            <v>1.0089084755745034E-5</v>
          </cell>
          <cell r="AR9">
            <v>8.3519553248184472E-6</v>
          </cell>
          <cell r="AS9">
            <v>6.912552007376422E-6</v>
          </cell>
          <cell r="AT9">
            <v>5.7205098400321549E-6</v>
          </cell>
          <cell r="AU9">
            <v>4.7336577395813443E-6</v>
          </cell>
        </row>
        <row r="10">
          <cell r="G10">
            <v>0.111417418783335</v>
          </cell>
          <cell r="H10">
            <v>0.116763255374773</v>
          </cell>
          <cell r="I10">
            <v>0.120013527999105</v>
          </cell>
          <cell r="J10">
            <v>0.11217079329593301</v>
          </cell>
          <cell r="K10">
            <v>0.113308604957128</v>
          </cell>
          <cell r="L10">
            <v>0.11688669425932501</v>
          </cell>
          <cell r="M10">
            <v>0.113238597988397</v>
          </cell>
          <cell r="N10">
            <v>0.11779176439299199</v>
          </cell>
          <cell r="O10">
            <v>0.10566783196268</v>
          </cell>
          <cell r="P10">
            <v>8.4838193918125804E-2</v>
          </cell>
          <cell r="Q10">
            <v>6.0703709711798497E-2</v>
          </cell>
          <cell r="R10">
            <v>6.0053485248262824E-2</v>
          </cell>
          <cell r="S10">
            <v>5.9402553594688177E-2</v>
          </cell>
          <cell r="T10">
            <v>5.8746610082457754E-2</v>
          </cell>
          <cell r="U10">
            <v>5.807974746110503E-2</v>
          </cell>
          <cell r="V10">
            <v>5.7395046075646487E-2</v>
          </cell>
          <cell r="W10">
            <v>5.6686570777558107E-2</v>
          </cell>
          <cell r="X10">
            <v>5.5951673448741995E-2</v>
          </cell>
          <cell r="Y10">
            <v>5.5190553168625915E-2</v>
          </cell>
          <cell r="Z10">
            <v>5.4401981614992781E-2</v>
          </cell>
          <cell r="AA10">
            <v>5.3577722138415718E-2</v>
          </cell>
          <cell r="AB10">
            <v>5.269746921685086E-2</v>
          </cell>
          <cell r="AC10">
            <v>5.1724046741982305E-2</v>
          </cell>
          <cell r="AD10">
            <v>5.0600158514622406E-2</v>
          </cell>
          <cell r="AE10">
            <v>4.9252964412255656E-2</v>
          </cell>
          <cell r="AF10">
            <v>4.7615688584741508E-2</v>
          </cell>
          <cell r="AG10">
            <v>4.5664271897357979E-2</v>
          </cell>
          <cell r="AH10">
            <v>4.3442013299983699E-2</v>
          </cell>
          <cell r="AI10">
            <v>4.1044777120954772E-2</v>
          </cell>
          <cell r="AJ10">
            <v>3.8580029124069534E-2</v>
          </cell>
          <cell r="AK10">
            <v>3.6134941111050332E-2</v>
          </cell>
          <cell r="AL10">
            <v>3.3766952257306214E-2</v>
          </cell>
          <cell r="AM10">
            <v>3.1508290510129364E-2</v>
          </cell>
          <cell r="AN10">
            <v>2.9374017316165388E-2</v>
          </cell>
          <cell r="AO10">
            <v>2.7368776776057216E-2</v>
          </cell>
          <cell r="AP10">
            <v>2.5491324468012732E-2</v>
          </cell>
          <cell r="AQ10">
            <v>2.3737276903967354E-2</v>
          </cell>
          <cell r="AR10">
            <v>2.2100699863470914E-2</v>
          </cell>
          <cell r="AS10">
            <v>2.0575001893491839E-2</v>
          </cell>
          <cell r="AT10">
            <v>1.915342808078738E-2</v>
          </cell>
          <cell r="AU10">
            <v>1.7829327732493332E-2</v>
          </cell>
        </row>
        <row r="11">
          <cell r="G11">
            <v>2.3451879063608399E-4</v>
          </cell>
          <cell r="H11">
            <v>3.1345456735323802E-4</v>
          </cell>
          <cell r="I11">
            <v>3.4746306646974399E-4</v>
          </cell>
          <cell r="J11">
            <v>7.63020031278342E-4</v>
          </cell>
          <cell r="K11">
            <v>6.2404747229210004E-4</v>
          </cell>
          <cell r="L11">
            <v>6.3965066062459601E-4</v>
          </cell>
          <cell r="M11">
            <v>1.48538143449112E-3</v>
          </cell>
          <cell r="N11">
            <v>5.5583196337552097E-3</v>
          </cell>
          <cell r="O11">
            <v>5.6368080837796899E-3</v>
          </cell>
          <cell r="P11">
            <v>6.5101687384427898E-3</v>
          </cell>
          <cell r="Q11">
            <v>6.7061179420427096E-3</v>
          </cell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2">
          <cell r="G12">
            <v>9.0650459653581497E-2</v>
          </cell>
          <cell r="H12">
            <v>9.3727153130861093E-2</v>
          </cell>
          <cell r="I12">
            <v>9.1935428196075197E-2</v>
          </cell>
          <cell r="J12">
            <v>8.2338655964594804E-2</v>
          </cell>
          <cell r="K12">
            <v>7.7514619590521694E-2</v>
          </cell>
          <cell r="L12">
            <v>7.5671699676316095E-2</v>
          </cell>
          <cell r="M12">
            <v>7.064744243922734E-2</v>
          </cell>
          <cell r="N12">
            <v>5.4937097787977021E-2</v>
          </cell>
          <cell r="O12">
            <v>3.6508820200969586E-2</v>
          </cell>
          <cell r="P12">
            <v>3.07926522508894E-2</v>
          </cell>
          <cell r="Q12">
            <v>2.5726010917556066E-2</v>
          </cell>
          <cell r="R12">
            <v>2.5726010917556066E-2</v>
          </cell>
          <cell r="S12">
            <v>2.4132425125947744E-2</v>
          </cell>
          <cell r="T12">
            <v>2.2688752331655109E-2</v>
          </cell>
          <cell r="U12">
            <v>2.14057432345824E-2</v>
          </cell>
          <cell r="V12">
            <v>2.0296444573783014E-2</v>
          </cell>
          <cell r="W12">
            <v>1.9367271697387663E-2</v>
          </cell>
          <cell r="X12">
            <v>1.8606877341688598E-2</v>
          </cell>
          <cell r="Y12">
            <v>1.798383168747179E-2</v>
          </cell>
          <cell r="Z12">
            <v>1.7456775394432546E-2</v>
          </cell>
          <cell r="AA12">
            <v>1.6986252815293642E-2</v>
          </cell>
          <cell r="AB12">
            <v>1.6539216078650776E-2</v>
          </cell>
          <cell r="AC12">
            <v>1.6087437649513116E-2</v>
          </cell>
          <cell r="AD12">
            <v>1.5604695641089968E-2</v>
          </cell>
          <cell r="AE12">
            <v>1.5066711295490878E-2</v>
          </cell>
          <cell r="AF12">
            <v>1.4456194238885641E-2</v>
          </cell>
          <cell r="AG12">
            <v>1.3771079216845557E-2</v>
          </cell>
          <cell r="AH12">
            <v>1.302803640329556E-2</v>
          </cell>
          <cell r="AI12">
            <v>1.2255568779645244E-2</v>
          </cell>
          <cell r="AJ12">
            <v>1.1482277968644667E-2</v>
          </cell>
          <cell r="AK12">
            <v>1.0729409512099787E-2</v>
          </cell>
          <cell r="AL12">
            <v>1.0009676984208911E-2</v>
          </cell>
          <cell r="AM12">
            <v>9.3292641460488556E-3</v>
          </cell>
          <cell r="AN12">
            <v>8.6902430565996402E-3</v>
          </cell>
          <cell r="AO12">
            <v>8.0923755838873072E-3</v>
          </cell>
          <cell r="AP12">
            <v>7.5342315761080534E-3</v>
          </cell>
          <cell r="AQ12">
            <v>7.0138234198064498E-3</v>
          </cell>
          <cell r="AR12">
            <v>6.5289486149778045E-3</v>
          </cell>
          <cell r="AS12">
            <v>6.0773684929098168E-3</v>
          </cell>
          <cell r="AT12">
            <v>5.6568982611183661E-3</v>
          </cell>
          <cell r="AU12">
            <v>5.2654499665761639E-3</v>
          </cell>
        </row>
        <row r="13">
          <cell r="G13">
            <v>2.69548206908767E-3</v>
          </cell>
          <cell r="H13">
            <v>2.0055814668932899E-3</v>
          </cell>
          <cell r="I13">
            <v>2.2131559224494802E-3</v>
          </cell>
          <cell r="J13">
            <v>2.17372774618191E-3</v>
          </cell>
          <cell r="K13">
            <v>2.2363840871705101E-3</v>
          </cell>
          <cell r="L13">
            <v>2.1608665000684099E-3</v>
          </cell>
          <cell r="M13">
            <v>2.2667921301195585E-3</v>
          </cell>
          <cell r="N13">
            <v>2.1892896167965367E-3</v>
          </cell>
          <cell r="O13">
            <v>1.8588208412529496E-3</v>
          </cell>
          <cell r="P13">
            <v>1.6896429175560865E-3</v>
          </cell>
          <cell r="Q13">
            <v>1.5537502508894199E-3</v>
          </cell>
          <cell r="R13">
            <v>1.5537502508894199E-3</v>
          </cell>
          <cell r="S13">
            <v>1.3255971488455884E-3</v>
          </cell>
          <cell r="T13">
            <v>1.140075064307922E-3</v>
          </cell>
          <cell r="U13">
            <v>9.9263628730288014E-4</v>
          </cell>
          <cell r="V13">
            <v>8.7949227188847978E-4</v>
          </cell>
          <cell r="W13">
            <v>7.9649558906302713E-4</v>
          </cell>
          <cell r="X13">
            <v>7.3818378641735865E-4</v>
          </cell>
          <cell r="Y13">
            <v>6.9798149245879745E-4</v>
          </cell>
          <cell r="Z13">
            <v>6.6942595707027445E-4</v>
          </cell>
          <cell r="AA13">
            <v>6.4713723601828813E-4</v>
          </cell>
          <cell r="AB13">
            <v>6.2689746185013676E-4</v>
          </cell>
          <cell r="AC13">
            <v>6.0521014585378946E-4</v>
          </cell>
          <cell r="AD13">
            <v>5.7890621420642963E-4</v>
          </cell>
          <cell r="AE13">
            <v>5.4523460856146079E-4</v>
          </cell>
          <cell r="AF13">
            <v>5.0267724543537091E-4</v>
          </cell>
          <cell r="AG13">
            <v>4.5207293825740052E-4</v>
          </cell>
          <cell r="AH13">
            <v>3.9679113511445659E-4</v>
          </cell>
          <cell r="AI13">
            <v>3.4129352561231382E-4</v>
          </cell>
          <cell r="AJ13">
            <v>2.8927734173948936E-4</v>
          </cell>
          <cell r="AK13">
            <v>2.4283065862308977E-4</v>
          </cell>
          <cell r="AL13">
            <v>2.0262863306740232E-4</v>
          </cell>
          <cell r="AM13">
            <v>1.6848267515799808E-4</v>
          </cell>
          <cell r="AN13">
            <v>1.3980034244661749E-4</v>
          </cell>
          <cell r="AO13">
            <v>1.1586131644649636E-4</v>
          </cell>
          <cell r="AP13">
            <v>9.5954592289452831E-5</v>
          </cell>
          <cell r="AQ13">
            <v>7.9435930396567204E-5</v>
          </cell>
          <cell r="AR13">
            <v>6.5745387202261331E-5</v>
          </cell>
          <cell r="AS13">
            <v>5.4406778409272959E-5</v>
          </cell>
          <cell r="AT13">
            <v>4.5019927987780481E-5</v>
          </cell>
          <cell r="AU13">
            <v>3.7250754698664E-5</v>
          </cell>
        </row>
        <row r="14">
          <cell r="G14">
            <v>7.1437980502552803E-2</v>
          </cell>
          <cell r="H14">
            <v>6.9265510449290801E-2</v>
          </cell>
          <cell r="I14">
            <v>7.3096246598667994E-2</v>
          </cell>
          <cell r="J14">
            <v>6.4821613096821801E-2</v>
          </cell>
          <cell r="K14">
            <v>6.0403763815166302E-2</v>
          </cell>
          <cell r="L14">
            <v>6.5773319276076395E-2</v>
          </cell>
          <cell r="M14">
            <v>5.1913235149466198E-2</v>
          </cell>
          <cell r="N14">
            <v>3.05543065197104E-2</v>
          </cell>
          <cell r="O14">
            <v>3.2468069819075199E-2</v>
          </cell>
          <cell r="P14">
            <v>3.1526818634602202E-2</v>
          </cell>
          <cell r="Q14">
            <v>2.95552390178755E-2</v>
          </cell>
          <cell r="R14">
            <v>2.822266397314217E-2</v>
          </cell>
          <cell r="S14">
            <v>2.6973646054053106E-2</v>
          </cell>
          <cell r="T14">
            <v>2.5815427315406706E-2</v>
          </cell>
          <cell r="U14">
            <v>2.4759456200946463E-2</v>
          </cell>
          <cell r="V14">
            <v>2.3819438656634651E-2</v>
          </cell>
          <cell r="W14">
            <v>2.3004645725020704E-2</v>
          </cell>
          <cell r="X14">
            <v>2.2310833879780598E-2</v>
          </cell>
          <cell r="Y14">
            <v>2.1717292925270224E-2</v>
          </cell>
          <cell r="Z14">
            <v>2.1193715090538343E-2</v>
          </cell>
          <cell r="AA14">
            <v>2.0709045742732812E-2</v>
          </cell>
          <cell r="AB14">
            <v>2.0234910703065E-2</v>
          </cell>
          <cell r="AC14">
            <v>1.9744121175057163E-2</v>
          </cell>
          <cell r="AD14">
            <v>1.9208228252550925E-2</v>
          </cell>
          <cell r="AE14">
            <v>1.8598209049150806E-2</v>
          </cell>
          <cell r="AF14">
            <v>1.7891447556082667E-2</v>
          </cell>
          <cell r="AG14">
            <v>1.7083221116116407E-2</v>
          </cell>
          <cell r="AH14">
            <v>1.619275452110229E-2</v>
          </cell>
          <cell r="AI14">
            <v>1.525567891510003E-2</v>
          </cell>
          <cell r="AJ14">
            <v>1.4309178360498937E-2</v>
          </cell>
          <cell r="AK14">
            <v>1.3381806635958469E-2</v>
          </cell>
          <cell r="AL14">
            <v>1.2491322713803838E-2</v>
          </cell>
          <cell r="AM14">
            <v>1.1646913198743307E-2</v>
          </cell>
          <cell r="AN14">
            <v>1.0852203338544355E-2</v>
          </cell>
          <cell r="AO14">
            <v>1.0107595687755839E-2</v>
          </cell>
          <cell r="AP14">
            <v>9.4117645900651734E-3</v>
          </cell>
          <cell r="AQ14">
            <v>8.7625269882815812E-3</v>
          </cell>
          <cell r="AR14">
            <v>8.1573257364845869E-3</v>
          </cell>
          <cell r="AS14">
            <v>7.5934899898917217E-3</v>
          </cell>
          <cell r="AT14">
            <v>7.0683719544516362E-3</v>
          </cell>
          <cell r="AU14">
            <v>6.5794162297210567E-3</v>
          </cell>
        </row>
        <row r="15">
          <cell r="G15">
            <v>1.1278447605832E-2</v>
          </cell>
          <cell r="H15">
            <v>9.9306188256772995E-3</v>
          </cell>
          <cell r="I15">
            <v>1.48193707477608E-2</v>
          </cell>
          <cell r="J15">
            <v>8.5126506393461698E-3</v>
          </cell>
          <cell r="K15">
            <v>3.09412184754478E-3</v>
          </cell>
          <cell r="L15">
            <v>2.0071417187765101E-3</v>
          </cell>
          <cell r="M15">
            <v>8.7811839768995401E-3</v>
          </cell>
          <cell r="N15">
            <v>1.0118748712119201E-2</v>
          </cell>
          <cell r="O15">
            <v>6.13745377383265E-3</v>
          </cell>
          <cell r="P15">
            <v>5.0613823798927003E-3</v>
          </cell>
          <cell r="Q15">
            <v>4.5036695075809496E-3</v>
          </cell>
          <cell r="R15">
            <v>4.5036695075809496E-3</v>
          </cell>
          <cell r="S15">
            <v>3.8882416457779794E-3</v>
          </cell>
          <cell r="T15">
            <v>3.3818869247658531E-3</v>
          </cell>
          <cell r="U15">
            <v>2.9750056269739833E-3</v>
          </cell>
          <cell r="V15">
            <v>2.6596519578546817E-3</v>
          </cell>
          <cell r="W15">
            <v>2.4263952422768523E-3</v>
          </cell>
          <cell r="X15">
            <v>2.2614805710360619E-3</v>
          </cell>
          <cell r="Y15">
            <v>2.1472828338179933E-3</v>
          </cell>
          <cell r="Z15">
            <v>2.0658644719881427E-3</v>
          </cell>
          <cell r="AA15">
            <v>2.0019424933527346E-3</v>
          </cell>
          <cell r="AB15">
            <v>1.9432770483411748E-3</v>
          </cell>
          <cell r="AC15">
            <v>1.8794766871921039E-3</v>
          </cell>
          <cell r="AD15">
            <v>1.8008924816998138E-3</v>
          </cell>
          <cell r="AE15">
            <v>1.6989643756831964E-3</v>
          </cell>
          <cell r="AF15">
            <v>1.5688203276532106E-3</v>
          </cell>
          <cell r="AG15">
            <v>1.4128929012481033E-3</v>
          </cell>
          <cell r="AH15">
            <v>1.2416078368436194E-3</v>
          </cell>
          <cell r="AI15">
            <v>1.0689666135201743E-3</v>
          </cell>
          <cell r="AJ15">
            <v>9.0669596525876366E-4</v>
          </cell>
          <cell r="AK15">
            <v>7.6151195285522049E-4</v>
          </cell>
          <cell r="AL15">
            <v>6.3567435218176436E-4</v>
          </cell>
          <cell r="AM15">
            <v>5.286913297999228E-4</v>
          </cell>
          <cell r="AN15">
            <v>4.3876748040433731E-4</v>
          </cell>
          <cell r="AO15">
            <v>3.6368066629590925E-4</v>
          </cell>
          <cell r="AP15">
            <v>3.0122190172640829E-4</v>
          </cell>
          <cell r="AQ15">
            <v>2.4938209412820082E-4</v>
          </cell>
          <cell r="AR15">
            <v>2.0641108406044205E-4</v>
          </cell>
          <cell r="AS15">
            <v>1.708183570614191E-4</v>
          </cell>
          <cell r="AT15">
            <v>1.4135011222391567E-4</v>
          </cell>
          <cell r="AU15">
            <v>1.1695895122326271E-4</v>
          </cell>
        </row>
        <row r="16">
          <cell r="I16">
            <v>7.2780684671417295E-4</v>
          </cell>
          <cell r="J16">
            <v>8.0986089618560698E-4</v>
          </cell>
          <cell r="K16">
            <v>8.0276485756866297E-4</v>
          </cell>
          <cell r="L16">
            <v>7.37883865447534E-4</v>
          </cell>
          <cell r="M16">
            <v>7.8308291178514602E-4</v>
          </cell>
          <cell r="N16">
            <v>8.4020402147326804E-4</v>
          </cell>
          <cell r="O16">
            <v>7.7690476248433698E-4</v>
          </cell>
          <cell r="P16">
            <v>6.1793340110866005E-4</v>
          </cell>
          <cell r="Q16">
            <v>6.1793340110866005E-4</v>
          </cell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I17">
            <v>8.2350581881727896E-5</v>
          </cell>
          <cell r="J17">
            <v>7.4186213652318599E-5</v>
          </cell>
          <cell r="K17">
            <v>8.7802886405047395E-5</v>
          </cell>
          <cell r="L17">
            <v>1.02662577800085E-4</v>
          </cell>
          <cell r="M17">
            <v>1.08231443142859E-4</v>
          </cell>
          <cell r="N17">
            <v>1.1723825215784899E-4</v>
          </cell>
          <cell r="O17">
            <v>1.2616449932453499E-4</v>
          </cell>
          <cell r="P17">
            <v>1.29019523573601E-4</v>
          </cell>
          <cell r="Q17">
            <v>1.29019523573601E-4</v>
          </cell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8">
          <cell r="I18">
            <v>0.393909317300215</v>
          </cell>
          <cell r="J18">
            <v>0.37431186708299902</v>
          </cell>
          <cell r="K18">
            <v>0.34290637903745602</v>
          </cell>
          <cell r="L18">
            <v>0.33202797203372802</v>
          </cell>
          <cell r="M18">
            <v>0.33287932562532402</v>
          </cell>
          <cell r="N18">
            <v>0.274325117492217</v>
          </cell>
          <cell r="O18">
            <v>0.18918975833261101</v>
          </cell>
          <cell r="P18">
            <v>0.21283846921027899</v>
          </cell>
          <cell r="Q18">
            <v>0.21283846921027899</v>
          </cell>
          <cell r="R18">
            <v>0.21270303494843082</v>
          </cell>
          <cell r="S18">
            <v>0.21248069726679192</v>
          </cell>
          <cell r="T18">
            <v>0.21212076375777367</v>
          </cell>
          <cell r="U18">
            <v>0.21155017188388112</v>
          </cell>
          <cell r="V18">
            <v>0.2106792389812743</v>
          </cell>
          <cell r="W18">
            <v>0.20942863227943156</v>
          </cell>
          <cell r="X18">
            <v>0.20776901255921876</v>
          </cell>
          <cell r="Y18">
            <v>0.20573432065013564</v>
          </cell>
          <cell r="Z18">
            <v>0.20338691564387493</v>
          </cell>
          <cell r="AA18">
            <v>0.20076536691574956</v>
          </cell>
          <cell r="AB18">
            <v>0.1978473452836694</v>
          </cell>
          <cell r="AC18">
            <v>0.19452804366280724</v>
          </cell>
          <cell r="AD18">
            <v>0.19060986489863208</v>
          </cell>
          <cell r="AE18">
            <v>0.18582181480193896</v>
          </cell>
          <cell r="AF18">
            <v>0.17990389750745553</v>
          </cell>
          <cell r="AG18">
            <v>0.17275195322310732</v>
          </cell>
          <cell r="AH18">
            <v>0.16452014006834459</v>
          </cell>
          <cell r="AI18">
            <v>0.1555711101396402</v>
          </cell>
          <cell r="AJ18">
            <v>0.14631986951027268</v>
          </cell>
          <cell r="AK18">
            <v>0.13710798229010451</v>
          </cell>
          <cell r="AL18">
            <v>0.12816373335437381</v>
          </cell>
          <cell r="AM18">
            <v>0.1196175666479809</v>
          </cell>
          <cell r="AN18">
            <v>0.11153245753707842</v>
          </cell>
          <cell r="AO18">
            <v>0.1039299720909214</v>
          </cell>
          <cell r="AP18">
            <v>9.6807984219947379E-2</v>
          </cell>
          <cell r="AQ18">
            <v>9.0151544097384961E-2</v>
          </cell>
          <cell r="AR18">
            <v>8.3939217285476264E-2</v>
          </cell>
          <cell r="AS18">
            <v>7.8146685834038679E-2</v>
          </cell>
          <cell r="AT18">
            <v>7.274876009278318E-2</v>
          </cell>
          <cell r="AU18">
            <v>6.7720483867934181E-2</v>
          </cell>
        </row>
        <row r="19">
          <cell r="I19">
            <v>1.5096462387131899E-2</v>
          </cell>
          <cell r="J19">
            <v>1.18244267500977E-2</v>
          </cell>
          <cell r="K19">
            <v>1.0405504097437601E-2</v>
          </cell>
          <cell r="L19">
            <v>1.08784783149909E-2</v>
          </cell>
          <cell r="M19">
            <v>1.16825344848317E-2</v>
          </cell>
          <cell r="N19">
            <v>0.16081130527940901</v>
          </cell>
          <cell r="O19">
            <v>0.13716259440174</v>
          </cell>
          <cell r="P19">
            <v>0.118243625699606</v>
          </cell>
          <cell r="Q19">
            <v>0.118243625699606</v>
          </cell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I20">
            <v>0.23764648620253501</v>
          </cell>
          <cell r="J20">
            <v>0.24062552278760199</v>
          </cell>
          <cell r="K20">
            <v>0.239379772063743</v>
          </cell>
          <cell r="L20">
            <v>0.24529894176025799</v>
          </cell>
          <cell r="M20">
            <v>0.265944253728575</v>
          </cell>
          <cell r="N20">
            <v>0.24549835501811901</v>
          </cell>
          <cell r="O20">
            <v>0.242440812519088</v>
          </cell>
          <cell r="P20">
            <v>0.243283712558961</v>
          </cell>
          <cell r="Q20">
            <v>0.241948639340092</v>
          </cell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I21">
            <v>1.1281847590104501E-9</v>
          </cell>
          <cell r="J21">
            <v>1.07976618962186E-9</v>
          </cell>
          <cell r="K21">
            <v>1.07395273335092E-9</v>
          </cell>
          <cell r="L21">
            <v>7.1788094253873198E-6</v>
          </cell>
          <cell r="M21">
            <v>1.43138630794245E-5</v>
          </cell>
          <cell r="N21">
            <v>2.07557732976029E-5</v>
          </cell>
          <cell r="O21">
            <v>2.6061274042782299E-5</v>
          </cell>
          <cell r="P21">
            <v>2.3550537345723801E-5</v>
          </cell>
          <cell r="Q21">
            <v>1.6954161546225199E-5</v>
          </cell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2">
          <cell r="H22">
            <v>7.99482165159527E-2</v>
          </cell>
          <cell r="I22">
            <v>0.33548193955471001</v>
          </cell>
          <cell r="J22">
            <v>0.24175285183992101</v>
          </cell>
          <cell r="K22">
            <v>0.241252316182091</v>
          </cell>
          <cell r="L22">
            <v>0.23565563582678101</v>
          </cell>
          <cell r="M22">
            <v>0.2349809945071</v>
          </cell>
          <cell r="N22">
            <v>0.236689399161995</v>
          </cell>
          <cell r="O22">
            <v>0.23377045761633</v>
          </cell>
          <cell r="P22">
            <v>0.24620746389040901</v>
          </cell>
          <cell r="Q22">
            <v>0.244132624459417</v>
          </cell>
          <cell r="R22">
            <v>0.243401294923654</v>
          </cell>
          <cell r="S22">
            <v>0.24258864060678809</v>
          </cell>
          <cell r="T22">
            <v>0.24164664989850251</v>
          </cell>
          <cell r="U22">
            <v>0.24050650640490509</v>
          </cell>
          <cell r="V22">
            <v>0.23908427443882424</v>
          </cell>
          <cell r="W22">
            <v>0.23730630435953601</v>
          </cell>
          <cell r="X22">
            <v>0.23514570985250688</v>
          </cell>
          <cell r="Y22">
            <v>0.23263311488126096</v>
          </cell>
          <cell r="Z22">
            <v>0.22982200102528172</v>
          </cell>
          <cell r="AA22">
            <v>0.22673799290277341</v>
          </cell>
          <cell r="AB22">
            <v>0.2233418581901862</v>
          </cell>
          <cell r="AC22">
            <v>0.21950619376460165</v>
          </cell>
          <cell r="AD22">
            <v>0.21500335294541009</v>
          </cell>
          <cell r="AE22">
            <v>0.20952679086192513</v>
          </cell>
          <cell r="AF22">
            <v>0.20278549349074559</v>
          </cell>
          <cell r="AG22">
            <v>0.1946655765391197</v>
          </cell>
          <cell r="AH22">
            <v>0.18534332867755193</v>
          </cell>
          <cell r="AI22">
            <v>0.17522743912774658</v>
          </cell>
          <cell r="AJ22">
            <v>0.16478334947717846</v>
          </cell>
          <cell r="AK22">
            <v>0.15439285244882947</v>
          </cell>
          <cell r="AL22">
            <v>0.14431029462596695</v>
          </cell>
          <cell r="AM22">
            <v>0.13468041709732143</v>
          </cell>
          <cell r="AN22">
            <v>0.12557259942065904</v>
          </cell>
          <cell r="AO22">
            <v>0.11701008673095574</v>
          </cell>
          <cell r="AP22">
            <v>0.10898980051138166</v>
          </cell>
          <cell r="AQ22">
            <v>0.10149446248090972</v>
          </cell>
          <cell r="AR22">
            <v>9.4499650601416227E-2</v>
          </cell>
          <cell r="AS22">
            <v>8.7977798593451839E-2</v>
          </cell>
          <cell r="AT22">
            <v>8.1900424919064962E-2</v>
          </cell>
          <cell r="AU22">
            <v>7.6239353663867096E-2</v>
          </cell>
        </row>
        <row r="23">
          <cell r="H23">
            <v>1.64533602656637E-3</v>
          </cell>
          <cell r="I23">
            <v>1.5906096638760999E-3</v>
          </cell>
          <cell r="J23">
            <v>3.57420413908986E-3</v>
          </cell>
          <cell r="K23">
            <v>2.1001123147707198E-3</v>
          </cell>
          <cell r="L23">
            <v>5.6970930748428796E-3</v>
          </cell>
          <cell r="M23">
            <v>1.7509053968151798E-2</v>
          </cell>
          <cell r="N23">
            <v>2.4882991516742E-2</v>
          </cell>
          <cell r="O23">
            <v>2.69012496056877E-2</v>
          </cell>
          <cell r="P23">
            <v>3.1351197874390502E-2</v>
          </cell>
          <cell r="Q23">
            <v>3.65173318616887E-2</v>
          </cell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G26">
            <v>0.211866523797549</v>
          </cell>
          <cell r="H26">
            <v>0.212186960653128</v>
          </cell>
          <cell r="I26">
            <v>0.22552458765660299</v>
          </cell>
          <cell r="J26">
            <v>0.239704287143016</v>
          </cell>
          <cell r="K26">
            <v>0.18246810584109599</v>
          </cell>
          <cell r="L26">
            <v>0.16728799601920399</v>
          </cell>
          <cell r="M26">
            <v>0.159129235585558</v>
          </cell>
          <cell r="N26">
            <v>0.17565479905687201</v>
          </cell>
          <cell r="O26">
            <v>0.24511176408517099</v>
          </cell>
          <cell r="P26">
            <v>0.20300737891854301</v>
          </cell>
          <cell r="Q26">
            <v>0.20300737891854301</v>
          </cell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G27">
            <v>5.2427676449402701E-8</v>
          </cell>
          <cell r="H27">
            <v>5.2622557615435301E-8</v>
          </cell>
          <cell r="I27">
            <v>5.3876610887202302E-8</v>
          </cell>
          <cell r="J27">
            <v>8.0091309382716008E-3</v>
          </cell>
          <cell r="K27">
            <v>1.17675821620384E-2</v>
          </cell>
          <cell r="L27">
            <v>1.5636803525077399E-2</v>
          </cell>
          <cell r="M27">
            <v>1.9184859644746501E-2</v>
          </cell>
          <cell r="N27">
            <v>2.5634715324737101E-2</v>
          </cell>
          <cell r="O27">
            <v>2.6650982872542001E-2</v>
          </cell>
          <cell r="P27">
            <v>2.52302157786208E-2</v>
          </cell>
          <cell r="Q27">
            <v>2.52302157786208E-2</v>
          </cell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28">
          <cell r="G28">
            <v>0.20602160193409899</v>
          </cell>
          <cell r="H28">
            <v>0.22119591757085699</v>
          </cell>
          <cell r="I28">
            <v>0.22224668633297201</v>
          </cell>
          <cell r="J28">
            <v>0.21253140656483199</v>
          </cell>
          <cell r="K28">
            <v>0.20883341453770399</v>
          </cell>
          <cell r="L28">
            <v>0.19861763289654499</v>
          </cell>
          <cell r="M28">
            <v>0.19795362345855899</v>
          </cell>
          <cell r="N28">
            <v>0.18814518941738601</v>
          </cell>
          <cell r="O28">
            <v>0.190025253969026</v>
          </cell>
          <cell r="P28">
            <v>0.166305764918667</v>
          </cell>
          <cell r="Q28">
            <v>0.13323492302828099</v>
          </cell>
          <cell r="R28">
            <v>0.12925606333730283</v>
          </cell>
          <cell r="S28">
            <v>0.12544861051478012</v>
          </cell>
          <cell r="T28">
            <v>0.12183406945229115</v>
          </cell>
          <cell r="U28">
            <v>0.1184450724274128</v>
          </cell>
          <cell r="V28">
            <v>0.11532131737555804</v>
          </cell>
          <cell r="W28">
            <v>0.11249311645662113</v>
          </cell>
          <cell r="X28">
            <v>0.10995703429834555</v>
          </cell>
          <cell r="Y28">
            <v>0.10766487742779249</v>
          </cell>
          <cell r="Z28">
            <v>0.10553746812279323</v>
          </cell>
          <cell r="AA28">
            <v>0.10348467909195369</v>
          </cell>
          <cell r="AB28">
            <v>0.10141170982854331</v>
          </cell>
          <cell r="AC28">
            <v>9.9211722586223877E-2</v>
          </cell>
          <cell r="AD28">
            <v>9.6756778698791762E-2</v>
          </cell>
          <cell r="AE28">
            <v>9.3903946378101691E-2</v>
          </cell>
          <cell r="AF28">
            <v>9.0533377289583689E-2</v>
          </cell>
          <cell r="AG28">
            <v>8.6611677536266349E-2</v>
          </cell>
          <cell r="AH28">
            <v>8.2229744927183032E-2</v>
          </cell>
          <cell r="AI28">
            <v>7.7568979902941412E-2</v>
          </cell>
          <cell r="AJ28">
            <v>7.2824846620989606E-2</v>
          </cell>
          <cell r="AK28">
            <v>6.8151301290001631E-2</v>
          </cell>
          <cell r="AL28">
            <v>6.3646776312088704E-2</v>
          </cell>
          <cell r="AM28">
            <v>5.9364286271161429E-2</v>
          </cell>
          <cell r="AN28">
            <v>5.5326709158354907E-2</v>
          </cell>
          <cell r="AO28">
            <v>5.153906972136485E-2</v>
          </cell>
          <cell r="AP28">
            <v>4.7996567569235829E-2</v>
          </cell>
          <cell r="AQ28">
            <v>4.4689346614707436E-2</v>
          </cell>
          <cell r="AR28">
            <v>4.160519390131117E-2</v>
          </cell>
          <cell r="AS28">
            <v>3.8731025002708593E-2</v>
          </cell>
          <cell r="AT28">
            <v>3.6053684520211501E-2</v>
          </cell>
          <cell r="AU28">
            <v>3.3560366404392354E-2</v>
          </cell>
        </row>
        <row r="29">
          <cell r="G29">
            <v>3.8220657950762201E-3</v>
          </cell>
          <cell r="H29">
            <v>3.2409673279947902E-3</v>
          </cell>
          <cell r="I29">
            <v>2.3239898316482301E-3</v>
          </cell>
          <cell r="J29">
            <v>1.9227825555240799E-3</v>
          </cell>
          <cell r="K29">
            <v>1.8669668844061499E-3</v>
          </cell>
          <cell r="L29">
            <v>1.6953587995204699E-3</v>
          </cell>
          <cell r="M29">
            <v>1.6710385206177201E-3</v>
          </cell>
          <cell r="N29">
            <v>1.3875029523531799E-3</v>
          </cell>
          <cell r="O29">
            <v>7.8914159098398794E-3</v>
          </cell>
          <cell r="P29">
            <v>8.5238524897990903E-3</v>
          </cell>
          <cell r="Q29">
            <v>4.9206100112222702E-3</v>
          </cell>
          <cell r="R29">
            <v>4.9206100112222702E-3</v>
          </cell>
          <cell r="S29">
            <v>4.3645925392133541E-3</v>
          </cell>
          <cell r="T29">
            <v>3.8947421180611035E-3</v>
          </cell>
          <cell r="U29">
            <v>3.5076285137005756E-3</v>
          </cell>
          <cell r="V29">
            <v>3.2008068637922713E-3</v>
          </cell>
          <cell r="W29">
            <v>2.9696223105991786E-3</v>
          </cell>
          <cell r="X29">
            <v>2.8039297016596134E-3</v>
          </cell>
          <cell r="Y29">
            <v>2.6881405970540766E-3</v>
          </cell>
          <cell r="Z29">
            <v>2.6049002315244795E-3</v>
          </cell>
          <cell r="AA29">
            <v>2.5385283073661837E-3</v>
          </cell>
          <cell r="AB29">
            <v>2.4757559982828041E-3</v>
          </cell>
          <cell r="AC29">
            <v>2.4046070355015717E-3</v>
          </cell>
          <cell r="AD29">
            <v>2.3132797697489179E-3</v>
          </cell>
          <cell r="AE29">
            <v>2.1907573149001183E-3</v>
          </cell>
          <cell r="AF29">
            <v>2.0303210842072656E-3</v>
          </cell>
          <cell r="AG29">
            <v>1.8345475796267049E-3</v>
          </cell>
          <cell r="AH29">
            <v>1.6166382382667855E-3</v>
          </cell>
          <cell r="AI29">
            <v>1.3949257195948186E-3</v>
          </cell>
          <cell r="AJ29">
            <v>1.1851410834178952E-3</v>
          </cell>
          <cell r="AK29">
            <v>9.9657294228886742E-4</v>
          </cell>
          <cell r="AL29">
            <v>8.3260643838888341E-4</v>
          </cell>
          <cell r="AM29">
            <v>6.9289845423265415E-4</v>
          </cell>
          <cell r="AN29">
            <v>5.7528857897266156E-4</v>
          </cell>
          <cell r="AO29">
            <v>4.769803278585295E-4</v>
          </cell>
          <cell r="AP29">
            <v>3.9514580263684941E-4</v>
          </cell>
          <cell r="AQ29">
            <v>3.2718992221451247E-4</v>
          </cell>
          <cell r="AR29">
            <v>2.7083999729711483E-4</v>
          </cell>
          <cell r="AS29">
            <v>2.2415393263711179E-4</v>
          </cell>
          <cell r="AT29">
            <v>1.854943989811142E-4</v>
          </cell>
          <cell r="AU29">
            <v>1.5349153181480155E-4</v>
          </cell>
        </row>
        <row r="30">
          <cell r="F30">
            <v>0.21436493700647999</v>
          </cell>
          <cell r="G30">
            <v>0.209142274874103</v>
          </cell>
          <cell r="H30">
            <v>0.20352197259409999</v>
          </cell>
          <cell r="I30">
            <v>0.20155912123391201</v>
          </cell>
          <cell r="J30">
            <v>0.22138630132027701</v>
          </cell>
          <cell r="K30">
            <v>0.217306695870678</v>
          </cell>
          <cell r="L30">
            <v>0.21598733463905101</v>
          </cell>
          <cell r="M30">
            <v>0.19796662374162899</v>
          </cell>
          <cell r="N30">
            <v>0.195057869939298</v>
          </cell>
          <cell r="O30">
            <v>0.20474827494725301</v>
          </cell>
          <cell r="P30">
            <v>0.19787961309344601</v>
          </cell>
          <cell r="Q30">
            <v>0.19787961309344601</v>
          </cell>
          <cell r="R30">
            <v>0.1946193389593327</v>
          </cell>
          <cell r="S30">
            <v>0.19141923276937944</v>
          </cell>
          <cell r="T30">
            <v>0.18828165354756643</v>
          </cell>
          <cell r="U30">
            <v>0.18521128237083714</v>
          </cell>
          <cell r="V30">
            <v>0.18221481206646487</v>
          </cell>
          <cell r="W30">
            <v>0.17929753020953168</v>
          </cell>
          <cell r="X30">
            <v>0.17645606694294055</v>
          </cell>
          <cell r="Y30">
            <v>0.17367102870264861</v>
          </cell>
          <cell r="Z30">
            <v>0.17090358037573869</v>
          </cell>
          <cell r="AA30">
            <v>0.16809300275547626</v>
          </cell>
          <cell r="AB30">
            <v>0.16514907429842679</v>
          </cell>
          <cell r="AC30">
            <v>0.16193831004646703</v>
          </cell>
          <cell r="AD30">
            <v>0.15827262271613124</v>
          </cell>
          <cell r="AE30">
            <v>0.1539224645086599</v>
          </cell>
          <cell r="AF30">
            <v>0.14868289874225693</v>
          </cell>
          <cell r="AG30">
            <v>0.14248498056703199</v>
          </cell>
          <cell r="AH30">
            <v>0.13546825438009294</v>
          </cell>
          <cell r="AI30">
            <v>0.12793173148789896</v>
          </cell>
          <cell r="AJ30">
            <v>0.1202066618640887</v>
          </cell>
          <cell r="AK30">
            <v>0.11255944301803179</v>
          </cell>
          <cell r="AL30">
            <v>0.10516410459719278</v>
          </cell>
          <cell r="AM30">
            <v>9.8117187295292396E-2</v>
          </cell>
          <cell r="AN30">
            <v>9.1462864001416594E-2</v>
          </cell>
          <cell r="AO30">
            <v>8.5213746198869428E-2</v>
          </cell>
          <cell r="AP30">
            <v>7.9364738097342569E-2</v>
          </cell>
          <cell r="AQ30">
            <v>7.3901395196351596E-2</v>
          </cell>
          <cell r="AR30">
            <v>6.8804724714624954E-2</v>
          </cell>
          <cell r="AS30">
            <v>6.4053869632810276E-2</v>
          </cell>
          <cell r="AT30">
            <v>5.9627581800497223E-2</v>
          </cell>
          <cell r="AU30">
            <v>5.5505013727301572E-2</v>
          </cell>
        </row>
        <row r="31">
          <cell r="F31">
            <v>3.9120317333677197E-3</v>
          </cell>
          <cell r="G31">
            <v>7.2095764389479202E-3</v>
          </cell>
          <cell r="H31">
            <v>3.9118623746147102E-3</v>
          </cell>
          <cell r="I31">
            <v>4.40309304175052E-3</v>
          </cell>
          <cell r="J31">
            <v>3.0327672283234301E-3</v>
          </cell>
          <cell r="K31">
            <v>2.2701317394835199E-3</v>
          </cell>
          <cell r="L31">
            <v>4.0242602187249496E-3</v>
          </cell>
          <cell r="M31">
            <v>3.3396806045836698E-3</v>
          </cell>
          <cell r="N31">
            <v>4.4170481574267997E-3</v>
          </cell>
          <cell r="O31">
            <v>3.3979402134389799E-3</v>
          </cell>
          <cell r="P31">
            <v>2.5017850224374398E-3</v>
          </cell>
          <cell r="Q31">
            <v>2.5017850224374398E-3</v>
          </cell>
          <cell r="R31">
            <v>2.5017850224374398E-3</v>
          </cell>
          <cell r="S31">
            <v>2.0366291114635353E-3</v>
          </cell>
          <cell r="T31">
            <v>1.6756064654669038E-3</v>
          </cell>
          <cell r="U31">
            <v>1.4009850742379263E-3</v>
          </cell>
          <cell r="V31">
            <v>1.198396905153269E-3</v>
          </cell>
          <cell r="W31">
            <v>1.054656985350184E-3</v>
          </cell>
          <cell r="X31">
            <v>9.5623122339573029E-4</v>
          </cell>
          <cell r="Y31">
            <v>8.8961247898589936E-4</v>
          </cell>
          <cell r="Z31">
            <v>8.429973659319905E-4</v>
          </cell>
          <cell r="AA31">
            <v>8.0731953001819212E-4</v>
          </cell>
          <cell r="AB31">
            <v>7.7596400479645737E-4</v>
          </cell>
          <cell r="AC31">
            <v>7.4387089474235886E-4</v>
          </cell>
          <cell r="AD31">
            <v>7.0683000557148867E-4</v>
          </cell>
          <cell r="AE31">
            <v>6.6147299707500196E-4</v>
          </cell>
          <cell r="AF31">
            <v>6.0616019107636709E-4</v>
          </cell>
          <cell r="AG31">
            <v>5.4216644705679551E-4</v>
          </cell>
          <cell r="AH31">
            <v>4.7367316243781865E-4</v>
          </cell>
          <cell r="AI31">
            <v>4.0593320571339579E-4</v>
          </cell>
          <cell r="AJ31">
            <v>3.4311933481619161E-4</v>
          </cell>
          <cell r="AK31">
            <v>2.8745275292409801E-4</v>
          </cell>
          <cell r="AL31">
            <v>2.3952281383973512E-4</v>
          </cell>
          <cell r="AM31">
            <v>1.9896071108625854E-4</v>
          </cell>
          <cell r="AN31">
            <v>1.6497424006037877E-4</v>
          </cell>
          <cell r="AO31">
            <v>1.3665740446115667E-4</v>
          </cell>
          <cell r="AP31">
            <v>1.1313858257761558E-4</v>
          </cell>
          <cell r="AQ31">
            <v>9.3638931695370743E-5</v>
          </cell>
          <cell r="AR31">
            <v>7.7487231670085851E-5</v>
          </cell>
          <cell r="AS31">
            <v>6.4115778166395923E-5</v>
          </cell>
          <cell r="AT31">
            <v>5.3049217814308792E-5</v>
          </cell>
          <cell r="AU31">
            <v>4.3891690190548177E-5</v>
          </cell>
        </row>
        <row r="32">
          <cell r="K32">
            <v>1.9078947229440599</v>
          </cell>
          <cell r="L32">
            <v>1.90313475209663</v>
          </cell>
          <cell r="M32">
            <v>1.93832597676227</v>
          </cell>
          <cell r="N32">
            <v>1.9301825854069099</v>
          </cell>
          <cell r="O32">
            <v>1.89081079736594</v>
          </cell>
          <cell r="P32">
            <v>1.89086858303195</v>
          </cell>
          <cell r="Q32">
            <v>1.97622375716231</v>
          </cell>
          <cell r="R32">
            <v>1.9732290245235435</v>
          </cell>
          <cell r="S32">
            <v>1.9698885293814847</v>
          </cell>
          <cell r="T32">
            <v>1.9659993697488725</v>
          </cell>
          <cell r="U32">
            <v>1.9612666220181676</v>
          </cell>
          <cell r="V32">
            <v>1.9553249586970947</v>
          </cell>
          <cell r="W32">
            <v>1.9478484253289801</v>
          </cell>
          <cell r="X32">
            <v>1.9387187091772207</v>
          </cell>
          <cell r="Y32">
            <v>1.9280953649345525</v>
          </cell>
          <cell r="Z32">
            <v>1.9162937974116727</v>
          </cell>
          <cell r="AA32">
            <v>1.9035923260417817</v>
          </cell>
          <cell r="AB32">
            <v>1.8901054837509017</v>
          </cell>
          <cell r="AC32">
            <v>1.8757279885222755</v>
          </cell>
          <cell r="AD32">
            <v>1.8601126384536963</v>
          </cell>
          <cell r="AE32">
            <v>1.8426999237763353</v>
          </cell>
          <cell r="AF32">
            <v>1.8228702171864541</v>
          </cell>
          <cell r="AG32">
            <v>1.8002312518251224</v>
          </cell>
          <cell r="AH32">
            <v>1.7748630927656186</v>
          </cell>
          <cell r="AI32">
            <v>1.7472919479654097</v>
          </cell>
          <cell r="AJ32">
            <v>1.7182336962724363</v>
          </cell>
          <cell r="AK32">
            <v>1.6883484566707412</v>
          </cell>
          <cell r="AL32">
            <v>1.6581337981428022</v>
          </cell>
          <cell r="AM32">
            <v>1.6279243584383152</v>
          </cell>
          <cell r="AN32">
            <v>1.5979309766866525</v>
          </cell>
          <cell r="AO32">
            <v>1.5682813411920409</v>
          </cell>
          <cell r="AP32">
            <v>1.5390504983117463</v>
          </cell>
          <cell r="AQ32">
            <v>1.5102810495651458</v>
          </cell>
          <cell r="AR32">
            <v>1.481995791731737</v>
          </cell>
          <cell r="AS32">
            <v>1.4542054400409692</v>
          </cell>
          <cell r="AT32">
            <v>1.4269133130028733</v>
          </cell>
          <cell r="AU32">
            <v>1.4001181795063664</v>
          </cell>
        </row>
        <row r="33">
          <cell r="K33">
            <v>0.18640352122645401</v>
          </cell>
          <cell r="L33">
            <v>0.17301226391448901</v>
          </cell>
          <cell r="M33">
            <v>0.15418503503119499</v>
          </cell>
          <cell r="N33">
            <v>0.16219120482980801</v>
          </cell>
          <cell r="O33">
            <v>0.15027028309511101</v>
          </cell>
          <cell r="P33">
            <v>0.134743888730223</v>
          </cell>
          <cell r="Q33">
            <v>0.13286714979851899</v>
          </cell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P38">
            <v>7.2729420507667295E-4</v>
          </cell>
          <cell r="Q38">
            <v>7.4274189998896497E-4</v>
          </cell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P39">
            <v>0.23215180001274899</v>
          </cell>
          <cell r="Q39">
            <v>0.23708269339111501</v>
          </cell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0">
          <cell r="K40">
            <v>0.68736466529267404</v>
          </cell>
          <cell r="L40">
            <v>0.66835063777639003</v>
          </cell>
          <cell r="M40">
            <v>0.69803408946076695</v>
          </cell>
          <cell r="N40">
            <v>0.67453856373974996</v>
          </cell>
          <cell r="O40">
            <v>0.69402023990969597</v>
          </cell>
          <cell r="P40">
            <v>0.70557451182951103</v>
          </cell>
          <cell r="Q40">
            <v>0.70557451182951103</v>
          </cell>
          <cell r="R40">
            <v>0.71657232386281677</v>
          </cell>
          <cell r="S40">
            <v>0.72727228133326216</v>
          </cell>
          <cell r="T40">
            <v>0.73737735464612464</v>
          </cell>
          <cell r="U40">
            <v>0.74644386981872668</v>
          </cell>
          <cell r="V40">
            <v>0.75390365685898753</v>
          </cell>
          <cell r="W40">
            <v>0.75922127516181159</v>
          </cell>
          <cell r="X40">
            <v>0.76215777515954386</v>
          </cell>
          <cell r="Y40">
            <v>0.76291084595544034</v>
          </cell>
          <cell r="Z40">
            <v>0.7619686525850965</v>
          </cell>
          <cell r="AA40">
            <v>0.75984371707385789</v>
          </cell>
          <cell r="AB40">
            <v>0.75690445185200883</v>
          </cell>
          <cell r="AC40">
            <v>0.75332445946675763</v>
          </cell>
          <cell r="AD40">
            <v>0.74908191079784481</v>
          </cell>
          <cell r="AE40">
            <v>0.74398295277251836</v>
          </cell>
          <cell r="AF40">
            <v>0.73773842137946499</v>
          </cell>
          <cell r="AG40">
            <v>0.73011446847980166</v>
          </cell>
          <cell r="AH40">
            <v>0.72108280609241437</v>
          </cell>
          <cell r="AI40">
            <v>0.71084550252371448</v>
          </cell>
          <cell r="AJ40">
            <v>0.69972839546808607</v>
          </cell>
          <cell r="AK40">
            <v>0.68805671303596472</v>
          </cell>
          <cell r="AL40">
            <v>0.6760898671655452</v>
          </cell>
          <cell r="AM40">
            <v>0.66401103375933346</v>
          </cell>
          <cell r="AN40">
            <v>0.65194115488928961</v>
          </cell>
          <cell r="AO40">
            <v>0.63995715380678664</v>
          </cell>
          <cell r="AP40">
            <v>0.62810684374422121</v>
          </cell>
          <cell r="AQ40">
            <v>0.61641937043505313</v>
          </cell>
          <cell r="AR40">
            <v>0.60491204863563286</v>
          </cell>
          <cell r="AS40">
            <v>0.59359470820105276</v>
          </cell>
          <cell r="AT40">
            <v>0.58247242854987835</v>
          </cell>
          <cell r="AU40">
            <v>0.57154725873015932</v>
          </cell>
        </row>
        <row r="41">
          <cell r="K41">
            <v>0.28285366676183099</v>
          </cell>
          <cell r="L41">
            <v>0.25568913241033098</v>
          </cell>
          <cell r="M41">
            <v>0.25259192281891901</v>
          </cell>
          <cell r="N41">
            <v>0.24770318935147301</v>
          </cell>
          <cell r="O41">
            <v>0.24432972741829301</v>
          </cell>
          <cell r="P41">
            <v>0.249024042707543</v>
          </cell>
          <cell r="Q41">
            <v>0.249024042707543</v>
          </cell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2">
          <cell r="M42">
            <v>1.83859365413424</v>
          </cell>
          <cell r="N42">
            <v>1.8086155807678099</v>
          </cell>
          <cell r="O42">
            <v>1.8836850160787999</v>
          </cell>
          <cell r="P42">
            <v>1.87589669280616</v>
          </cell>
          <cell r="Q42">
            <v>1.8832324597266801</v>
          </cell>
          <cell r="R42">
            <v>1.8714352399416179</v>
          </cell>
          <cell r="S42">
            <v>1.8596277587210608</v>
          </cell>
          <cell r="T42">
            <v>1.8477619969278865</v>
          </cell>
          <cell r="U42">
            <v>1.8357700625125828</v>
          </cell>
          <cell r="V42">
            <v>1.8235699390124873</v>
          </cell>
          <cell r="W42">
            <v>1.8110893959196581</v>
          </cell>
          <cell r="X42">
            <v>1.7982984446385664</v>
          </cell>
          <cell r="Y42">
            <v>1.7852149363599312</v>
          </cell>
          <cell r="Z42">
            <v>1.7718659310840188</v>
          </cell>
          <cell r="AA42">
            <v>1.7582327317845821</v>
          </cell>
          <cell r="AB42">
            <v>1.7442052915733954</v>
          </cell>
          <cell r="AC42">
            <v>1.7295442389749494</v>
          </cell>
          <cell r="AD42">
            <v>1.7138524417763199</v>
          </cell>
          <cell r="AE42">
            <v>1.6965933596989167</v>
          </cell>
          <cell r="AF42">
            <v>1.6772204311558676</v>
          </cell>
          <cell r="AG42">
            <v>1.6554192226613365</v>
          </cell>
          <cell r="AH42">
            <v>1.6313004113634555</v>
          </cell>
          <cell r="AI42">
            <v>1.6053537235750681</v>
          </cell>
          <cell r="AJ42">
            <v>1.5782141300285475</v>
          </cell>
          <cell r="AK42">
            <v>1.5504519219948267</v>
          </cell>
          <cell r="AL42">
            <v>1.522488181236014</v>
          </cell>
          <cell r="AM42">
            <v>1.4946007338488541</v>
          </cell>
          <cell r="AN42">
            <v>1.4669612039973214</v>
          </cell>
          <cell r="AO42">
            <v>1.4396712495022679</v>
          </cell>
          <cell r="AP42">
            <v>1.4127889993983882</v>
          </cell>
          <cell r="AQ42">
            <v>1.3863462035182723</v>
          </cell>
          <cell r="AR42">
            <v>1.3603587796648582</v>
          </cell>
          <cell r="AS42">
            <v>1.3348331536497553</v>
          </cell>
          <cell r="AT42">
            <v>1.3097700443423954</v>
          </cell>
          <cell r="AU42">
            <v>1.2851667278216812</v>
          </cell>
        </row>
        <row r="43">
          <cell r="M43">
            <v>0.221841288754589</v>
          </cell>
          <cell r="N43">
            <v>0.21045709254839001</v>
          </cell>
          <cell r="O43">
            <v>0.25390290527534198</v>
          </cell>
          <cell r="P43">
            <v>0.26901004916505</v>
          </cell>
          <cell r="Q43">
            <v>0.27055892382911501</v>
          </cell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K44">
            <v>2.14272792142709</v>
          </cell>
          <cell r="L44">
            <v>2.12319864008008</v>
          </cell>
          <cell r="M44">
            <v>2.4893110404558199</v>
          </cell>
          <cell r="N44">
            <v>2.8987298505438299</v>
          </cell>
          <cell r="O44">
            <v>3.28804414923404</v>
          </cell>
          <cell r="P44">
            <v>3.32053424947068</v>
          </cell>
          <cell r="Q44">
            <v>3.1706498596767099</v>
          </cell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K45">
            <v>0.307477463019519</v>
          </cell>
          <cell r="L45">
            <v>0.32913703105889502</v>
          </cell>
          <cell r="M45">
            <v>5.2335787176196302E-2</v>
          </cell>
          <cell r="N45">
            <v>0.149262144938302</v>
          </cell>
          <cell r="O45">
            <v>4.9564607675082299E-2</v>
          </cell>
          <cell r="P45">
            <v>0.30957725437446099</v>
          </cell>
          <cell r="Q45">
            <v>3.7759383000336801E-2</v>
          </cell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M48">
            <v>1.9986525630862</v>
          </cell>
          <cell r="N48">
            <v>1.9703342632932701</v>
          </cell>
          <cell r="O48">
            <v>1.8492634950765601</v>
          </cell>
          <cell r="P48">
            <v>1.8185618495092699</v>
          </cell>
          <cell r="Q48">
            <v>1.7853347274381499</v>
          </cell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M49">
            <v>0.24702450100561199</v>
          </cell>
          <cell r="N49">
            <v>0.22138589915527199</v>
          </cell>
          <cell r="O49">
            <v>0.21503066495076101</v>
          </cell>
          <cell r="P49">
            <v>0.20903012294610299</v>
          </cell>
          <cell r="Q49">
            <v>0.191285889606989</v>
          </cell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0">
          <cell r="L50">
            <v>1.8416900726653</v>
          </cell>
          <cell r="M50">
            <v>1.7784272120762901</v>
          </cell>
          <cell r="N50">
            <v>1.75667634989967</v>
          </cell>
          <cell r="O50">
            <v>1.7470783605378899</v>
          </cell>
          <cell r="P50">
            <v>1.82989665958273</v>
          </cell>
          <cell r="Q50">
            <v>1.82989665958273</v>
          </cell>
          <cell r="R50">
            <v>1.8137955527069602</v>
          </cell>
          <cell r="S50">
            <v>1.7978828647184191</v>
          </cell>
          <cell r="T50">
            <v>1.7821829134056504</v>
          </cell>
          <cell r="U50">
            <v>1.7667332686487491</v>
          </cell>
          <cell r="V50">
            <v>1.7515820773311868</v>
          </cell>
          <cell r="W50">
            <v>1.7367706965990457</v>
          </cell>
          <cell r="X50">
            <v>1.7223027037772312</v>
          </cell>
          <cell r="Y50">
            <v>1.7081212707534335</v>
          </cell>
          <cell r="Z50">
            <v>1.6941119196560657</v>
          </cell>
          <cell r="AA50">
            <v>1.6801130348034548</v>
          </cell>
          <cell r="AB50">
            <v>1.6659079142740232</v>
          </cell>
          <cell r="AC50">
            <v>1.6511947191272398</v>
          </cell>
          <cell r="AD50">
            <v>1.6355547312065246</v>
          </cell>
          <cell r="AE50">
            <v>1.6184650339001985</v>
          </cell>
          <cell r="AF50">
            <v>1.5994162898464785</v>
          </cell>
          <cell r="AG50">
            <v>1.578132155055282</v>
          </cell>
          <cell r="AH50">
            <v>1.5547367852039611</v>
          </cell>
          <cell r="AI50">
            <v>1.529699796451925</v>
          </cell>
          <cell r="AJ50">
            <v>1.5036144832297789</v>
          </cell>
          <cell r="AK50">
            <v>1.4770057364717817</v>
          </cell>
          <cell r="AL50">
            <v>1.4502563951211653</v>
          </cell>
          <cell r="AM50">
            <v>1.4236161026362422</v>
          </cell>
          <cell r="AN50">
            <v>1.3972371564403028</v>
          </cell>
          <cell r="AO50">
            <v>1.3712084614454518</v>
          </cell>
          <cell r="AP50">
            <v>1.3455799069900696</v>
          </cell>
          <cell r="AQ50">
            <v>1.32037799089768</v>
          </cell>
          <cell r="AR50">
            <v>1.2956153267893622</v>
          </cell>
          <cell r="AS50">
            <v>1.271296300870614</v>
          </cell>
          <cell r="AT50">
            <v>1.2474204146164354</v>
          </cell>
          <cell r="AU50">
            <v>1.2239842634861196</v>
          </cell>
        </row>
        <row r="51">
          <cell r="L51">
            <v>0.22705793626727</v>
          </cell>
          <cell r="M51">
            <v>0.231439403083431</v>
          </cell>
          <cell r="N51">
            <v>0.23738893363052799</v>
          </cell>
          <cell r="O51">
            <v>0.23140133977803601</v>
          </cell>
          <cell r="P51">
            <v>0.23195899206318399</v>
          </cell>
          <cell r="Q51">
            <v>0.23195899206318399</v>
          </cell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6">
          <cell r="N56">
            <v>0.64100565373528196</v>
          </cell>
          <cell r="O56">
            <v>0.63266100451370499</v>
          </cell>
          <cell r="P56">
            <v>0.65549322936238597</v>
          </cell>
          <cell r="Q56">
            <v>0.66206039012700302</v>
          </cell>
          <cell r="R56">
            <v>0.66914229014902171</v>
          </cell>
          <cell r="S56">
            <v>0.67595306405687339</v>
          </cell>
          <cell r="T56">
            <v>0.68227792608193816</v>
          </cell>
          <cell r="U56">
            <v>0.68779855262981415</v>
          </cell>
          <cell r="V56">
            <v>0.69211097191266135</v>
          </cell>
          <cell r="W56">
            <v>0.69484012807157736</v>
          </cell>
          <cell r="X56">
            <v>0.69582791192428251</v>
          </cell>
          <cell r="Y56">
            <v>0.6952286057035334</v>
          </cell>
          <cell r="Z56">
            <v>0.69339872306840056</v>
          </cell>
          <cell r="AA56">
            <v>0.69070377061746324</v>
          </cell>
          <cell r="AB56">
            <v>0.68739665847631526</v>
          </cell>
          <cell r="AC56">
            <v>0.68357994809505129</v>
          </cell>
          <cell r="AD56">
            <v>0.67920376548485639</v>
          </cell>
          <cell r="AE56">
            <v>0.67408441493129068</v>
          </cell>
          <cell r="AF56">
            <v>0.66797017112056445</v>
          </cell>
          <cell r="AG56">
            <v>0.66066894928638153</v>
          </cell>
          <cell r="AH56">
            <v>0.65217114669375065</v>
          </cell>
          <cell r="AI56">
            <v>0.64266284323201417</v>
          </cell>
          <cell r="AJ56">
            <v>0.63242992141899323</v>
          </cell>
          <cell r="AK56">
            <v>0.62175191586909373</v>
          </cell>
          <cell r="AL56">
            <v>0.61084870054628304</v>
          </cell>
          <cell r="AM56">
            <v>0.59987375234516371</v>
          </cell>
          <cell r="AN56">
            <v>0.58892732967743233</v>
          </cell>
          <cell r="AO56">
            <v>0.57807251974282459</v>
          </cell>
          <cell r="AP56">
            <v>0.56734807806769527</v>
          </cell>
          <cell r="AQ56">
            <v>0.55677729655571284</v>
          </cell>
          <cell r="AR56">
            <v>0.54637374715073506</v>
          </cell>
          <cell r="AS56">
            <v>0.53614489993910464</v>
          </cell>
          <cell r="AT56">
            <v>0.52609438105557149</v>
          </cell>
          <cell r="AU56">
            <v>0.51622338238895638</v>
          </cell>
        </row>
        <row r="57">
          <cell r="N57">
            <v>7.8996951321949296E-2</v>
          </cell>
          <cell r="O57">
            <v>7.7112657879593705E-2</v>
          </cell>
          <cell r="P57">
            <v>8.0243540265543895E-2</v>
          </cell>
          <cell r="Q57">
            <v>8.1047472641410601E-2</v>
          </cell>
          <cell r="R57">
            <v>8.1047472641410601E-2</v>
          </cell>
          <cell r="S57">
            <v>8.1569740796490126E-2</v>
          </cell>
          <cell r="T57">
            <v>8.1998984721919382E-2</v>
          </cell>
          <cell r="U57">
            <v>8.228143569609786E-2</v>
          </cell>
          <cell r="V57">
            <v>8.235003041321047E-2</v>
          </cell>
          <cell r="W57">
            <v>8.2144296672297182E-2</v>
          </cell>
          <cell r="X57">
            <v>8.1641284555397708E-2</v>
          </cell>
          <cell r="Y57">
            <v>8.0868743564006529E-2</v>
          </cell>
          <cell r="Z57">
            <v>7.9882743387775221E-2</v>
          </cell>
          <cell r="AA57">
            <v>7.8731966335310127E-2</v>
          </cell>
          <cell r="AB57">
            <v>7.7434282830907281E-2</v>
          </cell>
          <cell r="AC57">
            <v>7.5966804154071019E-2</v>
          </cell>
          <cell r="AD57">
            <v>7.4263311217007785E-2</v>
          </cell>
          <cell r="AE57">
            <v>7.2223502275419404E-2</v>
          </cell>
          <cell r="AF57">
            <v>6.9747523475729073E-2</v>
          </cell>
          <cell r="AG57">
            <v>6.6794622803794806E-2</v>
          </cell>
          <cell r="AH57">
            <v>6.3425545462696326E-2</v>
          </cell>
          <cell r="AI57">
            <v>5.9784228341502009E-2</v>
          </cell>
          <cell r="AJ57">
            <v>5.6036099303532372E-2</v>
          </cell>
          <cell r="AK57">
            <v>5.2317564760205743E-2</v>
          </cell>
          <cell r="AL57">
            <v>4.8719648614533019E-2</v>
          </cell>
          <cell r="AM57">
            <v>4.5293949212638733E-2</v>
          </cell>
          <cell r="AN57">
            <v>4.2064783216713274E-2</v>
          </cell>
          <cell r="AO57">
            <v>3.9039697868289036E-2</v>
          </cell>
          <cell r="AP57">
            <v>3.6216657973121569E-2</v>
          </cell>
          <cell r="AQ57">
            <v>3.35884732239825E-2</v>
          </cell>
          <cell r="AR57">
            <v>3.1145388486495222E-2</v>
          </cell>
          <cell r="AS57">
            <v>2.887655779302346E-2</v>
          </cell>
          <cell r="AT57">
            <v>2.6770867450700526E-2</v>
          </cell>
          <cell r="AU57">
            <v>2.4817386351185876E-2</v>
          </cell>
        </row>
        <row r="58">
          <cell r="K58">
            <v>2.2314129220405898</v>
          </cell>
          <cell r="L58">
            <v>2.5011167215762815</v>
          </cell>
          <cell r="M58">
            <v>1.1196817634257177</v>
          </cell>
          <cell r="N58">
            <v>1.768855657512769</v>
          </cell>
          <cell r="O58">
            <v>1.8521120894010474</v>
          </cell>
          <cell r="P58">
            <v>2.0690888235638023</v>
          </cell>
          <cell r="Q58">
            <v>1.9626612298203263</v>
          </cell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K59">
            <v>0.13831724727595748</v>
          </cell>
          <cell r="L59">
            <v>7.7588432404455773E-2</v>
          </cell>
          <cell r="M59">
            <v>6.7753542171895734E-2</v>
          </cell>
          <cell r="N59">
            <v>0.18160395283957864</v>
          </cell>
          <cell r="O59">
            <v>0.13174259265016847</v>
          </cell>
          <cell r="P59">
            <v>0.15262170183097867</v>
          </cell>
          <cell r="Q59">
            <v>9.0745106287338784E-2</v>
          </cell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4"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9">
        <row r="24"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T51" totalsRowShown="0" tableBorderDxfId="1">
  <autoFilter ref="A1:T51"/>
  <tableColumns count="20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4" name="cumulative_budget"/>
    <tableColumn id="16" name="cumulative_target"/>
    <tableColumn id="17" name="target_proba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P120" totalsRowShown="0">
  <autoFilter ref="A1:P120"/>
  <tableColumns count="16">
    <tableColumn id="1" name="company_name"/>
    <tableColumn id="2" name="company_id"/>
    <tableColumn id="3" name="target_type"/>
    <tableColumn id="10" name="intensity_metric"/>
    <tableColumn id="4" name="scope"/>
    <tableColumn id="12" name="coverage_s1"/>
    <tableColumn id="11" name="coverage_s2"/>
    <tableColumn id="5" name="coverage_s3"/>
    <tableColumn id="6" name="reduction_ambition"/>
    <tableColumn id="7" name="base_year"/>
    <tableColumn id="8" name="end_year"/>
    <tableColumn id="9" name="start_year"/>
    <tableColumn id="13" name="base_year_ghg_s1"/>
    <tableColumn id="14" name="base_year_ghg_s2"/>
    <tableColumn id="15" name="base_year_ghg_s3"/>
    <tableColumn id="16" name="achieved_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M1" workbookViewId="0">
      <selection activeCell="S1" sqref="S1:S1048576"/>
    </sheetView>
  </sheetViews>
  <sheetFormatPr defaultRowHeight="14.5"/>
  <cols>
    <col min="1" max="1" width="28.7265625" bestFit="1" customWidth="1"/>
    <col min="2" max="2" width="14.1796875" bestFit="1" customWidth="1"/>
    <col min="3" max="11" width="21.54296875" customWidth="1"/>
    <col min="12" max="12" width="14.453125" customWidth="1"/>
    <col min="13" max="13" width="12" bestFit="1" customWidth="1"/>
    <col min="14" max="14" width="13.54296875" bestFit="1" customWidth="1"/>
    <col min="15" max="15" width="28" bestFit="1" customWidth="1"/>
    <col min="16" max="16" width="23.1796875" bestFit="1" customWidth="1"/>
    <col min="17" max="17" width="18.453125" customWidth="1"/>
  </cols>
  <sheetData>
    <row r="1" spans="1:20">
      <c r="A1" t="s">
        <v>0</v>
      </c>
      <c r="B1" t="s">
        <v>143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</v>
      </c>
      <c r="K1" t="s">
        <v>154</v>
      </c>
      <c r="L1" t="s">
        <v>155</v>
      </c>
      <c r="M1" t="s">
        <v>156</v>
      </c>
      <c r="N1" s="2" t="s">
        <v>166</v>
      </c>
      <c r="O1" t="s">
        <v>145</v>
      </c>
      <c r="P1" t="s">
        <v>146</v>
      </c>
      <c r="Q1" t="s">
        <v>167</v>
      </c>
      <c r="R1" t="s">
        <v>185</v>
      </c>
      <c r="S1" t="s">
        <v>186</v>
      </c>
      <c r="T1" t="s">
        <v>187</v>
      </c>
    </row>
    <row r="2" spans="1:20">
      <c r="A2" t="s">
        <v>121</v>
      </c>
      <c r="B2" t="s">
        <v>2</v>
      </c>
      <c r="D2" t="s">
        <v>3</v>
      </c>
      <c r="E2" t="s">
        <v>4</v>
      </c>
      <c r="J2" t="s">
        <v>5</v>
      </c>
      <c r="K2">
        <v>24965246.128183831</v>
      </c>
      <c r="L2">
        <v>66591747.474483326</v>
      </c>
      <c r="M2">
        <v>20248547996.814251</v>
      </c>
      <c r="N2">
        <v>10464805624.288572</v>
      </c>
      <c r="O2">
        <v>20370723452.973633</v>
      </c>
      <c r="P2">
        <v>814618.20572459628</v>
      </c>
      <c r="Q2">
        <v>4528467714.7267609</v>
      </c>
      <c r="R2">
        <v>151.28060920540031</v>
      </c>
      <c r="S2">
        <v>339.66835709230492</v>
      </c>
      <c r="T2">
        <v>0.42857142857142849</v>
      </c>
    </row>
    <row r="3" spans="1:20">
      <c r="A3" t="s">
        <v>168</v>
      </c>
      <c r="B3" t="s">
        <v>6</v>
      </c>
      <c r="D3" t="s">
        <v>3</v>
      </c>
      <c r="E3" t="s">
        <v>4</v>
      </c>
      <c r="J3" t="s">
        <v>7</v>
      </c>
      <c r="K3">
        <v>1288468.9201645069</v>
      </c>
      <c r="L3">
        <v>1739806.6661840158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210.28756399048262</v>
      </c>
      <c r="S3">
        <v>472.39883641437115</v>
      </c>
      <c r="T3">
        <v>0.42857142857142849</v>
      </c>
    </row>
    <row r="4" spans="1:20">
      <c r="A4" t="s">
        <v>169</v>
      </c>
      <c r="B4" t="s">
        <v>8</v>
      </c>
      <c r="D4" t="s">
        <v>9</v>
      </c>
      <c r="E4" t="s">
        <v>10</v>
      </c>
      <c r="J4" t="s">
        <v>11</v>
      </c>
      <c r="K4">
        <v>230191.46897492089</v>
      </c>
      <c r="L4">
        <v>1285703.5706158055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149.1775358970259</v>
      </c>
      <c r="S4">
        <v>290.78546460143502</v>
      </c>
      <c r="T4">
        <v>0.42857142857142849</v>
      </c>
    </row>
    <row r="5" spans="1:20">
      <c r="A5" t="s">
        <v>170</v>
      </c>
      <c r="B5" t="s">
        <v>12</v>
      </c>
      <c r="D5" t="s">
        <v>3</v>
      </c>
      <c r="E5" t="s">
        <v>4</v>
      </c>
      <c r="J5" t="s">
        <v>5</v>
      </c>
      <c r="K5">
        <v>178705.06184309252</v>
      </c>
      <c r="L5">
        <v>476673.9446333939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155.81429053755497</v>
      </c>
      <c r="S5">
        <v>354.60573060795997</v>
      </c>
      <c r="T5">
        <v>0.42857142857142849</v>
      </c>
    </row>
    <row r="6" spans="1:20">
      <c r="A6" t="s">
        <v>171</v>
      </c>
      <c r="B6" t="s">
        <v>13</v>
      </c>
      <c r="D6" t="s">
        <v>14</v>
      </c>
      <c r="E6" t="s">
        <v>10</v>
      </c>
      <c r="J6" t="s">
        <v>5</v>
      </c>
      <c r="K6">
        <v>97771.835813462851</v>
      </c>
      <c r="L6">
        <v>260794.44068679411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27.360951439513979</v>
      </c>
      <c r="S6">
        <v>105.66095996243746</v>
      </c>
      <c r="T6">
        <v>0.42857142857142849</v>
      </c>
    </row>
    <row r="7" spans="1:20">
      <c r="A7" t="s">
        <v>172</v>
      </c>
      <c r="B7" t="s">
        <v>15</v>
      </c>
      <c r="D7" t="s">
        <v>16</v>
      </c>
      <c r="E7" t="s">
        <v>4</v>
      </c>
      <c r="J7" t="s">
        <v>17</v>
      </c>
      <c r="K7">
        <v>466041.10015869705</v>
      </c>
      <c r="L7">
        <v>1094183.4525468543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320.70129835595458</v>
      </c>
      <c r="S7">
        <v>536.4169776190605</v>
      </c>
      <c r="T7">
        <v>0.42857142857142849</v>
      </c>
    </row>
    <row r="8" spans="1:20">
      <c r="A8" t="s">
        <v>173</v>
      </c>
      <c r="B8" t="s">
        <v>18</v>
      </c>
      <c r="D8" t="s">
        <v>9</v>
      </c>
      <c r="E8" t="s">
        <v>10</v>
      </c>
      <c r="J8" t="s">
        <v>5</v>
      </c>
      <c r="K8">
        <v>128250.99022235045</v>
      </c>
      <c r="L8">
        <v>342093.86562374735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49.517672755188094</v>
      </c>
      <c r="S8">
        <v>146.41151115367325</v>
      </c>
      <c r="T8">
        <v>0.42857142857142849</v>
      </c>
    </row>
    <row r="9" spans="1:20">
      <c r="A9" t="s">
        <v>174</v>
      </c>
      <c r="B9" t="s">
        <v>19</v>
      </c>
      <c r="D9" t="s">
        <v>16</v>
      </c>
      <c r="E9" t="s">
        <v>4</v>
      </c>
      <c r="J9" t="s">
        <v>20</v>
      </c>
      <c r="K9">
        <v>1736.1153986195452</v>
      </c>
      <c r="L9">
        <v>6920.0092644871493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239.18762466646331</v>
      </c>
      <c r="S9">
        <v>577.39433075329839</v>
      </c>
      <c r="T9">
        <v>0.42857142857142849</v>
      </c>
    </row>
    <row r="10" spans="1:20">
      <c r="A10" t="s">
        <v>175</v>
      </c>
      <c r="B10" t="s">
        <v>21</v>
      </c>
      <c r="D10" t="s">
        <v>22</v>
      </c>
      <c r="E10" t="s">
        <v>23</v>
      </c>
      <c r="J10" t="s">
        <v>24</v>
      </c>
      <c r="K10">
        <v>196777.12553570265</v>
      </c>
      <c r="L10">
        <v>506897.87537997012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216.75177095667976</v>
      </c>
      <c r="S10">
        <v>660.35504275524261</v>
      </c>
      <c r="T10">
        <v>0.42857142857142849</v>
      </c>
    </row>
    <row r="11" spans="1:20">
      <c r="A11" t="s">
        <v>176</v>
      </c>
      <c r="B11" t="s">
        <v>25</v>
      </c>
      <c r="D11" t="s">
        <v>9</v>
      </c>
      <c r="E11" t="s">
        <v>10</v>
      </c>
      <c r="J11" t="s">
        <v>7</v>
      </c>
      <c r="K11">
        <v>259165.86622702488</v>
      </c>
      <c r="L11">
        <v>349949.07106641174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70.355367219718616</v>
      </c>
      <c r="S11">
        <v>143.59484790913928</v>
      </c>
      <c r="T11">
        <v>0.42857142857142849</v>
      </c>
    </row>
    <row r="12" spans="1:20">
      <c r="A12" t="s">
        <v>177</v>
      </c>
      <c r="B12" t="s">
        <v>26</v>
      </c>
      <c r="D12" t="s">
        <v>14</v>
      </c>
      <c r="E12" t="s">
        <v>10</v>
      </c>
      <c r="J12" t="s">
        <v>7</v>
      </c>
      <c r="K12">
        <v>81810.361536814045</v>
      </c>
      <c r="L12">
        <v>110467.71104618369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155.81902748156233</v>
      </c>
      <c r="S12">
        <v>360.04845851784324</v>
      </c>
      <c r="T12">
        <v>0.42857142857142849</v>
      </c>
    </row>
    <row r="13" spans="1:20">
      <c r="A13" t="s">
        <v>178</v>
      </c>
      <c r="B13" t="s">
        <v>27</v>
      </c>
      <c r="D13" t="s">
        <v>28</v>
      </c>
      <c r="E13" t="s">
        <v>23</v>
      </c>
      <c r="J13" t="s">
        <v>24</v>
      </c>
      <c r="K13">
        <v>14847.919278129972</v>
      </c>
      <c r="L13">
        <v>38248.240060462806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216.59619091019709</v>
      </c>
      <c r="S13">
        <v>500.74276659923345</v>
      </c>
      <c r="T13">
        <v>0.42857142857142849</v>
      </c>
    </row>
    <row r="14" spans="1:20">
      <c r="A14" t="s">
        <v>179</v>
      </c>
      <c r="B14" t="s">
        <v>29</v>
      </c>
      <c r="D14" t="s">
        <v>28</v>
      </c>
      <c r="E14" t="s">
        <v>23</v>
      </c>
      <c r="J14" t="s">
        <v>5</v>
      </c>
      <c r="K14">
        <v>31895.87194649009</v>
      </c>
      <c r="L14">
        <v>85078.34608293364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153.65286197393669</v>
      </c>
      <c r="S14">
        <v>308.23259247752117</v>
      </c>
      <c r="T14">
        <v>0.42857142857142849</v>
      </c>
    </row>
    <row r="15" spans="1:20">
      <c r="A15" t="s">
        <v>180</v>
      </c>
      <c r="B15" t="s">
        <v>30</v>
      </c>
      <c r="D15" t="s">
        <v>16</v>
      </c>
      <c r="E15" t="s">
        <v>4</v>
      </c>
      <c r="J15" t="s">
        <v>24</v>
      </c>
      <c r="K15">
        <v>42305.282163536431</v>
      </c>
      <c r="L15">
        <v>108978.40685326984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160.48871925368161</v>
      </c>
      <c r="S15">
        <v>375.88207444443759</v>
      </c>
      <c r="T15">
        <v>0.42857142857142849</v>
      </c>
    </row>
    <row r="16" spans="1:20">
      <c r="A16" t="s">
        <v>181</v>
      </c>
      <c r="B16" t="s">
        <v>31</v>
      </c>
      <c r="D16" t="s">
        <v>32</v>
      </c>
      <c r="E16" t="s">
        <v>10</v>
      </c>
      <c r="J16" t="s">
        <v>5</v>
      </c>
      <c r="K16">
        <v>118561.91297201814</v>
      </c>
      <c r="L16">
        <v>316249.43444119371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28.1817799826994</v>
      </c>
      <c r="S16">
        <v>112.00061756018371</v>
      </c>
      <c r="T16">
        <v>0.42857142857142849</v>
      </c>
    </row>
    <row r="17" spans="1:20">
      <c r="A17" t="s">
        <v>182</v>
      </c>
      <c r="B17" t="s">
        <v>33</v>
      </c>
      <c r="D17" t="s">
        <v>16</v>
      </c>
      <c r="E17" t="s">
        <v>4</v>
      </c>
      <c r="J17" t="s">
        <v>7</v>
      </c>
      <c r="K17">
        <v>45833216.792469583</v>
      </c>
      <c r="L17">
        <v>61888133.163518459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330.32233730663324</v>
      </c>
      <c r="S17">
        <v>568.6019962762042</v>
      </c>
      <c r="T17">
        <v>0.42857142857142849</v>
      </c>
    </row>
    <row r="18" spans="1:20">
      <c r="A18" t="s">
        <v>184</v>
      </c>
      <c r="B18" t="s">
        <v>34</v>
      </c>
      <c r="D18" t="s">
        <v>16</v>
      </c>
      <c r="E18" t="s">
        <v>4</v>
      </c>
      <c r="J18" t="s">
        <v>20</v>
      </c>
      <c r="K18">
        <v>9600.4773434214167</v>
      </c>
      <c r="L18">
        <v>38266.691383131059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51.003202937843739</v>
      </c>
      <c r="S18">
        <v>155.19620182289364</v>
      </c>
      <c r="T18">
        <v>0.42857142857142849</v>
      </c>
    </row>
    <row r="19" spans="1:20">
      <c r="A19" t="s">
        <v>35</v>
      </c>
      <c r="B19" t="s">
        <v>36</v>
      </c>
      <c r="D19" t="s">
        <v>28</v>
      </c>
      <c r="E19" t="s">
        <v>23</v>
      </c>
      <c r="J19" t="s">
        <v>7</v>
      </c>
      <c r="K19">
        <v>25428190.928034011</v>
      </c>
      <c r="L19">
        <v>34335431.296196871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246.3632534064572</v>
      </c>
      <c r="S19">
        <v>612.03799059849632</v>
      </c>
      <c r="T19">
        <v>0.42857142857142849</v>
      </c>
    </row>
    <row r="20" spans="1:20">
      <c r="A20" t="s">
        <v>37</v>
      </c>
      <c r="B20" t="s">
        <v>38</v>
      </c>
      <c r="D20" t="s">
        <v>39</v>
      </c>
      <c r="E20" t="s">
        <v>10</v>
      </c>
      <c r="J20" t="s">
        <v>7</v>
      </c>
      <c r="K20">
        <v>85293.345618346313</v>
      </c>
      <c r="L20">
        <v>115170.74953460274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223.25432408538018</v>
      </c>
      <c r="S20">
        <v>699.97634532055724</v>
      </c>
      <c r="T20">
        <v>0.42857142857142849</v>
      </c>
    </row>
    <row r="21" spans="1:20">
      <c r="A21" t="s">
        <v>40</v>
      </c>
      <c r="B21" t="s">
        <v>41</v>
      </c>
      <c r="D21" t="s">
        <v>42</v>
      </c>
      <c r="E21" t="s">
        <v>10</v>
      </c>
      <c r="J21" t="s">
        <v>20</v>
      </c>
      <c r="K21">
        <v>988.46631917228888</v>
      </c>
      <c r="L21">
        <v>3939.9432157657011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72.46602823631018</v>
      </c>
      <c r="S21">
        <v>152.21053878368764</v>
      </c>
      <c r="T21">
        <v>0.42857142857142849</v>
      </c>
    </row>
    <row r="22" spans="1:20">
      <c r="A22" t="s">
        <v>43</v>
      </c>
      <c r="B22" t="s">
        <v>44</v>
      </c>
      <c r="D22" t="s">
        <v>45</v>
      </c>
      <c r="E22" t="s">
        <v>10</v>
      </c>
      <c r="J22" t="s">
        <v>5</v>
      </c>
      <c r="K22">
        <v>20210717.506183945</v>
      </c>
      <c r="L22">
        <v>53909622.582512662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160.4935983060092</v>
      </c>
      <c r="S22">
        <v>381.65136602891386</v>
      </c>
      <c r="T22">
        <v>0.42857142857142849</v>
      </c>
    </row>
    <row r="23" spans="1:20">
      <c r="A23" t="s">
        <v>46</v>
      </c>
      <c r="B23" t="s">
        <v>47</v>
      </c>
      <c r="D23" t="s">
        <v>45</v>
      </c>
      <c r="E23" t="s">
        <v>10</v>
      </c>
      <c r="J23" t="s">
        <v>5</v>
      </c>
      <c r="K23">
        <v>2878524.2770361695</v>
      </c>
      <c r="L23">
        <v>7678112.235359557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223.09407663750301</v>
      </c>
      <c r="S23">
        <v>530.78733259518754</v>
      </c>
      <c r="T23">
        <v>0.42857142857142849</v>
      </c>
    </row>
    <row r="24" spans="1:20">
      <c r="A24" t="s">
        <v>48</v>
      </c>
      <c r="B24" t="s">
        <v>49</v>
      </c>
      <c r="D24" t="s">
        <v>16</v>
      </c>
      <c r="E24" t="s">
        <v>4</v>
      </c>
      <c r="J24" t="s">
        <v>5</v>
      </c>
      <c r="K24">
        <v>589526.73014329805</v>
      </c>
      <c r="L24">
        <v>1572490.6112115649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158.26244783315479</v>
      </c>
      <c r="S24">
        <v>326.72654802617245</v>
      </c>
      <c r="T24">
        <v>0.42857142857142849</v>
      </c>
    </row>
    <row r="25" spans="1:20">
      <c r="A25" t="s">
        <v>50</v>
      </c>
      <c r="B25" t="s">
        <v>51</v>
      </c>
      <c r="D25" t="s">
        <v>52</v>
      </c>
      <c r="E25" t="s">
        <v>23</v>
      </c>
      <c r="J25" t="s">
        <v>5</v>
      </c>
      <c r="K25">
        <v>7790.9166015573965</v>
      </c>
      <c r="L25">
        <v>20781.319289320461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165.30338083129206</v>
      </c>
      <c r="S25">
        <v>398.43499891110389</v>
      </c>
      <c r="T25">
        <v>0.42857142857142849</v>
      </c>
    </row>
    <row r="26" spans="1:20">
      <c r="A26" t="s">
        <v>53</v>
      </c>
      <c r="B26" t="s">
        <v>54</v>
      </c>
      <c r="D26" t="s">
        <v>52</v>
      </c>
      <c r="E26" t="s">
        <v>23</v>
      </c>
      <c r="J26" t="s">
        <v>11</v>
      </c>
      <c r="K26">
        <v>2166428.3608621312</v>
      </c>
      <c r="L26">
        <v>12100294.991157025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29.027233382180384</v>
      </c>
      <c r="S26">
        <v>118.72065461379474</v>
      </c>
      <c r="T26">
        <v>0.42857142857142849</v>
      </c>
    </row>
    <row r="27" spans="1:20">
      <c r="A27" t="s">
        <v>55</v>
      </c>
      <c r="B27" t="s">
        <v>56</v>
      </c>
      <c r="D27" t="s">
        <v>52</v>
      </c>
      <c r="E27" t="s">
        <v>23</v>
      </c>
      <c r="J27" t="s">
        <v>57</v>
      </c>
      <c r="K27">
        <v>1374527.5713624337</v>
      </c>
      <c r="L27">
        <v>3751090.3599220384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340.23200742583225</v>
      </c>
      <c r="S27">
        <v>602.71811605277651</v>
      </c>
      <c r="T27">
        <v>0.42857142857142849</v>
      </c>
    </row>
    <row r="28" spans="1:20">
      <c r="A28" t="s">
        <v>58</v>
      </c>
      <c r="B28" t="s">
        <v>59</v>
      </c>
      <c r="D28" t="s">
        <v>60</v>
      </c>
      <c r="E28" t="s">
        <v>61</v>
      </c>
      <c r="J28" t="s">
        <v>20</v>
      </c>
      <c r="K28">
        <v>36340.85512554364</v>
      </c>
      <c r="L28">
        <v>144851.57747196499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52.533299025979055</v>
      </c>
      <c r="S28">
        <v>164.50797393226728</v>
      </c>
      <c r="T28">
        <v>0.42857142857142849</v>
      </c>
    </row>
    <row r="29" spans="1:20">
      <c r="A29" t="s">
        <v>62</v>
      </c>
      <c r="B29" t="s">
        <v>63</v>
      </c>
      <c r="D29" t="s">
        <v>60</v>
      </c>
      <c r="E29" t="s">
        <v>61</v>
      </c>
      <c r="J29" t="s">
        <v>64</v>
      </c>
      <c r="K29">
        <v>68737.202118534289</v>
      </c>
      <c r="L29">
        <v>610028.91647184663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253.75415100865092</v>
      </c>
      <c r="S29">
        <v>648.76027003440618</v>
      </c>
      <c r="T29">
        <v>0.42857142857142849</v>
      </c>
    </row>
    <row r="30" spans="1:20">
      <c r="A30" t="s">
        <v>65</v>
      </c>
      <c r="B30" t="s">
        <v>66</v>
      </c>
      <c r="D30" t="s">
        <v>60</v>
      </c>
      <c r="E30" t="s">
        <v>61</v>
      </c>
      <c r="J30" t="s">
        <v>67</v>
      </c>
      <c r="K30">
        <v>100484.3202610756</v>
      </c>
      <c r="L30">
        <v>139464.70542817947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229.95195380794158</v>
      </c>
      <c r="S30">
        <v>741.97492603979072</v>
      </c>
      <c r="T30">
        <v>0.42857142857142849</v>
      </c>
    </row>
    <row r="31" spans="1:20">
      <c r="A31" t="s">
        <v>68</v>
      </c>
      <c r="B31" t="s">
        <v>69</v>
      </c>
      <c r="D31" t="s">
        <v>70</v>
      </c>
      <c r="E31" t="s">
        <v>61</v>
      </c>
      <c r="J31" t="s">
        <v>67</v>
      </c>
      <c r="K31">
        <v>14088280.445939962</v>
      </c>
      <c r="L31">
        <v>19553477.371186528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74.640009083399491</v>
      </c>
      <c r="S31">
        <v>161.34317111070891</v>
      </c>
      <c r="T31">
        <v>0.42857142857142849</v>
      </c>
    </row>
    <row r="32" spans="1:20">
      <c r="A32" t="s">
        <v>71</v>
      </c>
      <c r="B32" t="s">
        <v>72</v>
      </c>
      <c r="D32" t="s">
        <v>9</v>
      </c>
      <c r="E32" t="s">
        <v>10</v>
      </c>
      <c r="J32" t="s">
        <v>17</v>
      </c>
      <c r="K32">
        <v>118941.23272573021</v>
      </c>
      <c r="L32">
        <v>279253.32900843222</v>
      </c>
      <c r="M32">
        <v>5553767116.0249548</v>
      </c>
      <c r="N32">
        <v>22740883934.252277</v>
      </c>
      <c r="O32">
        <v>26209550144.806366</v>
      </c>
      <c r="P32">
        <v>209055812.87937909</v>
      </c>
      <c r="Q32">
        <v>2957267010.5849843</v>
      </c>
      <c r="R32">
        <v>165.30840625518948</v>
      </c>
      <c r="S32">
        <v>404.55044799064871</v>
      </c>
      <c r="T32">
        <v>0.42857142857142849</v>
      </c>
    </row>
    <row r="33" spans="1:20">
      <c r="A33" t="s">
        <v>73</v>
      </c>
      <c r="B33" t="s">
        <v>74</v>
      </c>
      <c r="D33" t="s">
        <v>9</v>
      </c>
      <c r="E33" t="s">
        <v>10</v>
      </c>
      <c r="J33" t="s">
        <v>5</v>
      </c>
      <c r="K33">
        <v>21988.936351392673</v>
      </c>
      <c r="L33">
        <v>58652.804351408406</v>
      </c>
      <c r="M33">
        <v>3357277494.8819456</v>
      </c>
      <c r="N33">
        <v>6156493627.1829901</v>
      </c>
      <c r="O33">
        <v>7301196599.4075632</v>
      </c>
      <c r="P33">
        <v>100899640.16776887</v>
      </c>
      <c r="Q33">
        <v>3249873922.9934068</v>
      </c>
      <c r="R33">
        <v>229.78689893662809</v>
      </c>
      <c r="S33">
        <v>562.63457255089884</v>
      </c>
      <c r="T33">
        <v>0.42857142857142849</v>
      </c>
    </row>
    <row r="34" spans="1:20">
      <c r="A34" t="s">
        <v>75</v>
      </c>
      <c r="B34" t="s">
        <v>76</v>
      </c>
      <c r="D34" t="s">
        <v>9</v>
      </c>
      <c r="E34" t="s">
        <v>10</v>
      </c>
      <c r="J34" t="s">
        <v>7</v>
      </c>
      <c r="K34">
        <v>11935572.900812317</v>
      </c>
      <c r="L34">
        <v>16116484.435579119</v>
      </c>
      <c r="M34">
        <v>716739526.84037268</v>
      </c>
      <c r="N34">
        <v>2830980395.1429429</v>
      </c>
      <c r="O34">
        <v>4376941845.2913017</v>
      </c>
      <c r="P34">
        <v>143353016.08483088</v>
      </c>
      <c r="Q34">
        <v>1054147392.1400725</v>
      </c>
      <c r="R34">
        <v>163.01032126814945</v>
      </c>
      <c r="S34">
        <v>346.33014090774282</v>
      </c>
      <c r="T34">
        <v>0.42857142857142849</v>
      </c>
    </row>
    <row r="35" spans="1:20">
      <c r="A35" t="s">
        <v>77</v>
      </c>
      <c r="B35" t="s">
        <v>78</v>
      </c>
      <c r="D35" t="s">
        <v>79</v>
      </c>
      <c r="E35" t="s">
        <v>4</v>
      </c>
      <c r="J35" t="s">
        <v>80</v>
      </c>
      <c r="K35">
        <v>2107.7428559933919</v>
      </c>
      <c r="L35">
        <v>4384.1051404662558</v>
      </c>
      <c r="M35">
        <v>158198222.65985265</v>
      </c>
      <c r="N35">
        <v>249422098.91773474</v>
      </c>
      <c r="O35">
        <v>292696603.63391906</v>
      </c>
      <c r="P35">
        <v>762958.42384594458</v>
      </c>
      <c r="Q35">
        <v>16164035.009301951</v>
      </c>
      <c r="R35">
        <v>170.26248225623084</v>
      </c>
      <c r="S35">
        <v>422.34109884577015</v>
      </c>
      <c r="T35">
        <v>0.42857142857142849</v>
      </c>
    </row>
    <row r="36" spans="1:20">
      <c r="A36" t="s">
        <v>81</v>
      </c>
      <c r="B36" t="s">
        <v>82</v>
      </c>
      <c r="D36" t="s">
        <v>79</v>
      </c>
      <c r="E36" t="s">
        <v>4</v>
      </c>
      <c r="J36" t="s">
        <v>24</v>
      </c>
      <c r="K36">
        <v>314936.79875185777</v>
      </c>
      <c r="L36">
        <v>811277.19358478568</v>
      </c>
      <c r="M36">
        <v>4635617473.6214733</v>
      </c>
      <c r="N36">
        <v>1380607761.4533112</v>
      </c>
      <c r="O36">
        <v>2134447049.726053</v>
      </c>
      <c r="P36">
        <v>11504237.337847713</v>
      </c>
      <c r="Q36">
        <v>76375335.415532187</v>
      </c>
      <c r="R36">
        <v>29.898050383645796</v>
      </c>
      <c r="S36">
        <v>125.84389389062243</v>
      </c>
      <c r="T36">
        <v>0.42857142857142849</v>
      </c>
    </row>
    <row r="37" spans="1:20">
      <c r="A37" t="s">
        <v>83</v>
      </c>
      <c r="B37" t="s">
        <v>84</v>
      </c>
      <c r="D37" t="s">
        <v>79</v>
      </c>
      <c r="E37" t="s">
        <v>4</v>
      </c>
      <c r="J37" t="s">
        <v>5</v>
      </c>
      <c r="K37">
        <v>91117.578012331389</v>
      </c>
      <c r="L37">
        <v>243045.02003801151</v>
      </c>
      <c r="M37">
        <v>5258576112.800808</v>
      </c>
      <c r="N37">
        <v>6060088911.5225477</v>
      </c>
      <c r="O37">
        <v>7212859670.6222897</v>
      </c>
      <c r="P37">
        <v>17583453.748498078</v>
      </c>
      <c r="Q37">
        <v>403556882.32980388</v>
      </c>
      <c r="R37">
        <v>350.43896764860722</v>
      </c>
      <c r="S37">
        <v>638.88120301594313</v>
      </c>
      <c r="T37">
        <v>0.42857142857142849</v>
      </c>
    </row>
    <row r="38" spans="1:20">
      <c r="A38" t="s">
        <v>85</v>
      </c>
      <c r="B38" t="s">
        <v>86</v>
      </c>
      <c r="D38" t="s">
        <v>79</v>
      </c>
      <c r="E38" t="s">
        <v>4</v>
      </c>
      <c r="J38" t="s">
        <v>87</v>
      </c>
      <c r="K38">
        <v>26.865407941423623</v>
      </c>
      <c r="L38">
        <v>107.08324544648249</v>
      </c>
      <c r="M38">
        <v>95400397.363346085</v>
      </c>
      <c r="N38">
        <v>1011205116.0305729</v>
      </c>
      <c r="O38">
        <v>1758328648.113101</v>
      </c>
      <c r="P38">
        <v>30514841.367504701</v>
      </c>
      <c r="Q38">
        <v>359922992.06079412</v>
      </c>
      <c r="R38">
        <v>54.109297996758428</v>
      </c>
      <c r="S38">
        <v>174.37845236820331</v>
      </c>
      <c r="T38">
        <v>0.42857142857142849</v>
      </c>
    </row>
    <row r="39" spans="1:20">
      <c r="A39" t="s">
        <v>88</v>
      </c>
      <c r="B39" t="s">
        <v>89</v>
      </c>
      <c r="D39" t="s">
        <v>3</v>
      </c>
      <c r="E39" t="s">
        <v>4</v>
      </c>
      <c r="J39" t="s">
        <v>87</v>
      </c>
      <c r="K39">
        <v>1988.9893256430512</v>
      </c>
      <c r="L39">
        <v>7927.9433683924171</v>
      </c>
      <c r="M39">
        <v>2115375586.2987034</v>
      </c>
      <c r="N39">
        <v>1844557127.3171234</v>
      </c>
      <c r="O39">
        <v>5599530600.291544</v>
      </c>
      <c r="P39">
        <v>7548875.7857852448</v>
      </c>
      <c r="Q39">
        <v>188775849.06628573</v>
      </c>
      <c r="R39">
        <v>261.36677553891047</v>
      </c>
      <c r="S39">
        <v>687.68588623647054</v>
      </c>
      <c r="T39">
        <v>0.42857142857142849</v>
      </c>
    </row>
    <row r="40" spans="1:20">
      <c r="A40" t="s">
        <v>90</v>
      </c>
      <c r="B40" t="s">
        <v>91</v>
      </c>
      <c r="D40" t="s">
        <v>3</v>
      </c>
      <c r="E40" t="s">
        <v>4</v>
      </c>
      <c r="J40" t="s">
        <v>57</v>
      </c>
      <c r="K40">
        <v>116613.16602106349</v>
      </c>
      <c r="L40">
        <v>318237.72182888241</v>
      </c>
      <c r="M40">
        <v>7078826293.7083092</v>
      </c>
      <c r="N40">
        <v>30580047682.136097</v>
      </c>
      <c r="O40">
        <v>43333676725.844238</v>
      </c>
      <c r="P40">
        <v>282718545.65090203</v>
      </c>
      <c r="Q40">
        <v>3126017043.1166129</v>
      </c>
      <c r="R40">
        <v>236.85051242217983</v>
      </c>
      <c r="S40">
        <v>786.49342160217816</v>
      </c>
      <c r="T40">
        <v>0.42857142857142849</v>
      </c>
    </row>
    <row r="41" spans="1:20">
      <c r="A41" t="s">
        <v>92</v>
      </c>
      <c r="B41" t="s">
        <v>93</v>
      </c>
      <c r="D41" t="s">
        <v>3</v>
      </c>
      <c r="E41" t="s">
        <v>4</v>
      </c>
      <c r="J41" t="s">
        <v>67</v>
      </c>
      <c r="K41">
        <v>2641303.9499925142</v>
      </c>
      <c r="L41">
        <v>3665931.9222661322</v>
      </c>
      <c r="M41">
        <v>2183555774.2691259</v>
      </c>
      <c r="N41">
        <v>2316403586.0519538</v>
      </c>
      <c r="O41">
        <v>2379278787.8253641</v>
      </c>
      <c r="P41">
        <v>25977313.769257337</v>
      </c>
      <c r="Q41">
        <v>25963862784.153816</v>
      </c>
      <c r="R41">
        <v>76.87920935590148</v>
      </c>
      <c r="S41">
        <v>171.02376137735146</v>
      </c>
      <c r="T41">
        <v>0.42857142857142849</v>
      </c>
    </row>
    <row r="42" spans="1:20">
      <c r="A42" t="s">
        <v>94</v>
      </c>
      <c r="B42" t="s">
        <v>95</v>
      </c>
      <c r="D42" t="s">
        <v>96</v>
      </c>
      <c r="E42" t="s">
        <v>10</v>
      </c>
      <c r="J42" t="s">
        <v>5</v>
      </c>
      <c r="K42">
        <v>34886.045315286356</v>
      </c>
      <c r="L42">
        <v>93054.268645935648</v>
      </c>
      <c r="M42">
        <v>1937039764.6200025</v>
      </c>
      <c r="N42">
        <v>1956254315.6187224</v>
      </c>
      <c r="O42">
        <v>2081346372.8598316</v>
      </c>
      <c r="P42">
        <v>37438563.761328541</v>
      </c>
      <c r="Q42">
        <v>216444951.50947747</v>
      </c>
      <c r="R42">
        <v>170.26765844284517</v>
      </c>
      <c r="S42">
        <v>428.82347487008764</v>
      </c>
      <c r="T42">
        <v>0.42857142857142849</v>
      </c>
    </row>
    <row r="43" spans="1:20">
      <c r="A43" t="s">
        <v>97</v>
      </c>
      <c r="B43" t="s">
        <v>98</v>
      </c>
      <c r="D43" t="s">
        <v>99</v>
      </c>
      <c r="E43" t="s">
        <v>10</v>
      </c>
      <c r="J43" t="s">
        <v>67</v>
      </c>
      <c r="K43">
        <v>13266889.881567331</v>
      </c>
      <c r="L43">
        <v>18413448.829378948</v>
      </c>
      <c r="M43">
        <v>2795781568.3059931</v>
      </c>
      <c r="N43">
        <v>3615211345.8092065</v>
      </c>
      <c r="O43">
        <v>3620291185.464076</v>
      </c>
      <c r="P43">
        <v>43581896.053874217</v>
      </c>
      <c r="Q43">
        <v>463981837.16979945</v>
      </c>
      <c r="R43">
        <v>236.68050590472694</v>
      </c>
      <c r="S43">
        <v>596.39264690395282</v>
      </c>
      <c r="T43">
        <v>0.42857142857142849</v>
      </c>
    </row>
    <row r="44" spans="1:20">
      <c r="A44" t="s">
        <v>100</v>
      </c>
      <c r="B44" t="s">
        <v>101</v>
      </c>
      <c r="D44" t="s">
        <v>28</v>
      </c>
      <c r="E44" t="s">
        <v>23</v>
      </c>
      <c r="J44" t="s">
        <v>67</v>
      </c>
      <c r="K44">
        <v>1436916.8962362793</v>
      </c>
      <c r="L44">
        <v>1994332.9579958254</v>
      </c>
      <c r="M44">
        <v>7690973438.5809059</v>
      </c>
      <c r="N44">
        <v>11889276849.016993</v>
      </c>
      <c r="O44">
        <v>18502605598.04702</v>
      </c>
      <c r="P44">
        <v>18621504.054669078</v>
      </c>
      <c r="Q44">
        <v>630827983.47226107</v>
      </c>
      <c r="R44">
        <v>167.90063090619395</v>
      </c>
      <c r="S44">
        <v>367.10994936220743</v>
      </c>
      <c r="T44">
        <v>0.42857142857142849</v>
      </c>
    </row>
    <row r="45" spans="1:20">
      <c r="A45" t="s">
        <v>102</v>
      </c>
      <c r="B45" t="s">
        <v>103</v>
      </c>
      <c r="D45" t="s">
        <v>104</v>
      </c>
      <c r="E45" t="s">
        <v>10</v>
      </c>
      <c r="J45" t="s">
        <v>7</v>
      </c>
      <c r="K45">
        <v>6611043.5529440343</v>
      </c>
      <c r="L45">
        <v>8926825.8347872831</v>
      </c>
      <c r="M45">
        <v>4018557291.550961</v>
      </c>
      <c r="N45">
        <v>13543182633.333107</v>
      </c>
      <c r="O45">
        <v>21343567833.693756</v>
      </c>
      <c r="P45">
        <v>35356024.729281023</v>
      </c>
      <c r="Q45">
        <v>1089931685.5934117</v>
      </c>
      <c r="R45">
        <v>175.37035672391778</v>
      </c>
      <c r="S45">
        <v>447.68156477651638</v>
      </c>
      <c r="T45">
        <v>0.42857142857142849</v>
      </c>
    </row>
    <row r="46" spans="1:20">
      <c r="A46" t="s">
        <v>105</v>
      </c>
      <c r="B46" t="s">
        <v>106</v>
      </c>
      <c r="D46" t="s">
        <v>107</v>
      </c>
      <c r="E46" t="s">
        <v>10</v>
      </c>
      <c r="J46" t="s">
        <v>7</v>
      </c>
      <c r="K46">
        <v>8307064.9522866216</v>
      </c>
      <c r="L46">
        <v>11216946.527950881</v>
      </c>
      <c r="M46">
        <v>2450057767.0331631</v>
      </c>
      <c r="N46">
        <v>7076305332.3843737</v>
      </c>
      <c r="O46">
        <v>13035233744.394693</v>
      </c>
      <c r="P46">
        <v>275063804.764153</v>
      </c>
      <c r="Q46">
        <v>1580248549.8247914</v>
      </c>
      <c r="R46">
        <v>30.794991895155171</v>
      </c>
      <c r="S46">
        <v>133.39452752405978</v>
      </c>
      <c r="T46">
        <v>0.42857142857142849</v>
      </c>
    </row>
    <row r="47" spans="1:20">
      <c r="A47" t="s">
        <v>108</v>
      </c>
      <c r="B47" t="s">
        <v>109</v>
      </c>
      <c r="D47" t="s">
        <v>110</v>
      </c>
      <c r="E47" t="s">
        <v>111</v>
      </c>
      <c r="J47" t="s">
        <v>20</v>
      </c>
      <c r="K47">
        <v>6086.1963717252083</v>
      </c>
      <c r="L47">
        <v>24259.064411402484</v>
      </c>
      <c r="M47">
        <v>2861509906.7090659</v>
      </c>
      <c r="N47">
        <v>1493712299.1514397</v>
      </c>
      <c r="O47">
        <v>4324546614.5051928</v>
      </c>
      <c r="P47">
        <v>31931759.848868102</v>
      </c>
      <c r="Q47">
        <v>360167278.93933254</v>
      </c>
      <c r="R47">
        <v>360.95213667806547</v>
      </c>
      <c r="S47">
        <v>677.21407519689978</v>
      </c>
      <c r="T47">
        <v>0.42857142857142849</v>
      </c>
    </row>
    <row r="48" spans="1:20">
      <c r="A48" t="s">
        <v>112</v>
      </c>
      <c r="B48" t="s">
        <v>113</v>
      </c>
      <c r="D48" t="s">
        <v>114</v>
      </c>
      <c r="E48" t="s">
        <v>111</v>
      </c>
      <c r="J48" t="s">
        <v>17</v>
      </c>
      <c r="K48">
        <v>121886.58843968091</v>
      </c>
      <c r="L48">
        <v>286168.51198886574</v>
      </c>
      <c r="M48">
        <v>12722017057.247293</v>
      </c>
      <c r="N48">
        <v>75512067802.194733</v>
      </c>
      <c r="O48">
        <v>95624783649.69812</v>
      </c>
      <c r="P48">
        <v>2880113536.669549</v>
      </c>
      <c r="Q48">
        <v>23659060554.326973</v>
      </c>
      <c r="R48">
        <v>55.732576936661182</v>
      </c>
      <c r="S48">
        <v>184.84115951029551</v>
      </c>
      <c r="T48">
        <v>0.42857142857142849</v>
      </c>
    </row>
    <row r="49" spans="1:20">
      <c r="A49" t="s">
        <v>115</v>
      </c>
      <c r="B49" t="s">
        <v>116</v>
      </c>
      <c r="D49" t="s">
        <v>117</v>
      </c>
      <c r="E49" t="s">
        <v>23</v>
      </c>
      <c r="J49" t="s">
        <v>5</v>
      </c>
      <c r="K49">
        <v>3073484.0384656894</v>
      </c>
      <c r="L49">
        <v>8198143.6075371653</v>
      </c>
      <c r="M49">
        <v>9235065590.1879883</v>
      </c>
      <c r="N49">
        <v>4682718562.4357243</v>
      </c>
      <c r="O49">
        <v>9006159147.993166</v>
      </c>
      <c r="P49">
        <v>85754475.964455485</v>
      </c>
      <c r="Q49">
        <v>94976895574.746582</v>
      </c>
      <c r="R49">
        <v>269.20777880507779</v>
      </c>
      <c r="S49">
        <v>728.94703941065882</v>
      </c>
      <c r="T49">
        <v>0.42857142857142849</v>
      </c>
    </row>
    <row r="50" spans="1:20">
      <c r="A50" t="s">
        <v>118</v>
      </c>
      <c r="B50" t="s">
        <v>119</v>
      </c>
      <c r="D50" t="s">
        <v>120</v>
      </c>
      <c r="E50" t="s">
        <v>23</v>
      </c>
      <c r="J50" t="s">
        <v>57</v>
      </c>
      <c r="K50">
        <v>244176.80273373649</v>
      </c>
      <c r="L50">
        <v>666359.31496309408</v>
      </c>
      <c r="M50">
        <v>2224558208.8622451</v>
      </c>
      <c r="N50">
        <v>1026092874.7627144</v>
      </c>
      <c r="O50">
        <v>2193515906.2440734</v>
      </c>
      <c r="P50">
        <v>18588160.612092916</v>
      </c>
      <c r="Q50">
        <v>408452279.29417968</v>
      </c>
      <c r="R50">
        <v>243.95602779484523</v>
      </c>
      <c r="S50">
        <v>833.68302689830887</v>
      </c>
      <c r="T50">
        <v>0.42857142857142849</v>
      </c>
    </row>
    <row r="51" spans="1:20">
      <c r="A51" t="s">
        <v>183</v>
      </c>
      <c r="B51" t="s">
        <v>122</v>
      </c>
      <c r="D51" t="s">
        <v>123</v>
      </c>
      <c r="E51" t="s">
        <v>124</v>
      </c>
      <c r="J51" t="s">
        <v>67</v>
      </c>
      <c r="K51">
        <v>240504.60431777878</v>
      </c>
      <c r="L51">
        <v>333802.3654653214</v>
      </c>
      <c r="M51">
        <v>381814055.45190519</v>
      </c>
      <c r="N51">
        <v>888003987.07463813</v>
      </c>
      <c r="O51">
        <v>893072112.23021507</v>
      </c>
      <c r="P51">
        <v>5297992.8568862602</v>
      </c>
      <c r="Q51">
        <v>95987554.945462793</v>
      </c>
      <c r="R51">
        <v>79.185585636578523</v>
      </c>
      <c r="S51">
        <v>181.28518705999255</v>
      </c>
      <c r="T51">
        <v>1.4285714285714299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workbookViewId="0"/>
  </sheetViews>
  <sheetFormatPr defaultRowHeight="14.5"/>
  <cols>
    <col min="1" max="1" width="17.1796875" customWidth="1"/>
    <col min="2" max="2" width="15.81640625" customWidth="1"/>
    <col min="3" max="4" width="21.1796875" customWidth="1"/>
    <col min="6" max="7" width="14.54296875" bestFit="1" customWidth="1"/>
    <col min="8" max="9" width="20.54296875" bestFit="1" customWidth="1"/>
    <col min="10" max="10" width="12.1796875" customWidth="1"/>
    <col min="11" max="11" width="11.453125" customWidth="1"/>
    <col min="12" max="12" width="21" customWidth="1"/>
    <col min="13" max="15" width="19.81640625" bestFit="1" customWidth="1"/>
    <col min="16" max="16" width="20.453125" bestFit="1" customWidth="1"/>
  </cols>
  <sheetData>
    <row r="1" spans="1:17">
      <c r="A1" t="s">
        <v>0</v>
      </c>
      <c r="B1" t="s">
        <v>143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125</v>
      </c>
      <c r="J1" t="s">
        <v>126</v>
      </c>
      <c r="K1" t="s">
        <v>127</v>
      </c>
      <c r="L1" t="s">
        <v>128</v>
      </c>
      <c r="M1" t="s">
        <v>163</v>
      </c>
      <c r="N1" t="s">
        <v>164</v>
      </c>
      <c r="O1" t="s">
        <v>165</v>
      </c>
      <c r="P1" t="s">
        <v>129</v>
      </c>
    </row>
    <row r="2" spans="1:17">
      <c r="A2" t="s">
        <v>121</v>
      </c>
      <c r="B2" t="s">
        <v>2</v>
      </c>
      <c r="C2" t="s">
        <v>130</v>
      </c>
      <c r="E2" t="s">
        <v>131</v>
      </c>
      <c r="F2">
        <v>1</v>
      </c>
      <c r="G2">
        <v>1</v>
      </c>
      <c r="I2">
        <v>0.3</v>
      </c>
      <c r="J2">
        <v>2018</v>
      </c>
      <c r="K2">
        <v>2025</v>
      </c>
      <c r="L2">
        <v>2020</v>
      </c>
      <c r="M2">
        <v>11000</v>
      </c>
      <c r="N2">
        <v>1200</v>
      </c>
      <c r="P2">
        <v>0.4</v>
      </c>
    </row>
    <row r="3" spans="1:17">
      <c r="A3" t="s">
        <v>168</v>
      </c>
      <c r="B3" t="s">
        <v>6</v>
      </c>
      <c r="C3" t="s">
        <v>132</v>
      </c>
      <c r="D3" t="s">
        <v>137</v>
      </c>
      <c r="E3" t="s">
        <v>133</v>
      </c>
      <c r="G3">
        <v>1</v>
      </c>
      <c r="I3">
        <v>0.4</v>
      </c>
      <c r="J3">
        <v>2015</v>
      </c>
      <c r="K3">
        <v>2030</v>
      </c>
      <c r="L3">
        <v>2019</v>
      </c>
      <c r="M3">
        <v>1558</v>
      </c>
      <c r="N3">
        <v>13333</v>
      </c>
      <c r="O3">
        <v>1350</v>
      </c>
      <c r="P3">
        <v>0.5</v>
      </c>
      <c r="Q3" s="1"/>
    </row>
    <row r="4" spans="1:17">
      <c r="A4" t="s">
        <v>169</v>
      </c>
      <c r="B4" t="s">
        <v>8</v>
      </c>
      <c r="C4" t="s">
        <v>132</v>
      </c>
      <c r="D4" t="s">
        <v>137</v>
      </c>
      <c r="E4" t="s">
        <v>144</v>
      </c>
      <c r="H4">
        <v>0.6</v>
      </c>
      <c r="I4">
        <v>0.15</v>
      </c>
      <c r="J4">
        <v>2018</v>
      </c>
      <c r="K4">
        <v>2050</v>
      </c>
      <c r="L4">
        <v>2018</v>
      </c>
      <c r="M4">
        <v>1209218.5863059745</v>
      </c>
      <c r="N4">
        <v>2110267.4136940255</v>
      </c>
      <c r="P4">
        <v>0.5</v>
      </c>
    </row>
    <row r="5" spans="1:17">
      <c r="A5" t="s">
        <v>170</v>
      </c>
      <c r="B5" t="s">
        <v>12</v>
      </c>
      <c r="C5" t="s">
        <v>132</v>
      </c>
      <c r="D5" t="s">
        <v>137</v>
      </c>
      <c r="E5" t="s">
        <v>134</v>
      </c>
      <c r="F5">
        <v>0.95</v>
      </c>
      <c r="G5">
        <v>0.95</v>
      </c>
      <c r="H5">
        <v>0.5</v>
      </c>
      <c r="I5">
        <v>0.91</v>
      </c>
      <c r="J5">
        <v>2018</v>
      </c>
      <c r="K5">
        <v>2035</v>
      </c>
      <c r="L5">
        <v>2020</v>
      </c>
      <c r="M5">
        <v>184098.81832046947</v>
      </c>
      <c r="N5">
        <v>80204.181679530549</v>
      </c>
      <c r="P5">
        <v>0.04</v>
      </c>
    </row>
    <row r="6" spans="1:17">
      <c r="A6" t="s">
        <v>171</v>
      </c>
      <c r="B6" t="s">
        <v>13</v>
      </c>
      <c r="C6" t="s">
        <v>132</v>
      </c>
      <c r="D6" t="s">
        <v>137</v>
      </c>
      <c r="E6" t="s">
        <v>134</v>
      </c>
      <c r="F6">
        <v>1</v>
      </c>
      <c r="G6">
        <v>1</v>
      </c>
      <c r="H6">
        <v>0.7</v>
      </c>
      <c r="I6">
        <v>0.93</v>
      </c>
      <c r="J6">
        <v>2015</v>
      </c>
      <c r="K6">
        <v>2025</v>
      </c>
      <c r="L6">
        <v>2016</v>
      </c>
      <c r="M6">
        <v>27727.460283476539</v>
      </c>
      <c r="N6">
        <v>236575.53971652346</v>
      </c>
      <c r="P6">
        <v>0.03</v>
      </c>
    </row>
    <row r="7" spans="1:17">
      <c r="A7" t="s">
        <v>172</v>
      </c>
      <c r="B7" t="s">
        <v>15</v>
      </c>
      <c r="C7" t="s">
        <v>132</v>
      </c>
      <c r="D7" t="s">
        <v>137</v>
      </c>
      <c r="E7" t="s">
        <v>131</v>
      </c>
      <c r="F7">
        <v>1</v>
      </c>
      <c r="G7">
        <v>1</v>
      </c>
      <c r="I7">
        <v>0.76</v>
      </c>
      <c r="J7">
        <v>2015</v>
      </c>
      <c r="K7">
        <v>2025</v>
      </c>
      <c r="L7">
        <v>2015</v>
      </c>
      <c r="M7">
        <v>0</v>
      </c>
      <c r="N7">
        <v>0</v>
      </c>
      <c r="P7">
        <v>0.08</v>
      </c>
    </row>
    <row r="8" spans="1:17">
      <c r="A8" t="s">
        <v>173</v>
      </c>
      <c r="B8" t="s">
        <v>18</v>
      </c>
      <c r="C8" t="s">
        <v>130</v>
      </c>
      <c r="E8" t="s">
        <v>144</v>
      </c>
      <c r="H8">
        <v>0.8</v>
      </c>
      <c r="I8">
        <v>0.21</v>
      </c>
      <c r="J8">
        <v>2015</v>
      </c>
      <c r="K8">
        <v>2030</v>
      </c>
      <c r="L8">
        <v>2015</v>
      </c>
      <c r="M8">
        <v>545004.52801988786</v>
      </c>
      <c r="N8">
        <v>1094846.4719801121</v>
      </c>
      <c r="P8">
        <v>0.26</v>
      </c>
    </row>
    <row r="9" spans="1:17">
      <c r="A9" t="s">
        <v>174</v>
      </c>
      <c r="B9" t="s">
        <v>19</v>
      </c>
      <c r="C9" t="s">
        <v>132</v>
      </c>
      <c r="D9" t="s">
        <v>137</v>
      </c>
      <c r="E9" t="s">
        <v>131</v>
      </c>
      <c r="F9">
        <v>1</v>
      </c>
      <c r="G9">
        <v>1</v>
      </c>
      <c r="I9">
        <v>0.6</v>
      </c>
      <c r="J9">
        <v>2015</v>
      </c>
      <c r="K9">
        <v>2020</v>
      </c>
      <c r="L9">
        <v>2015</v>
      </c>
      <c r="M9">
        <v>814592.7738002605</v>
      </c>
      <c r="N9">
        <v>825258.2261997395</v>
      </c>
      <c r="P9">
        <v>0</v>
      </c>
    </row>
    <row r="10" spans="1:17">
      <c r="A10" t="s">
        <v>175</v>
      </c>
      <c r="B10" t="s">
        <v>21</v>
      </c>
      <c r="C10" t="s">
        <v>132</v>
      </c>
      <c r="D10" t="s">
        <v>137</v>
      </c>
      <c r="E10" t="s">
        <v>131</v>
      </c>
      <c r="F10">
        <v>1</v>
      </c>
      <c r="G10">
        <v>1</v>
      </c>
      <c r="I10">
        <v>0.47000000000000003</v>
      </c>
      <c r="J10">
        <v>2015</v>
      </c>
      <c r="K10">
        <v>2020</v>
      </c>
      <c r="L10">
        <v>2015</v>
      </c>
      <c r="M10">
        <v>37200.153761330155</v>
      </c>
      <c r="N10">
        <v>10506.846238669841</v>
      </c>
      <c r="P10">
        <v>1</v>
      </c>
    </row>
    <row r="11" spans="1:17">
      <c r="A11" t="s">
        <v>176</v>
      </c>
      <c r="B11" t="s">
        <v>25</v>
      </c>
      <c r="C11" t="s">
        <v>132</v>
      </c>
      <c r="D11" t="s">
        <v>137</v>
      </c>
      <c r="E11" t="s">
        <v>131</v>
      </c>
      <c r="F11">
        <v>1</v>
      </c>
      <c r="G11">
        <v>1</v>
      </c>
      <c r="I11">
        <v>0.5</v>
      </c>
      <c r="J11">
        <v>2015</v>
      </c>
      <c r="K11">
        <v>2020</v>
      </c>
      <c r="L11">
        <v>2015</v>
      </c>
      <c r="M11">
        <v>574771.14896427921</v>
      </c>
      <c r="N11">
        <v>2744714.8510357207</v>
      </c>
      <c r="P11">
        <v>0</v>
      </c>
    </row>
    <row r="12" spans="1:17">
      <c r="A12" t="s">
        <v>177</v>
      </c>
      <c r="B12" t="s">
        <v>26</v>
      </c>
      <c r="C12" t="s">
        <v>138</v>
      </c>
      <c r="E12" t="s">
        <v>131</v>
      </c>
      <c r="F12">
        <v>1</v>
      </c>
      <c r="G12">
        <v>1</v>
      </c>
      <c r="I12">
        <v>1</v>
      </c>
      <c r="J12">
        <v>2017</v>
      </c>
      <c r="K12">
        <v>2030</v>
      </c>
      <c r="L12">
        <v>2017</v>
      </c>
      <c r="M12">
        <v>261254.34093679659</v>
      </c>
      <c r="N12">
        <v>3048.6590632034122</v>
      </c>
      <c r="P12">
        <v>0.15</v>
      </c>
    </row>
    <row r="13" spans="1:17">
      <c r="A13" t="s">
        <v>178</v>
      </c>
      <c r="B13" t="s">
        <v>27</v>
      </c>
      <c r="C13" t="s">
        <v>130</v>
      </c>
      <c r="E13" t="s">
        <v>131</v>
      </c>
      <c r="F13">
        <v>1</v>
      </c>
      <c r="G13">
        <v>1</v>
      </c>
      <c r="I13">
        <v>0.94000000000000006</v>
      </c>
      <c r="J13">
        <v>2017</v>
      </c>
      <c r="K13">
        <v>2030</v>
      </c>
      <c r="L13">
        <v>2017</v>
      </c>
      <c r="M13">
        <v>4529.3557815602426</v>
      </c>
      <c r="N13">
        <v>259773.64421843976</v>
      </c>
      <c r="P13">
        <v>0</v>
      </c>
    </row>
    <row r="14" spans="1:17">
      <c r="A14" t="s">
        <v>179</v>
      </c>
      <c r="B14" t="s">
        <v>29</v>
      </c>
      <c r="C14" t="s">
        <v>130</v>
      </c>
      <c r="E14" t="s">
        <v>131</v>
      </c>
      <c r="F14">
        <v>1</v>
      </c>
      <c r="G14">
        <v>1</v>
      </c>
      <c r="I14">
        <v>0.5</v>
      </c>
      <c r="J14">
        <v>2005</v>
      </c>
      <c r="K14">
        <v>2020</v>
      </c>
      <c r="L14">
        <v>2006</v>
      </c>
      <c r="M14">
        <v>0</v>
      </c>
      <c r="N14">
        <v>0</v>
      </c>
      <c r="P14">
        <v>0</v>
      </c>
    </row>
    <row r="15" spans="1:17">
      <c r="A15" t="s">
        <v>180</v>
      </c>
      <c r="B15" t="s">
        <v>30</v>
      </c>
      <c r="C15" t="s">
        <v>130</v>
      </c>
      <c r="E15" t="s">
        <v>131</v>
      </c>
      <c r="F15">
        <v>1</v>
      </c>
      <c r="G15">
        <v>1</v>
      </c>
      <c r="I15">
        <v>0.91</v>
      </c>
      <c r="J15">
        <v>2018</v>
      </c>
      <c r="K15">
        <v>2030</v>
      </c>
      <c r="L15">
        <v>2018</v>
      </c>
      <c r="M15">
        <v>1623495.6235948068</v>
      </c>
      <c r="N15">
        <v>16355.37640519335</v>
      </c>
      <c r="P15">
        <v>1</v>
      </c>
    </row>
    <row r="16" spans="1:17">
      <c r="A16" t="s">
        <v>181</v>
      </c>
      <c r="B16" t="s">
        <v>31</v>
      </c>
      <c r="C16" t="s">
        <v>130</v>
      </c>
      <c r="E16" t="s">
        <v>131</v>
      </c>
      <c r="F16">
        <v>1</v>
      </c>
      <c r="G16">
        <v>1</v>
      </c>
      <c r="I16">
        <v>0.93</v>
      </c>
      <c r="J16">
        <v>2017</v>
      </c>
      <c r="K16">
        <v>2019</v>
      </c>
      <c r="L16">
        <v>2018</v>
      </c>
      <c r="M16">
        <v>109063.26891512153</v>
      </c>
      <c r="N16">
        <v>1530787.7310848786</v>
      </c>
      <c r="P16">
        <v>0.57999999999999996</v>
      </c>
    </row>
    <row r="17" spans="1:16">
      <c r="A17" t="s">
        <v>182</v>
      </c>
      <c r="B17" t="s">
        <v>33</v>
      </c>
      <c r="C17" t="s">
        <v>130</v>
      </c>
      <c r="E17" t="s">
        <v>131</v>
      </c>
      <c r="F17">
        <v>1</v>
      </c>
      <c r="G17">
        <v>1</v>
      </c>
      <c r="I17">
        <v>0.76</v>
      </c>
      <c r="J17">
        <v>2015</v>
      </c>
      <c r="K17">
        <v>2020</v>
      </c>
      <c r="L17">
        <v>2015</v>
      </c>
      <c r="M17">
        <v>28088.045032479266</v>
      </c>
      <c r="N17">
        <v>19618.954967520734</v>
      </c>
      <c r="P17">
        <v>1</v>
      </c>
    </row>
    <row r="18" spans="1:16">
      <c r="A18" t="s">
        <v>184</v>
      </c>
      <c r="B18" t="s">
        <v>34</v>
      </c>
      <c r="C18" t="s">
        <v>130</v>
      </c>
      <c r="E18" t="s">
        <v>144</v>
      </c>
      <c r="H18">
        <v>0.12</v>
      </c>
      <c r="I18">
        <v>0.21</v>
      </c>
      <c r="J18">
        <v>2015</v>
      </c>
      <c r="K18">
        <v>2030</v>
      </c>
      <c r="L18">
        <v>2017</v>
      </c>
      <c r="M18">
        <v>2021033.4696043313</v>
      </c>
      <c r="N18">
        <v>1298452.5303956687</v>
      </c>
      <c r="P18">
        <v>0.08</v>
      </c>
    </row>
    <row r="19" spans="1:16">
      <c r="A19" t="s">
        <v>35</v>
      </c>
      <c r="B19" t="s">
        <v>36</v>
      </c>
      <c r="C19" t="s">
        <v>130</v>
      </c>
      <c r="E19" t="s">
        <v>144</v>
      </c>
      <c r="H19">
        <v>0.3</v>
      </c>
      <c r="I19">
        <v>0.6</v>
      </c>
      <c r="J19">
        <v>2015</v>
      </c>
      <c r="K19">
        <v>2020</v>
      </c>
      <c r="L19">
        <v>2016</v>
      </c>
      <c r="M19">
        <v>251813.3497402785</v>
      </c>
      <c r="N19">
        <v>12489.650259721515</v>
      </c>
      <c r="P19">
        <v>0</v>
      </c>
    </row>
    <row r="20" spans="1:16">
      <c r="A20" t="s">
        <v>37</v>
      </c>
      <c r="B20" t="s">
        <v>38</v>
      </c>
      <c r="C20" t="s">
        <v>130</v>
      </c>
      <c r="E20" t="s">
        <v>144</v>
      </c>
      <c r="H20">
        <v>0.4</v>
      </c>
      <c r="I20">
        <v>0.47000000000000003</v>
      </c>
      <c r="J20">
        <v>2015</v>
      </c>
      <c r="K20">
        <v>2030</v>
      </c>
      <c r="L20">
        <v>2017</v>
      </c>
      <c r="M20">
        <v>29144.618624426188</v>
      </c>
      <c r="N20">
        <v>235158.38137557381</v>
      </c>
      <c r="P20">
        <v>0.1</v>
      </c>
    </row>
    <row r="21" spans="1:16">
      <c r="A21" t="s">
        <v>40</v>
      </c>
      <c r="B21" t="s">
        <v>41</v>
      </c>
      <c r="C21" t="s">
        <v>130</v>
      </c>
      <c r="E21" t="s">
        <v>144</v>
      </c>
      <c r="H21">
        <v>0.5</v>
      </c>
      <c r="I21">
        <v>0.5</v>
      </c>
      <c r="J21">
        <v>2018</v>
      </c>
      <c r="K21">
        <v>2019</v>
      </c>
      <c r="L21">
        <v>2019</v>
      </c>
      <c r="M21">
        <v>0</v>
      </c>
      <c r="N21">
        <v>0</v>
      </c>
      <c r="P21">
        <v>0.12</v>
      </c>
    </row>
    <row r="22" spans="1:16">
      <c r="A22" t="s">
        <v>43</v>
      </c>
      <c r="B22" t="s">
        <v>44</v>
      </c>
      <c r="C22" t="s">
        <v>130</v>
      </c>
      <c r="E22" t="s">
        <v>144</v>
      </c>
      <c r="H22">
        <v>0.6</v>
      </c>
      <c r="I22">
        <v>0.3</v>
      </c>
      <c r="J22">
        <v>2018</v>
      </c>
      <c r="K22">
        <v>2030</v>
      </c>
      <c r="L22">
        <v>2019</v>
      </c>
      <c r="M22">
        <v>1542974.817386897</v>
      </c>
      <c r="N22">
        <v>96876.182613102996</v>
      </c>
      <c r="P22">
        <v>0</v>
      </c>
    </row>
    <row r="23" spans="1:16">
      <c r="A23" t="s">
        <v>53</v>
      </c>
      <c r="B23" t="s">
        <v>54</v>
      </c>
      <c r="C23" t="s">
        <v>135</v>
      </c>
      <c r="E23" t="s">
        <v>144</v>
      </c>
      <c r="H23">
        <v>0.8</v>
      </c>
      <c r="I23">
        <v>0.94000000000000006</v>
      </c>
      <c r="J23">
        <v>2018</v>
      </c>
      <c r="K23">
        <v>2030</v>
      </c>
      <c r="L23">
        <v>2019</v>
      </c>
      <c r="M23">
        <v>1258605.9073582559</v>
      </c>
      <c r="N23">
        <v>381245.09264174401</v>
      </c>
      <c r="P23">
        <v>0.88300000000000001</v>
      </c>
    </row>
    <row r="24" spans="1:16">
      <c r="A24" t="s">
        <v>81</v>
      </c>
      <c r="B24" t="s">
        <v>82</v>
      </c>
      <c r="C24" t="s">
        <v>136</v>
      </c>
      <c r="D24" t="s">
        <v>137</v>
      </c>
      <c r="E24" t="s">
        <v>144</v>
      </c>
      <c r="H24">
        <v>0.7</v>
      </c>
      <c r="I24">
        <v>0.5</v>
      </c>
      <c r="J24">
        <v>2018</v>
      </c>
      <c r="K24">
        <v>2025</v>
      </c>
      <c r="L24">
        <v>2019</v>
      </c>
      <c r="M24">
        <v>25476.428678700202</v>
      </c>
      <c r="N24">
        <v>22230.571321299798</v>
      </c>
      <c r="P24">
        <v>0</v>
      </c>
    </row>
    <row r="25" spans="1:16">
      <c r="A25" t="s">
        <v>83</v>
      </c>
      <c r="B25" t="s">
        <v>84</v>
      </c>
      <c r="C25" t="s">
        <v>138</v>
      </c>
      <c r="E25" t="s">
        <v>131</v>
      </c>
      <c r="F25">
        <v>1</v>
      </c>
      <c r="G25">
        <v>1</v>
      </c>
      <c r="I25">
        <v>0.93</v>
      </c>
      <c r="J25">
        <v>2005</v>
      </c>
      <c r="K25">
        <v>2018</v>
      </c>
      <c r="L25">
        <v>2018</v>
      </c>
      <c r="M25">
        <v>739349.11745452916</v>
      </c>
      <c r="N25">
        <v>2580136.8825454707</v>
      </c>
      <c r="P25">
        <v>0</v>
      </c>
    </row>
    <row r="26" spans="1:16">
      <c r="A26" t="s">
        <v>85</v>
      </c>
      <c r="B26" t="s">
        <v>86</v>
      </c>
      <c r="C26" t="s">
        <v>138</v>
      </c>
      <c r="E26" t="s">
        <v>131</v>
      </c>
      <c r="F26">
        <v>1</v>
      </c>
      <c r="G26">
        <v>1</v>
      </c>
      <c r="I26">
        <v>0.76</v>
      </c>
      <c r="J26">
        <v>2015</v>
      </c>
      <c r="K26">
        <v>2030</v>
      </c>
      <c r="L26">
        <v>2017</v>
      </c>
      <c r="M26">
        <v>140273.75037513993</v>
      </c>
      <c r="N26">
        <v>124029.24962486007</v>
      </c>
      <c r="P26">
        <v>1</v>
      </c>
    </row>
    <row r="27" spans="1:16">
      <c r="A27" t="s">
        <v>88</v>
      </c>
      <c r="B27" t="s">
        <v>89</v>
      </c>
      <c r="C27" t="s">
        <v>136</v>
      </c>
      <c r="D27" t="s">
        <v>137</v>
      </c>
      <c r="E27" t="s">
        <v>131</v>
      </c>
      <c r="F27">
        <v>0.95</v>
      </c>
      <c r="G27">
        <v>0.95</v>
      </c>
      <c r="I27">
        <v>0.21</v>
      </c>
      <c r="J27">
        <v>2015</v>
      </c>
      <c r="K27">
        <v>2030</v>
      </c>
      <c r="L27">
        <v>2017</v>
      </c>
      <c r="M27">
        <v>3562.2554504317172</v>
      </c>
      <c r="N27">
        <v>260740.74454956828</v>
      </c>
      <c r="P27">
        <v>0.5</v>
      </c>
    </row>
    <row r="28" spans="1:16">
      <c r="A28" t="s">
        <v>90</v>
      </c>
      <c r="B28" t="s">
        <v>91</v>
      </c>
      <c r="C28" t="s">
        <v>136</v>
      </c>
      <c r="D28" t="s">
        <v>135</v>
      </c>
      <c r="E28" t="s">
        <v>144</v>
      </c>
      <c r="H28">
        <v>0.8</v>
      </c>
      <c r="I28">
        <v>0.6</v>
      </c>
      <c r="J28">
        <v>2015</v>
      </c>
      <c r="K28">
        <v>2020</v>
      </c>
      <c r="L28">
        <v>2015</v>
      </c>
      <c r="P28">
        <v>0.49600000000000005</v>
      </c>
    </row>
    <row r="29" spans="1:16">
      <c r="A29" t="s">
        <v>35</v>
      </c>
      <c r="B29" t="s">
        <v>36</v>
      </c>
      <c r="C29" t="s">
        <v>136</v>
      </c>
      <c r="D29" t="s">
        <v>137</v>
      </c>
      <c r="E29" t="s">
        <v>144</v>
      </c>
      <c r="H29">
        <v>0.9</v>
      </c>
      <c r="I29">
        <v>0.47000000000000003</v>
      </c>
      <c r="J29">
        <v>2015</v>
      </c>
      <c r="K29">
        <v>2020</v>
      </c>
      <c r="L29">
        <v>2015</v>
      </c>
      <c r="M29">
        <v>1527902.4738061246</v>
      </c>
      <c r="N29">
        <v>111948.5261938753</v>
      </c>
      <c r="P29">
        <v>1</v>
      </c>
    </row>
    <row r="30" spans="1:16">
      <c r="A30" t="s">
        <v>35</v>
      </c>
      <c r="B30" t="s">
        <v>36</v>
      </c>
      <c r="C30" t="s">
        <v>138</v>
      </c>
      <c r="E30" t="s">
        <v>131</v>
      </c>
      <c r="F30">
        <v>0.99</v>
      </c>
      <c r="G30">
        <v>0.99</v>
      </c>
      <c r="I30">
        <v>0.5</v>
      </c>
      <c r="J30">
        <v>2013</v>
      </c>
      <c r="K30">
        <v>2030</v>
      </c>
      <c r="L30">
        <v>2017</v>
      </c>
      <c r="M30">
        <v>752485.53816878912</v>
      </c>
      <c r="N30">
        <v>887365.46183121088</v>
      </c>
      <c r="P30">
        <v>1</v>
      </c>
    </row>
    <row r="31" spans="1:16">
      <c r="A31" t="s">
        <v>35</v>
      </c>
      <c r="B31" t="s">
        <v>36</v>
      </c>
      <c r="C31" t="s">
        <v>136</v>
      </c>
      <c r="D31" t="s">
        <v>137</v>
      </c>
      <c r="E31" t="s">
        <v>144</v>
      </c>
      <c r="H31">
        <v>0.81</v>
      </c>
      <c r="I31">
        <v>0.3</v>
      </c>
      <c r="J31">
        <v>2013</v>
      </c>
      <c r="K31">
        <v>2021</v>
      </c>
      <c r="L31">
        <v>2019</v>
      </c>
      <c r="M31">
        <v>13520.584701904279</v>
      </c>
      <c r="N31">
        <v>34186.415298095722</v>
      </c>
      <c r="P31">
        <v>0</v>
      </c>
    </row>
    <row r="32" spans="1:16">
      <c r="A32" t="s">
        <v>35</v>
      </c>
      <c r="B32" t="s">
        <v>36</v>
      </c>
      <c r="C32" t="s">
        <v>138</v>
      </c>
      <c r="E32" t="s">
        <v>131</v>
      </c>
      <c r="F32">
        <v>0.85</v>
      </c>
      <c r="G32">
        <v>0.85</v>
      </c>
      <c r="I32">
        <v>0.94000000000000006</v>
      </c>
      <c r="J32">
        <v>2017</v>
      </c>
      <c r="K32">
        <v>2018</v>
      </c>
      <c r="L32">
        <v>2018</v>
      </c>
      <c r="M32">
        <v>8714.9533087395212</v>
      </c>
      <c r="N32">
        <v>192816.04669126048</v>
      </c>
      <c r="P32">
        <v>1</v>
      </c>
    </row>
    <row r="33" spans="1:16">
      <c r="A33" t="s">
        <v>35</v>
      </c>
      <c r="B33" t="s">
        <v>36</v>
      </c>
      <c r="C33" t="s">
        <v>138</v>
      </c>
      <c r="E33" t="s">
        <v>144</v>
      </c>
      <c r="H33">
        <v>1</v>
      </c>
      <c r="I33">
        <v>1</v>
      </c>
      <c r="J33">
        <v>2016</v>
      </c>
      <c r="K33">
        <v>2030</v>
      </c>
      <c r="L33">
        <v>2017</v>
      </c>
      <c r="M33">
        <v>5030.1715149841002</v>
      </c>
      <c r="N33">
        <v>70864.828485015896</v>
      </c>
      <c r="P33">
        <v>0.39</v>
      </c>
    </row>
    <row r="34" spans="1:16">
      <c r="A34" t="s">
        <v>35</v>
      </c>
      <c r="B34" t="s">
        <v>36</v>
      </c>
      <c r="C34" t="s">
        <v>136</v>
      </c>
      <c r="D34" t="s">
        <v>139</v>
      </c>
      <c r="E34" t="s">
        <v>140</v>
      </c>
      <c r="F34">
        <v>1</v>
      </c>
      <c r="I34">
        <v>0.69000000000000006</v>
      </c>
      <c r="J34">
        <v>2006</v>
      </c>
      <c r="K34">
        <v>2020</v>
      </c>
      <c r="L34">
        <v>2012</v>
      </c>
      <c r="M34">
        <v>5030.1715149841002</v>
      </c>
      <c r="N34">
        <v>70864.828485015896</v>
      </c>
      <c r="P34">
        <v>0.1</v>
      </c>
    </row>
    <row r="35" spans="1:16">
      <c r="A35" t="s">
        <v>37</v>
      </c>
      <c r="B35" t="s">
        <v>38</v>
      </c>
      <c r="C35" t="s">
        <v>138</v>
      </c>
      <c r="E35" t="s">
        <v>131</v>
      </c>
      <c r="F35">
        <v>1</v>
      </c>
      <c r="G35">
        <v>1</v>
      </c>
      <c r="I35">
        <v>0.82000000000000006</v>
      </c>
      <c r="J35">
        <v>2017</v>
      </c>
      <c r="K35">
        <v>2018</v>
      </c>
      <c r="L35">
        <v>2018</v>
      </c>
      <c r="P35">
        <v>1</v>
      </c>
    </row>
    <row r="36" spans="1:16">
      <c r="A36" t="s">
        <v>37</v>
      </c>
      <c r="B36" t="s">
        <v>38</v>
      </c>
      <c r="C36" t="s">
        <v>138</v>
      </c>
      <c r="E36" t="s">
        <v>131</v>
      </c>
      <c r="F36">
        <v>1</v>
      </c>
      <c r="G36">
        <v>1</v>
      </c>
      <c r="I36">
        <v>0.57999999999999996</v>
      </c>
      <c r="J36">
        <v>2017</v>
      </c>
      <c r="K36">
        <v>2025</v>
      </c>
      <c r="L36">
        <v>2018</v>
      </c>
      <c r="M36">
        <v>18420.103830501779</v>
      </c>
      <c r="N36">
        <v>12437.896169498223</v>
      </c>
      <c r="P36">
        <v>6.1699999999999998E-2</v>
      </c>
    </row>
    <row r="37" spans="1:16">
      <c r="A37" t="s">
        <v>37</v>
      </c>
      <c r="B37" t="s">
        <v>38</v>
      </c>
      <c r="C37" t="s">
        <v>136</v>
      </c>
      <c r="D37" t="s">
        <v>137</v>
      </c>
      <c r="E37" t="s">
        <v>144</v>
      </c>
      <c r="H37">
        <v>0.159</v>
      </c>
      <c r="I37">
        <v>0.26</v>
      </c>
      <c r="J37">
        <v>2010</v>
      </c>
      <c r="K37">
        <v>2020</v>
      </c>
      <c r="L37">
        <v>2012</v>
      </c>
      <c r="M37">
        <v>21253.709283596334</v>
      </c>
      <c r="N37">
        <v>9604.290716403666</v>
      </c>
      <c r="P37">
        <v>1</v>
      </c>
    </row>
    <row r="38" spans="1:16">
      <c r="A38" t="s">
        <v>37</v>
      </c>
      <c r="B38" t="s">
        <v>38</v>
      </c>
      <c r="C38" t="s">
        <v>136</v>
      </c>
      <c r="D38" t="s">
        <v>137</v>
      </c>
      <c r="E38" t="s">
        <v>144</v>
      </c>
      <c r="H38">
        <v>0.75</v>
      </c>
      <c r="I38">
        <v>0.2</v>
      </c>
      <c r="J38">
        <v>2017</v>
      </c>
      <c r="K38">
        <v>2030</v>
      </c>
      <c r="L38">
        <v>2017</v>
      </c>
      <c r="M38">
        <v>260823.50223769023</v>
      </c>
      <c r="N38">
        <v>12190.497762309758</v>
      </c>
      <c r="P38">
        <v>1</v>
      </c>
    </row>
    <row r="39" spans="1:16">
      <c r="A39" t="s">
        <v>37</v>
      </c>
      <c r="B39" t="s">
        <v>38</v>
      </c>
      <c r="C39" t="s">
        <v>138</v>
      </c>
      <c r="E39" t="s">
        <v>133</v>
      </c>
      <c r="G39">
        <v>1</v>
      </c>
      <c r="I39">
        <v>0.39</v>
      </c>
      <c r="J39">
        <v>2015</v>
      </c>
      <c r="K39">
        <v>2020</v>
      </c>
      <c r="L39">
        <v>2015</v>
      </c>
      <c r="M39">
        <v>260823.50223769023</v>
      </c>
      <c r="N39">
        <v>12190.497762309758</v>
      </c>
      <c r="P39">
        <v>0</v>
      </c>
    </row>
    <row r="40" spans="1:16">
      <c r="A40" t="s">
        <v>40</v>
      </c>
      <c r="B40" t="s">
        <v>41</v>
      </c>
      <c r="C40" t="s">
        <v>136</v>
      </c>
      <c r="D40" t="s">
        <v>137</v>
      </c>
      <c r="E40" t="s">
        <v>131</v>
      </c>
      <c r="F40">
        <v>0.71</v>
      </c>
      <c r="G40">
        <v>0.71</v>
      </c>
      <c r="I40">
        <v>0.86</v>
      </c>
      <c r="J40">
        <v>2015</v>
      </c>
      <c r="K40">
        <v>2021</v>
      </c>
      <c r="L40">
        <v>2016</v>
      </c>
      <c r="P40">
        <v>0</v>
      </c>
    </row>
    <row r="41" spans="1:16">
      <c r="A41" t="s">
        <v>43</v>
      </c>
      <c r="B41" t="s">
        <v>44</v>
      </c>
      <c r="C41" t="s">
        <v>136</v>
      </c>
      <c r="D41" t="s">
        <v>137</v>
      </c>
      <c r="E41" t="s">
        <v>131</v>
      </c>
      <c r="F41">
        <v>0.75</v>
      </c>
      <c r="G41">
        <v>0.75</v>
      </c>
      <c r="I41">
        <v>0.46</v>
      </c>
      <c r="J41">
        <v>2018</v>
      </c>
      <c r="K41">
        <v>2023</v>
      </c>
      <c r="L41">
        <v>2018</v>
      </c>
      <c r="M41">
        <v>2435.0792096809209</v>
      </c>
      <c r="N41">
        <v>16574.110790319079</v>
      </c>
      <c r="P41">
        <v>1</v>
      </c>
    </row>
    <row r="42" spans="1:16">
      <c r="A42" t="s">
        <v>40</v>
      </c>
      <c r="B42" t="s">
        <v>41</v>
      </c>
      <c r="C42" t="s">
        <v>136</v>
      </c>
      <c r="D42" t="s">
        <v>137</v>
      </c>
      <c r="E42" t="s">
        <v>131</v>
      </c>
      <c r="F42">
        <v>1</v>
      </c>
      <c r="G42">
        <v>1</v>
      </c>
      <c r="I42">
        <v>0.94000000000000006</v>
      </c>
      <c r="J42">
        <v>2016</v>
      </c>
      <c r="K42">
        <v>2017</v>
      </c>
      <c r="L42">
        <v>2017</v>
      </c>
      <c r="M42">
        <v>3577.0205410445274</v>
      </c>
      <c r="N42">
        <v>15432.169458955472</v>
      </c>
      <c r="P42">
        <v>0.79</v>
      </c>
    </row>
    <row r="43" spans="1:16">
      <c r="A43" t="s">
        <v>43</v>
      </c>
      <c r="B43" t="s">
        <v>44</v>
      </c>
      <c r="C43" t="s">
        <v>138</v>
      </c>
      <c r="E43" t="s">
        <v>131</v>
      </c>
      <c r="F43">
        <v>1</v>
      </c>
      <c r="G43">
        <v>1</v>
      </c>
      <c r="I43">
        <v>0.69000000000000006</v>
      </c>
      <c r="J43">
        <v>2015</v>
      </c>
      <c r="K43">
        <v>2020</v>
      </c>
      <c r="L43">
        <v>2015</v>
      </c>
      <c r="M43">
        <v>45289.348484583432</v>
      </c>
      <c r="N43">
        <v>32682.651515416568</v>
      </c>
      <c r="P43">
        <v>0.42</v>
      </c>
    </row>
    <row r="44" spans="1:16">
      <c r="A44" t="s">
        <v>121</v>
      </c>
      <c r="B44" t="s">
        <v>2</v>
      </c>
      <c r="C44" t="s">
        <v>138</v>
      </c>
      <c r="E44" t="s">
        <v>131</v>
      </c>
      <c r="F44">
        <v>0.86</v>
      </c>
      <c r="G44">
        <v>0.86</v>
      </c>
      <c r="I44">
        <v>0.42</v>
      </c>
      <c r="J44">
        <v>2013</v>
      </c>
      <c r="K44">
        <v>2030</v>
      </c>
      <c r="L44">
        <v>2017</v>
      </c>
      <c r="M44">
        <v>0</v>
      </c>
      <c r="N44">
        <v>0</v>
      </c>
      <c r="P44">
        <v>0.74</v>
      </c>
    </row>
    <row r="45" spans="1:16">
      <c r="A45" t="s">
        <v>168</v>
      </c>
      <c r="B45" t="s">
        <v>6</v>
      </c>
      <c r="C45" t="s">
        <v>138</v>
      </c>
      <c r="E45" t="s">
        <v>131</v>
      </c>
      <c r="F45">
        <v>0.86</v>
      </c>
      <c r="G45">
        <v>0.86</v>
      </c>
      <c r="I45">
        <v>0.88</v>
      </c>
      <c r="J45">
        <v>2013</v>
      </c>
      <c r="K45">
        <v>2050</v>
      </c>
      <c r="L45">
        <v>2017</v>
      </c>
      <c r="M45">
        <v>303878.5938430645</v>
      </c>
      <c r="N45">
        <v>501599.4061569355</v>
      </c>
      <c r="P45">
        <v>1</v>
      </c>
    </row>
    <row r="46" spans="1:16">
      <c r="A46" t="s">
        <v>169</v>
      </c>
      <c r="B46" t="s">
        <v>8</v>
      </c>
      <c r="C46" t="s">
        <v>136</v>
      </c>
      <c r="D46" t="s">
        <v>137</v>
      </c>
      <c r="E46" t="s">
        <v>131</v>
      </c>
      <c r="F46">
        <v>1</v>
      </c>
      <c r="G46">
        <v>1</v>
      </c>
      <c r="I46">
        <v>0.9</v>
      </c>
      <c r="J46">
        <v>2011</v>
      </c>
      <c r="K46">
        <v>2021</v>
      </c>
      <c r="L46">
        <v>2018</v>
      </c>
      <c r="M46">
        <v>451204.69109967712</v>
      </c>
      <c r="N46">
        <v>354273.30890032288</v>
      </c>
      <c r="P46">
        <v>0.86</v>
      </c>
    </row>
    <row r="47" spans="1:16">
      <c r="A47" t="s">
        <v>170</v>
      </c>
      <c r="B47" t="s">
        <v>12</v>
      </c>
      <c r="C47" t="s">
        <v>136</v>
      </c>
      <c r="D47" t="s">
        <v>137</v>
      </c>
      <c r="E47" t="s">
        <v>131</v>
      </c>
      <c r="F47">
        <v>1</v>
      </c>
      <c r="G47">
        <v>1</v>
      </c>
      <c r="I47">
        <v>0.96</v>
      </c>
      <c r="J47">
        <v>2011</v>
      </c>
      <c r="K47">
        <v>2021</v>
      </c>
      <c r="L47">
        <v>2018</v>
      </c>
      <c r="M47">
        <v>0</v>
      </c>
      <c r="N47">
        <v>0</v>
      </c>
      <c r="P47">
        <v>1</v>
      </c>
    </row>
    <row r="48" spans="1:16">
      <c r="A48" t="s">
        <v>171</v>
      </c>
      <c r="B48" t="s">
        <v>13</v>
      </c>
      <c r="C48" t="s">
        <v>138</v>
      </c>
      <c r="E48" t="s">
        <v>131</v>
      </c>
      <c r="F48">
        <v>0.65</v>
      </c>
      <c r="G48">
        <v>0.65</v>
      </c>
      <c r="I48">
        <v>0.43</v>
      </c>
      <c r="J48">
        <v>2002</v>
      </c>
      <c r="K48">
        <v>2020</v>
      </c>
      <c r="L48">
        <v>2011</v>
      </c>
      <c r="M48">
        <v>481657.87875209423</v>
      </c>
      <c r="N48">
        <v>486942.12124790577</v>
      </c>
      <c r="P48">
        <v>1</v>
      </c>
    </row>
    <row r="49" spans="1:16">
      <c r="A49" t="s">
        <v>172</v>
      </c>
      <c r="B49" t="s">
        <v>15</v>
      </c>
      <c r="C49" t="s">
        <v>136</v>
      </c>
      <c r="D49" t="s">
        <v>137</v>
      </c>
      <c r="E49" t="s">
        <v>131</v>
      </c>
      <c r="F49">
        <v>0.65</v>
      </c>
      <c r="G49">
        <v>0.65</v>
      </c>
      <c r="I49">
        <v>0.76</v>
      </c>
      <c r="J49">
        <v>2006</v>
      </c>
      <c r="K49">
        <v>2021</v>
      </c>
      <c r="L49">
        <v>2011</v>
      </c>
      <c r="M49">
        <v>0</v>
      </c>
      <c r="N49">
        <v>0</v>
      </c>
      <c r="P49">
        <v>0.3</v>
      </c>
    </row>
    <row r="50" spans="1:16">
      <c r="A50" t="s">
        <v>173</v>
      </c>
      <c r="B50" t="s">
        <v>18</v>
      </c>
      <c r="C50" t="s">
        <v>136</v>
      </c>
      <c r="D50" t="s">
        <v>137</v>
      </c>
      <c r="E50" t="s">
        <v>131</v>
      </c>
      <c r="F50">
        <v>0.65</v>
      </c>
      <c r="G50">
        <v>0.65</v>
      </c>
      <c r="I50">
        <v>0.25</v>
      </c>
      <c r="J50">
        <v>2013</v>
      </c>
      <c r="K50">
        <v>2025</v>
      </c>
      <c r="L50">
        <v>2015</v>
      </c>
      <c r="M50">
        <v>0</v>
      </c>
      <c r="N50">
        <v>0</v>
      </c>
      <c r="O50">
        <v>21752.5</v>
      </c>
      <c r="P50">
        <v>0.35799999999999998</v>
      </c>
    </row>
    <row r="51" spans="1:16">
      <c r="A51" t="s">
        <v>174</v>
      </c>
      <c r="B51" t="s">
        <v>19</v>
      </c>
      <c r="C51" t="s">
        <v>138</v>
      </c>
      <c r="E51" t="s">
        <v>131</v>
      </c>
      <c r="F51">
        <v>1</v>
      </c>
      <c r="G51">
        <v>1</v>
      </c>
      <c r="I51">
        <v>0.67</v>
      </c>
      <c r="J51">
        <v>2015</v>
      </c>
      <c r="K51">
        <v>2025</v>
      </c>
      <c r="L51">
        <v>2016</v>
      </c>
      <c r="M51">
        <v>32319.716640771392</v>
      </c>
      <c r="N51">
        <v>364406.28335922863</v>
      </c>
      <c r="P51">
        <v>1</v>
      </c>
    </row>
    <row r="52" spans="1:16">
      <c r="A52" t="s">
        <v>175</v>
      </c>
      <c r="B52" t="s">
        <v>21</v>
      </c>
      <c r="C52" t="s">
        <v>136</v>
      </c>
      <c r="D52" t="s">
        <v>137</v>
      </c>
      <c r="E52" t="s">
        <v>133</v>
      </c>
      <c r="G52">
        <v>1</v>
      </c>
      <c r="I52">
        <v>0.34</v>
      </c>
      <c r="J52">
        <v>2006</v>
      </c>
      <c r="K52">
        <v>2030</v>
      </c>
      <c r="L52">
        <v>2019</v>
      </c>
      <c r="M52">
        <v>413573.83935666631</v>
      </c>
      <c r="N52">
        <v>244312.16064333371</v>
      </c>
      <c r="P52">
        <v>0.32600000000000001</v>
      </c>
    </row>
    <row r="53" spans="1:16">
      <c r="A53" t="s">
        <v>176</v>
      </c>
      <c r="B53" t="s">
        <v>25</v>
      </c>
      <c r="C53" t="s">
        <v>136</v>
      </c>
      <c r="D53" t="s">
        <v>137</v>
      </c>
      <c r="E53" t="s">
        <v>131</v>
      </c>
      <c r="F53">
        <v>1</v>
      </c>
      <c r="G53">
        <v>1</v>
      </c>
      <c r="I53">
        <v>0.43</v>
      </c>
      <c r="J53">
        <v>2015</v>
      </c>
      <c r="K53">
        <v>2020</v>
      </c>
      <c r="L53">
        <v>2016</v>
      </c>
      <c r="M53">
        <v>0</v>
      </c>
      <c r="N53">
        <v>0</v>
      </c>
      <c r="P53">
        <v>5.4000000000000006E-2</v>
      </c>
    </row>
    <row r="54" spans="1:16">
      <c r="A54" t="s">
        <v>177</v>
      </c>
      <c r="B54" t="s">
        <v>26</v>
      </c>
      <c r="C54" t="s">
        <v>138</v>
      </c>
      <c r="E54" t="s">
        <v>131</v>
      </c>
      <c r="F54">
        <v>0.7</v>
      </c>
      <c r="G54">
        <v>0.7</v>
      </c>
      <c r="I54">
        <v>1</v>
      </c>
      <c r="J54">
        <v>2015</v>
      </c>
      <c r="K54">
        <v>2033</v>
      </c>
      <c r="L54">
        <v>2015</v>
      </c>
      <c r="M54">
        <v>638079.70206497097</v>
      </c>
      <c r="N54">
        <v>30833.297935029001</v>
      </c>
      <c r="P54">
        <v>1</v>
      </c>
    </row>
    <row r="55" spans="1:16">
      <c r="A55" t="s">
        <v>178</v>
      </c>
      <c r="B55" t="s">
        <v>27</v>
      </c>
      <c r="C55" t="s">
        <v>138</v>
      </c>
      <c r="E55" t="s">
        <v>131</v>
      </c>
      <c r="F55">
        <v>1</v>
      </c>
      <c r="G55">
        <v>1</v>
      </c>
      <c r="I55">
        <v>0.84</v>
      </c>
      <c r="J55">
        <v>2017</v>
      </c>
      <c r="K55">
        <v>2027</v>
      </c>
      <c r="L55">
        <v>2018</v>
      </c>
      <c r="M55">
        <v>370051.54090144561</v>
      </c>
      <c r="N55">
        <v>1034948.4590985543</v>
      </c>
      <c r="P55">
        <v>0.30809999999999998</v>
      </c>
    </row>
    <row r="56" spans="1:16">
      <c r="A56" t="s">
        <v>179</v>
      </c>
      <c r="B56" t="s">
        <v>29</v>
      </c>
      <c r="C56" t="s">
        <v>138</v>
      </c>
      <c r="E56" t="s">
        <v>131</v>
      </c>
      <c r="F56">
        <v>1</v>
      </c>
      <c r="G56">
        <v>1</v>
      </c>
      <c r="I56">
        <v>0.57999999999999996</v>
      </c>
      <c r="J56">
        <v>2010</v>
      </c>
      <c r="K56">
        <v>2020</v>
      </c>
      <c r="L56">
        <v>2010</v>
      </c>
      <c r="M56">
        <v>1349446.6608923262</v>
      </c>
      <c r="N56">
        <v>94113.339107673848</v>
      </c>
      <c r="P56">
        <v>0</v>
      </c>
    </row>
    <row r="57" spans="1:16">
      <c r="A57" t="s">
        <v>180</v>
      </c>
      <c r="B57" t="s">
        <v>30</v>
      </c>
      <c r="C57" t="s">
        <v>138</v>
      </c>
      <c r="E57" t="s">
        <v>131</v>
      </c>
      <c r="F57">
        <v>0.97</v>
      </c>
      <c r="G57">
        <v>0.97</v>
      </c>
      <c r="I57">
        <v>0.74</v>
      </c>
      <c r="J57">
        <v>2017</v>
      </c>
      <c r="K57">
        <v>2025</v>
      </c>
      <c r="L57">
        <v>2018</v>
      </c>
      <c r="M57">
        <v>10470.424093308253</v>
      </c>
      <c r="N57">
        <v>58169.575906691745</v>
      </c>
      <c r="P57">
        <v>0</v>
      </c>
    </row>
    <row r="58" spans="1:16">
      <c r="A58" t="s">
        <v>181</v>
      </c>
      <c r="B58" t="s">
        <v>31</v>
      </c>
      <c r="C58" t="s">
        <v>138</v>
      </c>
      <c r="E58" t="s">
        <v>131</v>
      </c>
      <c r="F58">
        <v>1</v>
      </c>
      <c r="G58">
        <v>1</v>
      </c>
      <c r="I58">
        <v>0.28999999999999998</v>
      </c>
      <c r="J58">
        <v>2017</v>
      </c>
      <c r="K58">
        <v>2030</v>
      </c>
      <c r="L58">
        <v>2019</v>
      </c>
      <c r="M58">
        <v>7751.7100603643785</v>
      </c>
      <c r="N58">
        <v>448181.28993963561</v>
      </c>
      <c r="P58">
        <v>0.41000000000000003</v>
      </c>
    </row>
    <row r="59" spans="1:16">
      <c r="A59" t="s">
        <v>182</v>
      </c>
      <c r="B59" t="s">
        <v>33</v>
      </c>
      <c r="C59" t="s">
        <v>136</v>
      </c>
      <c r="D59" t="s">
        <v>137</v>
      </c>
      <c r="E59" t="s">
        <v>131</v>
      </c>
      <c r="F59">
        <v>1</v>
      </c>
      <c r="G59">
        <v>1</v>
      </c>
      <c r="I59">
        <v>0.85</v>
      </c>
      <c r="J59">
        <v>2017</v>
      </c>
      <c r="K59">
        <v>2050</v>
      </c>
      <c r="L59">
        <v>2017</v>
      </c>
      <c r="M59">
        <v>0</v>
      </c>
      <c r="N59">
        <v>0</v>
      </c>
      <c r="P59">
        <v>0.24</v>
      </c>
    </row>
    <row r="60" spans="1:16">
      <c r="A60" t="s">
        <v>184</v>
      </c>
      <c r="B60" t="s">
        <v>34</v>
      </c>
      <c r="C60" t="s">
        <v>136</v>
      </c>
      <c r="D60" t="s">
        <v>137</v>
      </c>
      <c r="E60" t="s">
        <v>131</v>
      </c>
      <c r="F60">
        <v>0.75</v>
      </c>
      <c r="G60">
        <v>0.75</v>
      </c>
      <c r="I60">
        <v>0.26</v>
      </c>
      <c r="J60">
        <v>2016</v>
      </c>
      <c r="K60">
        <v>2026</v>
      </c>
      <c r="L60">
        <v>2016</v>
      </c>
      <c r="M60">
        <v>78994.82719848564</v>
      </c>
      <c r="N60">
        <v>272758.17280151439</v>
      </c>
      <c r="P60">
        <v>1</v>
      </c>
    </row>
    <row r="61" spans="1:16">
      <c r="A61" t="s">
        <v>81</v>
      </c>
      <c r="B61" t="s">
        <v>82</v>
      </c>
      <c r="C61" t="s">
        <v>136</v>
      </c>
      <c r="D61" t="s">
        <v>135</v>
      </c>
      <c r="E61" t="s">
        <v>131</v>
      </c>
      <c r="F61">
        <v>1</v>
      </c>
      <c r="G61">
        <v>1</v>
      </c>
      <c r="I61">
        <v>0.39</v>
      </c>
      <c r="J61">
        <v>2015</v>
      </c>
      <c r="K61">
        <v>2035</v>
      </c>
      <c r="L61">
        <v>2016</v>
      </c>
      <c r="M61">
        <v>498454.43322806311</v>
      </c>
      <c r="N61">
        <v>217932.56677193692</v>
      </c>
      <c r="P61">
        <v>1</v>
      </c>
    </row>
    <row r="62" spans="1:16">
      <c r="A62" t="s">
        <v>83</v>
      </c>
      <c r="B62" t="s">
        <v>84</v>
      </c>
      <c r="C62" t="s">
        <v>138</v>
      </c>
      <c r="E62" t="s">
        <v>131</v>
      </c>
      <c r="F62">
        <v>1</v>
      </c>
      <c r="G62">
        <v>1</v>
      </c>
      <c r="I62">
        <v>0.36</v>
      </c>
      <c r="J62">
        <v>2015</v>
      </c>
      <c r="K62">
        <v>2020</v>
      </c>
      <c r="L62">
        <v>2016</v>
      </c>
      <c r="M62">
        <v>741093.00013842876</v>
      </c>
      <c r="N62">
        <v>1128906.9998615712</v>
      </c>
      <c r="P62">
        <v>0</v>
      </c>
    </row>
    <row r="63" spans="1:16">
      <c r="A63" t="s">
        <v>85</v>
      </c>
      <c r="B63" t="s">
        <v>86</v>
      </c>
      <c r="C63" t="s">
        <v>138</v>
      </c>
      <c r="E63" t="s">
        <v>131</v>
      </c>
      <c r="F63">
        <v>1</v>
      </c>
      <c r="G63">
        <v>1</v>
      </c>
      <c r="I63">
        <v>0.95000000000000007</v>
      </c>
      <c r="J63">
        <v>2015</v>
      </c>
      <c r="K63">
        <v>2020</v>
      </c>
      <c r="L63">
        <v>2016</v>
      </c>
      <c r="M63">
        <v>0</v>
      </c>
      <c r="N63">
        <v>0</v>
      </c>
      <c r="P63">
        <v>0.6</v>
      </c>
    </row>
    <row r="64" spans="1:16">
      <c r="A64" t="s">
        <v>88</v>
      </c>
      <c r="B64" t="s">
        <v>89</v>
      </c>
      <c r="C64" t="s">
        <v>138</v>
      </c>
      <c r="E64" t="s">
        <v>131</v>
      </c>
      <c r="F64">
        <v>0.95</v>
      </c>
      <c r="G64">
        <v>0.95</v>
      </c>
      <c r="I64">
        <v>0.34</v>
      </c>
      <c r="J64">
        <v>2015</v>
      </c>
      <c r="K64">
        <v>2020</v>
      </c>
      <c r="L64">
        <v>2016</v>
      </c>
      <c r="M64">
        <v>0</v>
      </c>
      <c r="N64">
        <v>0</v>
      </c>
      <c r="P64">
        <v>1</v>
      </c>
    </row>
    <row r="65" spans="1:16">
      <c r="A65" t="s">
        <v>90</v>
      </c>
      <c r="B65" t="s">
        <v>91</v>
      </c>
      <c r="C65" t="s">
        <v>136</v>
      </c>
      <c r="D65" t="s">
        <v>137</v>
      </c>
      <c r="E65" t="s">
        <v>131</v>
      </c>
      <c r="F65">
        <v>0.95</v>
      </c>
      <c r="G65">
        <v>0.95</v>
      </c>
      <c r="I65">
        <v>0.91</v>
      </c>
      <c r="J65">
        <v>2015</v>
      </c>
      <c r="K65">
        <v>2020</v>
      </c>
      <c r="L65">
        <v>2016</v>
      </c>
      <c r="M65">
        <v>0</v>
      </c>
      <c r="N65">
        <v>0</v>
      </c>
      <c r="P65">
        <v>0.47789999999999999</v>
      </c>
    </row>
    <row r="66" spans="1:16">
      <c r="A66" t="s">
        <v>81</v>
      </c>
      <c r="B66" t="s">
        <v>82</v>
      </c>
      <c r="C66" t="s">
        <v>136</v>
      </c>
      <c r="D66" t="s">
        <v>141</v>
      </c>
      <c r="E66" t="s">
        <v>131</v>
      </c>
      <c r="F66">
        <v>0.93</v>
      </c>
      <c r="G66">
        <v>0.93</v>
      </c>
      <c r="I66">
        <v>0.91</v>
      </c>
      <c r="J66">
        <v>2015</v>
      </c>
      <c r="K66">
        <v>2020</v>
      </c>
      <c r="L66">
        <v>2016</v>
      </c>
      <c r="M66">
        <v>0</v>
      </c>
      <c r="N66">
        <v>0</v>
      </c>
      <c r="P66">
        <v>0.56000000000000005</v>
      </c>
    </row>
    <row r="67" spans="1:16">
      <c r="A67" t="s">
        <v>83</v>
      </c>
      <c r="B67" t="s">
        <v>84</v>
      </c>
      <c r="C67" t="s">
        <v>138</v>
      </c>
      <c r="E67" t="s">
        <v>131</v>
      </c>
      <c r="F67">
        <v>1</v>
      </c>
      <c r="G67">
        <v>1</v>
      </c>
      <c r="I67">
        <v>0.48</v>
      </c>
      <c r="J67">
        <v>2010</v>
      </c>
      <c r="K67">
        <v>2030</v>
      </c>
      <c r="L67">
        <v>2018</v>
      </c>
      <c r="M67">
        <v>26056783.910288956</v>
      </c>
      <c r="N67">
        <v>879216.08971104492</v>
      </c>
      <c r="P67">
        <v>0.79</v>
      </c>
    </row>
    <row r="68" spans="1:16">
      <c r="A68" t="s">
        <v>85</v>
      </c>
      <c r="B68" t="s">
        <v>86</v>
      </c>
      <c r="C68" t="s">
        <v>136</v>
      </c>
      <c r="D68" t="s">
        <v>137</v>
      </c>
      <c r="E68" t="s">
        <v>131</v>
      </c>
      <c r="F68">
        <v>1</v>
      </c>
      <c r="G68">
        <v>1</v>
      </c>
      <c r="I68">
        <v>0.99</v>
      </c>
      <c r="J68">
        <v>2010</v>
      </c>
      <c r="K68">
        <v>2030</v>
      </c>
      <c r="L68">
        <v>2018</v>
      </c>
      <c r="M68">
        <v>75011.418885668551</v>
      </c>
      <c r="N68">
        <v>10188.581114331457</v>
      </c>
      <c r="P68">
        <v>1</v>
      </c>
    </row>
    <row r="69" spans="1:16">
      <c r="A69" t="s">
        <v>88</v>
      </c>
      <c r="B69" t="s">
        <v>89</v>
      </c>
      <c r="C69" t="s">
        <v>138</v>
      </c>
      <c r="E69" t="s">
        <v>140</v>
      </c>
      <c r="F69">
        <v>1</v>
      </c>
      <c r="I69">
        <v>0.84</v>
      </c>
      <c r="J69">
        <v>2010</v>
      </c>
      <c r="K69">
        <v>2030</v>
      </c>
      <c r="L69">
        <v>2016</v>
      </c>
      <c r="M69">
        <v>80105.165547396828</v>
      </c>
      <c r="N69">
        <v>128381.83445260317</v>
      </c>
      <c r="P69">
        <v>0</v>
      </c>
    </row>
    <row r="70" spans="1:16">
      <c r="A70" t="s">
        <v>90</v>
      </c>
      <c r="B70" t="s">
        <v>91</v>
      </c>
      <c r="C70" t="s">
        <v>138</v>
      </c>
      <c r="E70" t="s">
        <v>131</v>
      </c>
      <c r="F70">
        <v>1</v>
      </c>
      <c r="G70">
        <v>1</v>
      </c>
      <c r="I70">
        <v>0.28999999999999998</v>
      </c>
      <c r="J70">
        <v>2018</v>
      </c>
      <c r="K70">
        <v>2018</v>
      </c>
      <c r="L70">
        <v>2018</v>
      </c>
      <c r="M70">
        <v>52240.488471081924</v>
      </c>
      <c r="N70">
        <v>78251.511528918083</v>
      </c>
      <c r="P70">
        <v>0.1</v>
      </c>
    </row>
    <row r="71" spans="1:16">
      <c r="A71" t="s">
        <v>81</v>
      </c>
      <c r="B71" t="s">
        <v>82</v>
      </c>
      <c r="C71" t="s">
        <v>136</v>
      </c>
      <c r="D71" t="s">
        <v>137</v>
      </c>
      <c r="E71" t="s">
        <v>131</v>
      </c>
      <c r="F71">
        <v>1</v>
      </c>
      <c r="G71">
        <v>1</v>
      </c>
      <c r="I71">
        <v>0.56000000000000005</v>
      </c>
      <c r="J71">
        <v>2016</v>
      </c>
      <c r="K71">
        <v>2020</v>
      </c>
      <c r="L71">
        <v>2017</v>
      </c>
      <c r="M71">
        <v>0</v>
      </c>
      <c r="N71">
        <v>0</v>
      </c>
      <c r="P71">
        <v>6.4100000000000004E-2</v>
      </c>
    </row>
    <row r="72" spans="1:16">
      <c r="A72" t="s">
        <v>83</v>
      </c>
      <c r="B72" t="s">
        <v>84</v>
      </c>
      <c r="C72" t="s">
        <v>136</v>
      </c>
      <c r="D72" t="s">
        <v>137</v>
      </c>
      <c r="E72" t="s">
        <v>144</v>
      </c>
      <c r="H72">
        <v>0.7</v>
      </c>
      <c r="I72">
        <v>0.44</v>
      </c>
      <c r="J72">
        <v>2018</v>
      </c>
      <c r="K72">
        <v>2020</v>
      </c>
      <c r="L72">
        <v>2018</v>
      </c>
      <c r="M72">
        <v>75067.919760266464</v>
      </c>
      <c r="N72">
        <v>127151.08023973354</v>
      </c>
      <c r="P72">
        <v>9.8000000000000004E-2</v>
      </c>
    </row>
    <row r="73" spans="1:16">
      <c r="A73" t="s">
        <v>85</v>
      </c>
      <c r="B73" t="s">
        <v>86</v>
      </c>
      <c r="C73" t="s">
        <v>138</v>
      </c>
      <c r="E73" t="s">
        <v>131</v>
      </c>
      <c r="F73">
        <v>1</v>
      </c>
      <c r="G73">
        <v>1</v>
      </c>
      <c r="I73">
        <v>0.8</v>
      </c>
      <c r="J73">
        <v>2013</v>
      </c>
      <c r="K73">
        <v>2040</v>
      </c>
      <c r="L73">
        <v>2013</v>
      </c>
      <c r="M73">
        <v>414564.67553031148</v>
      </c>
      <c r="N73">
        <v>46637.324469688494</v>
      </c>
      <c r="P73">
        <v>0.11220000000000001</v>
      </c>
    </row>
    <row r="74" spans="1:16">
      <c r="A74" t="s">
        <v>88</v>
      </c>
      <c r="B74" t="s">
        <v>89</v>
      </c>
      <c r="C74" t="s">
        <v>136</v>
      </c>
      <c r="D74" t="s">
        <v>137</v>
      </c>
      <c r="E74" t="s">
        <v>131</v>
      </c>
      <c r="F74">
        <v>1</v>
      </c>
      <c r="G74">
        <v>1</v>
      </c>
      <c r="I74">
        <v>0.31</v>
      </c>
      <c r="J74">
        <v>2012</v>
      </c>
      <c r="K74">
        <v>2040</v>
      </c>
      <c r="L74">
        <v>2012</v>
      </c>
      <c r="M74">
        <v>0</v>
      </c>
      <c r="N74">
        <v>0</v>
      </c>
      <c r="P74">
        <v>0.22870000000000001</v>
      </c>
    </row>
    <row r="75" spans="1:16">
      <c r="A75" t="s">
        <v>90</v>
      </c>
      <c r="B75" t="s">
        <v>91</v>
      </c>
      <c r="C75" t="s">
        <v>138</v>
      </c>
      <c r="E75" t="s">
        <v>131</v>
      </c>
      <c r="F75">
        <v>1</v>
      </c>
      <c r="G75">
        <v>1</v>
      </c>
      <c r="I75">
        <v>0.25</v>
      </c>
      <c r="J75">
        <v>2013</v>
      </c>
      <c r="K75">
        <v>2020</v>
      </c>
      <c r="L75">
        <v>2013</v>
      </c>
      <c r="M75">
        <v>7639691.7527608704</v>
      </c>
      <c r="N75">
        <v>10586808.24723913</v>
      </c>
      <c r="P75">
        <v>0.28999999999999998</v>
      </c>
    </row>
    <row r="76" spans="1:16">
      <c r="A76" t="s">
        <v>40</v>
      </c>
      <c r="B76" t="s">
        <v>41</v>
      </c>
      <c r="C76" t="s">
        <v>136</v>
      </c>
      <c r="D76" t="s">
        <v>137</v>
      </c>
      <c r="E76" t="s">
        <v>131</v>
      </c>
      <c r="F76">
        <v>1</v>
      </c>
      <c r="G76">
        <v>1</v>
      </c>
      <c r="I76">
        <v>0.53</v>
      </c>
      <c r="J76">
        <v>2012</v>
      </c>
      <c r="K76">
        <v>2020</v>
      </c>
      <c r="L76">
        <v>2012</v>
      </c>
      <c r="M76">
        <v>69408.560333988455</v>
      </c>
      <c r="N76">
        <v>101682.43966601155</v>
      </c>
      <c r="P76">
        <v>0.28999999999999998</v>
      </c>
    </row>
    <row r="77" spans="1:16">
      <c r="A77" t="s">
        <v>43</v>
      </c>
      <c r="B77" t="s">
        <v>44</v>
      </c>
      <c r="C77" t="s">
        <v>136</v>
      </c>
      <c r="D77" t="s">
        <v>137</v>
      </c>
      <c r="E77" t="s">
        <v>131</v>
      </c>
      <c r="F77">
        <v>1</v>
      </c>
      <c r="G77">
        <v>1</v>
      </c>
      <c r="I77">
        <v>0.33</v>
      </c>
      <c r="J77">
        <v>2014</v>
      </c>
      <c r="K77">
        <v>2022</v>
      </c>
      <c r="L77">
        <v>2015</v>
      </c>
      <c r="M77">
        <v>0</v>
      </c>
      <c r="N77">
        <v>0</v>
      </c>
      <c r="P77">
        <v>0.34</v>
      </c>
    </row>
    <row r="78" spans="1:16">
      <c r="A78" t="s">
        <v>53</v>
      </c>
      <c r="B78" t="s">
        <v>54</v>
      </c>
      <c r="C78" t="s">
        <v>136</v>
      </c>
      <c r="D78" t="s">
        <v>137</v>
      </c>
      <c r="E78" t="s">
        <v>131</v>
      </c>
      <c r="F78">
        <v>1</v>
      </c>
      <c r="G78">
        <v>1</v>
      </c>
      <c r="I78">
        <v>0.73</v>
      </c>
      <c r="J78">
        <v>2014</v>
      </c>
      <c r="K78">
        <v>2030</v>
      </c>
      <c r="L78">
        <v>2018</v>
      </c>
      <c r="M78">
        <v>0</v>
      </c>
      <c r="N78">
        <v>0</v>
      </c>
      <c r="P78">
        <v>0.34</v>
      </c>
    </row>
    <row r="79" spans="1:16">
      <c r="A79" t="s">
        <v>121</v>
      </c>
      <c r="B79" t="s">
        <v>2</v>
      </c>
      <c r="C79" t="s">
        <v>138</v>
      </c>
      <c r="E79" t="s">
        <v>144</v>
      </c>
      <c r="H79">
        <v>0.95</v>
      </c>
      <c r="I79">
        <v>0.97</v>
      </c>
      <c r="J79">
        <v>2014</v>
      </c>
      <c r="K79">
        <v>2022</v>
      </c>
      <c r="L79">
        <v>2015</v>
      </c>
      <c r="M79">
        <v>2794097.0730040986</v>
      </c>
      <c r="N79">
        <v>544597.92699590151</v>
      </c>
      <c r="P79">
        <v>0.84400000000000008</v>
      </c>
    </row>
    <row r="80" spans="1:16">
      <c r="A80" t="s">
        <v>168</v>
      </c>
      <c r="B80" t="s">
        <v>6</v>
      </c>
      <c r="C80" t="s">
        <v>136</v>
      </c>
      <c r="D80" t="s">
        <v>137</v>
      </c>
      <c r="E80" t="s">
        <v>134</v>
      </c>
      <c r="F80">
        <v>1</v>
      </c>
      <c r="G80">
        <v>1</v>
      </c>
      <c r="H80">
        <v>0.9</v>
      </c>
      <c r="I80">
        <v>0.24</v>
      </c>
      <c r="J80">
        <v>2014</v>
      </c>
      <c r="K80">
        <v>2030</v>
      </c>
      <c r="L80">
        <v>2018</v>
      </c>
      <c r="M80">
        <v>2784330.1868065619</v>
      </c>
      <c r="N80">
        <v>4565669.8131934376</v>
      </c>
      <c r="P80">
        <v>0.85299999999999998</v>
      </c>
    </row>
    <row r="81" spans="1:16">
      <c r="A81" t="s">
        <v>169</v>
      </c>
      <c r="B81" t="s">
        <v>8</v>
      </c>
      <c r="C81" t="s">
        <v>136</v>
      </c>
      <c r="D81" t="s">
        <v>137</v>
      </c>
      <c r="E81" t="s">
        <v>131</v>
      </c>
      <c r="F81">
        <v>1</v>
      </c>
      <c r="G81">
        <v>1</v>
      </c>
      <c r="I81">
        <v>0.39</v>
      </c>
      <c r="J81">
        <v>2016</v>
      </c>
      <c r="K81">
        <v>2019</v>
      </c>
      <c r="L81">
        <v>2017</v>
      </c>
      <c r="M81">
        <v>0</v>
      </c>
      <c r="N81">
        <v>0</v>
      </c>
      <c r="P81">
        <v>0.55670000000000008</v>
      </c>
    </row>
    <row r="82" spans="1:16">
      <c r="A82" t="s">
        <v>170</v>
      </c>
      <c r="B82" t="s">
        <v>12</v>
      </c>
      <c r="C82" t="s">
        <v>136</v>
      </c>
      <c r="D82" t="s">
        <v>137</v>
      </c>
      <c r="E82" t="s">
        <v>144</v>
      </c>
      <c r="H82">
        <v>1</v>
      </c>
      <c r="I82">
        <v>0.52</v>
      </c>
      <c r="J82">
        <v>2016</v>
      </c>
      <c r="K82">
        <v>2019</v>
      </c>
      <c r="L82">
        <v>2017</v>
      </c>
      <c r="M82">
        <v>89998.291471429999</v>
      </c>
      <c r="N82">
        <v>75081.708528570001</v>
      </c>
      <c r="P82">
        <v>1</v>
      </c>
    </row>
    <row r="83" spans="1:16">
      <c r="A83" t="s">
        <v>171</v>
      </c>
      <c r="B83" t="s">
        <v>13</v>
      </c>
      <c r="C83" t="s">
        <v>136</v>
      </c>
      <c r="D83" t="s">
        <v>137</v>
      </c>
      <c r="E83" t="s">
        <v>144</v>
      </c>
      <c r="H83">
        <v>0.6</v>
      </c>
      <c r="I83">
        <v>0.69000000000000006</v>
      </c>
      <c r="J83">
        <v>2016</v>
      </c>
      <c r="K83">
        <v>2021</v>
      </c>
      <c r="L83">
        <v>2017</v>
      </c>
      <c r="M83">
        <v>264761.8375622328</v>
      </c>
      <c r="N83">
        <v>44578.162437767227</v>
      </c>
      <c r="P83">
        <v>1</v>
      </c>
    </row>
    <row r="84" spans="1:16">
      <c r="A84" t="s">
        <v>172</v>
      </c>
      <c r="B84" t="s">
        <v>15</v>
      </c>
      <c r="C84" t="s">
        <v>136</v>
      </c>
      <c r="D84" t="s">
        <v>137</v>
      </c>
      <c r="E84" t="s">
        <v>144</v>
      </c>
      <c r="H84">
        <v>0.95</v>
      </c>
      <c r="I84">
        <v>0.78</v>
      </c>
      <c r="J84">
        <v>2015</v>
      </c>
      <c r="K84">
        <v>2019</v>
      </c>
      <c r="L84">
        <v>2016</v>
      </c>
      <c r="M84">
        <v>0</v>
      </c>
      <c r="N84">
        <v>0</v>
      </c>
      <c r="P84">
        <v>1</v>
      </c>
    </row>
    <row r="85" spans="1:16">
      <c r="A85" t="s">
        <v>173</v>
      </c>
      <c r="B85" t="s">
        <v>18</v>
      </c>
      <c r="C85" t="s">
        <v>138</v>
      </c>
      <c r="E85" t="s">
        <v>131</v>
      </c>
      <c r="F85">
        <v>1</v>
      </c>
      <c r="G85">
        <v>1</v>
      </c>
      <c r="I85">
        <v>0.6</v>
      </c>
      <c r="J85">
        <v>2005</v>
      </c>
      <c r="K85">
        <v>2020</v>
      </c>
      <c r="L85">
        <v>2015</v>
      </c>
      <c r="M85">
        <v>6754871.390457835</v>
      </c>
      <c r="N85">
        <v>595128.6095421646</v>
      </c>
      <c r="P85">
        <v>1</v>
      </c>
    </row>
    <row r="86" spans="1:16">
      <c r="A86" t="s">
        <v>174</v>
      </c>
      <c r="B86" t="s">
        <v>19</v>
      </c>
      <c r="C86" t="s">
        <v>138</v>
      </c>
      <c r="E86" t="s">
        <v>144</v>
      </c>
      <c r="H86">
        <v>0.89270000000000005</v>
      </c>
      <c r="I86">
        <v>0.70000000000000007</v>
      </c>
      <c r="J86">
        <v>2005</v>
      </c>
      <c r="K86">
        <v>2020</v>
      </c>
      <c r="L86">
        <v>2015</v>
      </c>
      <c r="M86">
        <v>25276.982031206586</v>
      </c>
      <c r="N86">
        <v>87553.017968793414</v>
      </c>
      <c r="P86">
        <v>1</v>
      </c>
    </row>
    <row r="87" spans="1:16">
      <c r="A87" t="s">
        <v>175</v>
      </c>
      <c r="B87" t="s">
        <v>21</v>
      </c>
      <c r="C87" t="s">
        <v>136</v>
      </c>
      <c r="D87" t="s">
        <v>135</v>
      </c>
      <c r="E87" t="s">
        <v>131</v>
      </c>
      <c r="F87">
        <v>0.93100000000000005</v>
      </c>
      <c r="G87">
        <v>0.93100000000000005</v>
      </c>
      <c r="I87">
        <v>0.32</v>
      </c>
      <c r="J87">
        <v>2013</v>
      </c>
      <c r="K87">
        <v>2020</v>
      </c>
      <c r="L87">
        <v>2014</v>
      </c>
      <c r="M87">
        <v>4995419.6435817536</v>
      </c>
      <c r="N87">
        <v>9904580.3564182464</v>
      </c>
      <c r="P87">
        <v>1</v>
      </c>
    </row>
    <row r="88" spans="1:16">
      <c r="A88" t="s">
        <v>176</v>
      </c>
      <c r="B88" t="s">
        <v>25</v>
      </c>
      <c r="C88" t="s">
        <v>138</v>
      </c>
      <c r="E88" t="s">
        <v>133</v>
      </c>
      <c r="G88">
        <v>0.04</v>
      </c>
      <c r="I88">
        <v>0.46</v>
      </c>
      <c r="J88">
        <v>2010</v>
      </c>
      <c r="K88">
        <v>2018</v>
      </c>
      <c r="L88">
        <v>2011</v>
      </c>
      <c r="M88">
        <v>0</v>
      </c>
      <c r="N88">
        <v>0</v>
      </c>
      <c r="P88">
        <v>0.36700000000000005</v>
      </c>
    </row>
    <row r="89" spans="1:16">
      <c r="A89" t="s">
        <v>178</v>
      </c>
      <c r="B89" t="s">
        <v>27</v>
      </c>
      <c r="C89" t="s">
        <v>136</v>
      </c>
      <c r="D89" t="s">
        <v>137</v>
      </c>
      <c r="E89" t="s">
        <v>133</v>
      </c>
      <c r="G89">
        <v>0.7</v>
      </c>
      <c r="I89">
        <v>0.63</v>
      </c>
      <c r="J89">
        <v>2010</v>
      </c>
      <c r="K89">
        <v>2030</v>
      </c>
      <c r="L89">
        <v>2015</v>
      </c>
      <c r="M89">
        <v>0</v>
      </c>
      <c r="N89">
        <v>0</v>
      </c>
      <c r="P89">
        <v>0.93</v>
      </c>
    </row>
    <row r="90" spans="1:16">
      <c r="A90" t="s">
        <v>180</v>
      </c>
      <c r="B90" t="s">
        <v>30</v>
      </c>
      <c r="C90" t="s">
        <v>138</v>
      </c>
      <c r="E90" t="s">
        <v>140</v>
      </c>
      <c r="F90">
        <v>1</v>
      </c>
      <c r="I90">
        <v>0.57000000000000006</v>
      </c>
      <c r="J90">
        <v>2010</v>
      </c>
      <c r="K90">
        <v>2050</v>
      </c>
      <c r="L90">
        <v>2015</v>
      </c>
      <c r="M90">
        <v>0</v>
      </c>
      <c r="N90">
        <v>0</v>
      </c>
      <c r="P90">
        <v>1</v>
      </c>
    </row>
    <row r="91" spans="1:16">
      <c r="A91" t="s">
        <v>180</v>
      </c>
      <c r="B91" t="s">
        <v>30</v>
      </c>
      <c r="C91" t="s">
        <v>138</v>
      </c>
      <c r="E91" t="s">
        <v>133</v>
      </c>
      <c r="G91">
        <v>1</v>
      </c>
      <c r="I91">
        <v>0.23</v>
      </c>
      <c r="J91">
        <v>2005</v>
      </c>
      <c r="K91">
        <v>2019</v>
      </c>
      <c r="L91">
        <v>2015</v>
      </c>
      <c r="M91">
        <v>86188.973721744012</v>
      </c>
      <c r="N91">
        <v>24078.026278255991</v>
      </c>
      <c r="P91">
        <v>1</v>
      </c>
    </row>
    <row r="92" spans="1:16">
      <c r="A92" t="s">
        <v>181</v>
      </c>
      <c r="B92" t="s">
        <v>31</v>
      </c>
      <c r="C92" t="s">
        <v>138</v>
      </c>
      <c r="E92" t="s">
        <v>140</v>
      </c>
      <c r="F92">
        <v>1</v>
      </c>
      <c r="I92">
        <v>0.52</v>
      </c>
      <c r="J92">
        <v>2006</v>
      </c>
      <c r="K92">
        <v>2019</v>
      </c>
      <c r="L92">
        <v>2015</v>
      </c>
      <c r="M92">
        <v>157300.227918088</v>
      </c>
      <c r="N92">
        <v>256065.772081912</v>
      </c>
      <c r="P92">
        <v>1</v>
      </c>
    </row>
    <row r="93" spans="1:16">
      <c r="A93" t="s">
        <v>181</v>
      </c>
      <c r="B93" t="s">
        <v>31</v>
      </c>
      <c r="C93" t="s">
        <v>138</v>
      </c>
      <c r="E93" t="s">
        <v>133</v>
      </c>
      <c r="G93">
        <v>1</v>
      </c>
      <c r="I93">
        <v>0.71</v>
      </c>
      <c r="J93">
        <v>2017</v>
      </c>
      <c r="K93">
        <v>2018</v>
      </c>
      <c r="L93">
        <v>2018</v>
      </c>
      <c r="M93">
        <v>76119.155977881208</v>
      </c>
      <c r="N93">
        <v>34147.844022118792</v>
      </c>
      <c r="P93">
        <v>0.13</v>
      </c>
    </row>
    <row r="94" spans="1:16">
      <c r="A94" t="s">
        <v>184</v>
      </c>
      <c r="B94" t="s">
        <v>34</v>
      </c>
      <c r="C94" t="s">
        <v>138</v>
      </c>
      <c r="E94" t="s">
        <v>131</v>
      </c>
      <c r="F94">
        <v>1</v>
      </c>
      <c r="G94">
        <v>1</v>
      </c>
      <c r="I94">
        <v>0.66</v>
      </c>
      <c r="J94">
        <v>2005</v>
      </c>
      <c r="K94">
        <v>2021</v>
      </c>
      <c r="L94">
        <v>2016</v>
      </c>
      <c r="M94">
        <v>50287.328437504606</v>
      </c>
      <c r="N94">
        <v>363078.67156249541</v>
      </c>
      <c r="P94">
        <v>1</v>
      </c>
    </row>
    <row r="95" spans="1:16">
      <c r="A95" t="s">
        <v>121</v>
      </c>
      <c r="B95" t="s">
        <v>2</v>
      </c>
      <c r="C95" t="s">
        <v>138</v>
      </c>
      <c r="E95" t="s">
        <v>131</v>
      </c>
      <c r="F95">
        <v>1</v>
      </c>
      <c r="G95">
        <v>1</v>
      </c>
      <c r="I95">
        <v>0.3</v>
      </c>
      <c r="J95">
        <v>2015</v>
      </c>
      <c r="K95">
        <v>2020</v>
      </c>
      <c r="L95">
        <v>2015</v>
      </c>
      <c r="M95">
        <v>220221.12183529223</v>
      </c>
      <c r="N95">
        <v>310630.27816470782</v>
      </c>
      <c r="P95">
        <v>0</v>
      </c>
    </row>
    <row r="96" spans="1:16">
      <c r="A96" t="s">
        <v>168</v>
      </c>
      <c r="B96" t="s">
        <v>6</v>
      </c>
      <c r="C96" t="s">
        <v>136</v>
      </c>
      <c r="D96" t="s">
        <v>137</v>
      </c>
      <c r="E96" t="s">
        <v>131</v>
      </c>
      <c r="F96">
        <v>1</v>
      </c>
      <c r="G96">
        <v>1</v>
      </c>
      <c r="I96">
        <v>0.57999999999999996</v>
      </c>
      <c r="J96">
        <v>2008</v>
      </c>
      <c r="K96">
        <v>2030</v>
      </c>
      <c r="L96">
        <v>2015</v>
      </c>
      <c r="M96">
        <v>152767.86090478685</v>
      </c>
      <c r="N96">
        <v>378083.53909521317</v>
      </c>
      <c r="P96">
        <v>0</v>
      </c>
    </row>
    <row r="97" spans="1:16">
      <c r="A97" t="s">
        <v>169</v>
      </c>
      <c r="B97" t="s">
        <v>8</v>
      </c>
      <c r="C97" t="s">
        <v>136</v>
      </c>
      <c r="D97" t="s">
        <v>137</v>
      </c>
      <c r="E97" t="s">
        <v>131</v>
      </c>
      <c r="F97">
        <v>1</v>
      </c>
      <c r="G97">
        <v>1</v>
      </c>
      <c r="I97">
        <v>0.57000000000000006</v>
      </c>
      <c r="J97">
        <v>2013</v>
      </c>
      <c r="K97">
        <v>2030</v>
      </c>
      <c r="L97">
        <v>2013</v>
      </c>
      <c r="M97">
        <v>523303.09094109439</v>
      </c>
      <c r="N97">
        <v>7548.309058905611</v>
      </c>
      <c r="P97">
        <v>1</v>
      </c>
    </row>
    <row r="98" spans="1:16">
      <c r="A98" t="s">
        <v>170</v>
      </c>
      <c r="B98" t="s">
        <v>12</v>
      </c>
      <c r="C98" t="s">
        <v>138</v>
      </c>
      <c r="E98" t="s">
        <v>140</v>
      </c>
      <c r="F98">
        <v>1</v>
      </c>
      <c r="I98">
        <v>0.38</v>
      </c>
      <c r="J98">
        <v>2013</v>
      </c>
      <c r="K98">
        <v>2050</v>
      </c>
      <c r="L98">
        <v>2017</v>
      </c>
      <c r="M98">
        <v>388368.40900136431</v>
      </c>
      <c r="N98">
        <v>142482.99099863574</v>
      </c>
      <c r="P98">
        <v>1</v>
      </c>
    </row>
    <row r="99" spans="1:16">
      <c r="A99" t="s">
        <v>170</v>
      </c>
      <c r="B99" t="s">
        <v>12</v>
      </c>
      <c r="C99" t="s">
        <v>138</v>
      </c>
      <c r="E99" t="s">
        <v>133</v>
      </c>
      <c r="G99">
        <v>1</v>
      </c>
      <c r="I99">
        <v>1</v>
      </c>
      <c r="J99">
        <v>2011</v>
      </c>
      <c r="K99">
        <v>2020</v>
      </c>
      <c r="L99">
        <v>2016</v>
      </c>
      <c r="M99">
        <v>19905.125464660872</v>
      </c>
      <c r="N99">
        <v>18145.874535339128</v>
      </c>
      <c r="P99">
        <v>0.82000000000000006</v>
      </c>
    </row>
    <row r="100" spans="1:16">
      <c r="A100" t="s">
        <v>172</v>
      </c>
      <c r="B100" t="s">
        <v>15</v>
      </c>
      <c r="C100" t="s">
        <v>136</v>
      </c>
      <c r="D100" t="s">
        <v>137</v>
      </c>
      <c r="E100" t="s">
        <v>131</v>
      </c>
      <c r="F100">
        <v>0.87</v>
      </c>
      <c r="G100">
        <v>0.87</v>
      </c>
      <c r="I100">
        <v>0.63</v>
      </c>
      <c r="J100">
        <v>2011</v>
      </c>
      <c r="K100">
        <v>2020</v>
      </c>
      <c r="L100">
        <v>2016</v>
      </c>
      <c r="M100">
        <v>133558.90949356617</v>
      </c>
      <c r="N100">
        <v>85549.090506433844</v>
      </c>
      <c r="P100">
        <v>1</v>
      </c>
    </row>
    <row r="101" spans="1:16">
      <c r="A101" t="s">
        <v>173</v>
      </c>
      <c r="B101" t="s">
        <v>18</v>
      </c>
      <c r="C101" t="s">
        <v>136</v>
      </c>
      <c r="E101" t="s">
        <v>144</v>
      </c>
      <c r="H101">
        <v>1</v>
      </c>
      <c r="I101">
        <v>0.79</v>
      </c>
      <c r="J101">
        <v>2016</v>
      </c>
      <c r="K101">
        <v>2019</v>
      </c>
      <c r="L101">
        <v>2017</v>
      </c>
      <c r="M101">
        <v>103544.86251166406</v>
      </c>
      <c r="N101">
        <v>153614.13748833592</v>
      </c>
      <c r="P101">
        <v>1</v>
      </c>
    </row>
    <row r="102" spans="1:16">
      <c r="A102" t="s">
        <v>174</v>
      </c>
      <c r="B102" t="s">
        <v>19</v>
      </c>
      <c r="C102" t="s">
        <v>138</v>
      </c>
      <c r="E102" t="s">
        <v>131</v>
      </c>
      <c r="F102">
        <v>0.27</v>
      </c>
      <c r="G102">
        <v>0.27</v>
      </c>
      <c r="I102">
        <v>0.68</v>
      </c>
      <c r="J102">
        <v>2016</v>
      </c>
      <c r="K102">
        <v>2019</v>
      </c>
      <c r="L102">
        <v>2017</v>
      </c>
      <c r="M102">
        <v>0</v>
      </c>
      <c r="N102">
        <v>0</v>
      </c>
      <c r="P102">
        <v>1</v>
      </c>
    </row>
    <row r="103" spans="1:16">
      <c r="A103" t="s">
        <v>175</v>
      </c>
      <c r="B103" t="s">
        <v>21</v>
      </c>
      <c r="C103" t="s">
        <v>136</v>
      </c>
      <c r="D103" t="s">
        <v>137</v>
      </c>
      <c r="E103" t="s">
        <v>131</v>
      </c>
      <c r="F103">
        <v>1</v>
      </c>
      <c r="G103">
        <v>1</v>
      </c>
      <c r="I103">
        <v>0.28999999999999998</v>
      </c>
      <c r="J103">
        <v>2016</v>
      </c>
      <c r="K103">
        <v>2019</v>
      </c>
      <c r="L103">
        <v>2017</v>
      </c>
      <c r="M103">
        <v>0</v>
      </c>
      <c r="N103">
        <v>0</v>
      </c>
      <c r="P103">
        <v>0</v>
      </c>
    </row>
    <row r="104" spans="1:16">
      <c r="A104" t="s">
        <v>176</v>
      </c>
      <c r="B104" t="s">
        <v>25</v>
      </c>
      <c r="C104" t="s">
        <v>136</v>
      </c>
      <c r="D104" t="s">
        <v>137</v>
      </c>
      <c r="E104" t="s">
        <v>131</v>
      </c>
      <c r="F104">
        <v>1</v>
      </c>
      <c r="G104">
        <v>1</v>
      </c>
      <c r="I104">
        <v>0.64</v>
      </c>
      <c r="J104">
        <v>2016</v>
      </c>
      <c r="K104">
        <v>2019</v>
      </c>
      <c r="L104">
        <v>2017</v>
      </c>
      <c r="M104">
        <v>0</v>
      </c>
      <c r="N104">
        <v>0</v>
      </c>
      <c r="P104">
        <v>7.0000000000000007E-2</v>
      </c>
    </row>
    <row r="105" spans="1:16">
      <c r="A105" t="s">
        <v>177</v>
      </c>
      <c r="B105" t="s">
        <v>26</v>
      </c>
      <c r="C105" t="s">
        <v>136</v>
      </c>
      <c r="D105" t="s">
        <v>137</v>
      </c>
      <c r="E105" t="s">
        <v>144</v>
      </c>
      <c r="H105">
        <v>0.44</v>
      </c>
      <c r="I105">
        <v>0.45</v>
      </c>
      <c r="J105">
        <v>2012</v>
      </c>
      <c r="K105">
        <v>2030</v>
      </c>
      <c r="L105">
        <v>2015</v>
      </c>
      <c r="M105">
        <v>248965.63534281132</v>
      </c>
      <c r="N105">
        <v>32411.364657188678</v>
      </c>
      <c r="P105">
        <v>0.70000000000000007</v>
      </c>
    </row>
    <row r="106" spans="1:16">
      <c r="A106" t="s">
        <v>178</v>
      </c>
      <c r="B106" t="s">
        <v>27</v>
      </c>
      <c r="C106" t="s">
        <v>136</v>
      </c>
      <c r="D106" t="s">
        <v>137</v>
      </c>
      <c r="E106" t="s">
        <v>131</v>
      </c>
      <c r="F106">
        <v>1</v>
      </c>
      <c r="G106">
        <v>1</v>
      </c>
      <c r="I106">
        <v>0.65</v>
      </c>
      <c r="J106">
        <v>2010</v>
      </c>
      <c r="K106">
        <v>2030</v>
      </c>
      <c r="L106">
        <v>2015</v>
      </c>
      <c r="M106">
        <v>0</v>
      </c>
      <c r="N106">
        <v>0</v>
      </c>
      <c r="P106">
        <v>0.61</v>
      </c>
    </row>
    <row r="107" spans="1:16">
      <c r="A107" t="s">
        <v>179</v>
      </c>
      <c r="B107" t="s">
        <v>29</v>
      </c>
      <c r="C107" t="s">
        <v>138</v>
      </c>
      <c r="E107" t="s">
        <v>131</v>
      </c>
      <c r="F107">
        <v>0.94</v>
      </c>
      <c r="G107">
        <v>0.94</v>
      </c>
      <c r="I107">
        <v>0.27</v>
      </c>
      <c r="J107">
        <v>2000</v>
      </c>
      <c r="K107">
        <v>2020</v>
      </c>
      <c r="L107">
        <v>2015</v>
      </c>
      <c r="M107">
        <v>542898.8931382685</v>
      </c>
      <c r="N107">
        <v>903665.1068617315</v>
      </c>
      <c r="P107">
        <v>0.69000000000000006</v>
      </c>
    </row>
    <row r="108" spans="1:16">
      <c r="A108" t="s">
        <v>180</v>
      </c>
      <c r="B108" t="s">
        <v>30</v>
      </c>
      <c r="C108" t="s">
        <v>138</v>
      </c>
      <c r="E108" t="s">
        <v>131</v>
      </c>
      <c r="F108">
        <v>0.94</v>
      </c>
      <c r="G108">
        <v>0.94</v>
      </c>
      <c r="I108">
        <v>0.54</v>
      </c>
      <c r="J108">
        <v>2000</v>
      </c>
      <c r="K108">
        <v>2030</v>
      </c>
      <c r="L108">
        <v>2015</v>
      </c>
      <c r="M108">
        <v>1738037.0663147885</v>
      </c>
      <c r="N108">
        <v>2019021.9336852115</v>
      </c>
      <c r="P108">
        <v>0.55000000000000004</v>
      </c>
    </row>
    <row r="109" spans="1:16">
      <c r="A109" t="s">
        <v>181</v>
      </c>
      <c r="B109" t="s">
        <v>31</v>
      </c>
      <c r="C109" t="s">
        <v>136</v>
      </c>
      <c r="D109" t="s">
        <v>137</v>
      </c>
      <c r="E109" t="s">
        <v>131</v>
      </c>
      <c r="F109">
        <v>0.94</v>
      </c>
      <c r="G109">
        <v>0.94</v>
      </c>
      <c r="I109">
        <v>0.43</v>
      </c>
      <c r="J109">
        <v>2010</v>
      </c>
      <c r="K109">
        <v>2020</v>
      </c>
      <c r="L109">
        <v>2015</v>
      </c>
      <c r="M109">
        <v>1353813.9178252162</v>
      </c>
      <c r="N109">
        <v>2403245.0821747836</v>
      </c>
      <c r="P109">
        <v>0.57020000000000004</v>
      </c>
    </row>
    <row r="110" spans="1:16">
      <c r="A110" t="s">
        <v>182</v>
      </c>
      <c r="B110" t="s">
        <v>33</v>
      </c>
      <c r="C110" t="s">
        <v>136</v>
      </c>
      <c r="D110" t="s">
        <v>137</v>
      </c>
      <c r="E110" t="s">
        <v>144</v>
      </c>
      <c r="H110">
        <v>1</v>
      </c>
      <c r="I110">
        <v>0.62</v>
      </c>
      <c r="J110">
        <v>2010</v>
      </c>
      <c r="K110">
        <v>2030</v>
      </c>
      <c r="L110">
        <v>2015</v>
      </c>
      <c r="M110">
        <v>0</v>
      </c>
      <c r="N110">
        <v>0</v>
      </c>
      <c r="P110">
        <v>1</v>
      </c>
    </row>
    <row r="111" spans="1:16">
      <c r="A111" t="s">
        <v>184</v>
      </c>
      <c r="B111" t="s">
        <v>34</v>
      </c>
      <c r="C111" t="s">
        <v>136</v>
      </c>
      <c r="D111" t="s">
        <v>135</v>
      </c>
      <c r="E111" t="s">
        <v>140</v>
      </c>
      <c r="F111">
        <v>0.99</v>
      </c>
      <c r="I111">
        <v>0.72</v>
      </c>
      <c r="J111">
        <v>2014</v>
      </c>
      <c r="K111">
        <v>2030</v>
      </c>
      <c r="L111">
        <v>2016</v>
      </c>
      <c r="M111">
        <v>0</v>
      </c>
      <c r="N111">
        <v>0</v>
      </c>
      <c r="P111">
        <v>0.88300000000000001</v>
      </c>
    </row>
    <row r="112" spans="1:16">
      <c r="A112" t="s">
        <v>83</v>
      </c>
      <c r="B112" t="s">
        <v>84</v>
      </c>
      <c r="C112" t="s">
        <v>138</v>
      </c>
      <c r="E112" t="s">
        <v>131</v>
      </c>
      <c r="F112">
        <v>1</v>
      </c>
      <c r="G112">
        <v>1</v>
      </c>
      <c r="I112">
        <v>0.59</v>
      </c>
      <c r="J112">
        <v>2014</v>
      </c>
      <c r="K112">
        <v>2020</v>
      </c>
      <c r="L112">
        <v>2016</v>
      </c>
      <c r="M112">
        <v>4253357.6841606703</v>
      </c>
      <c r="N112">
        <v>5127493.4858393297</v>
      </c>
      <c r="P112">
        <v>1</v>
      </c>
    </row>
    <row r="113" spans="1:16">
      <c r="A113" t="s">
        <v>85</v>
      </c>
      <c r="B113" t="s">
        <v>86</v>
      </c>
      <c r="C113" t="s">
        <v>136</v>
      </c>
      <c r="D113" t="s">
        <v>135</v>
      </c>
      <c r="E113" t="s">
        <v>144</v>
      </c>
      <c r="H113">
        <v>1</v>
      </c>
      <c r="I113">
        <v>0.56000000000000005</v>
      </c>
      <c r="J113">
        <v>2016</v>
      </c>
      <c r="K113">
        <v>2019</v>
      </c>
      <c r="L113">
        <v>2017</v>
      </c>
      <c r="M113">
        <v>0</v>
      </c>
      <c r="N113">
        <v>0</v>
      </c>
      <c r="P113">
        <v>1</v>
      </c>
    </row>
    <row r="114" spans="1:16">
      <c r="A114" t="s">
        <v>88</v>
      </c>
      <c r="B114" t="s">
        <v>89</v>
      </c>
      <c r="C114" t="s">
        <v>138</v>
      </c>
      <c r="E114" t="s">
        <v>131</v>
      </c>
      <c r="F114">
        <v>0.99</v>
      </c>
      <c r="G114">
        <v>0.99</v>
      </c>
      <c r="I114">
        <v>0.37</v>
      </c>
      <c r="J114">
        <v>2017</v>
      </c>
      <c r="K114">
        <v>2018</v>
      </c>
      <c r="L114">
        <v>2018</v>
      </c>
      <c r="M114">
        <v>0</v>
      </c>
      <c r="N114">
        <v>0</v>
      </c>
      <c r="P114">
        <v>1.52E-2</v>
      </c>
    </row>
    <row r="115" spans="1:16">
      <c r="A115" t="s">
        <v>90</v>
      </c>
      <c r="B115" t="s">
        <v>91</v>
      </c>
      <c r="C115" t="s">
        <v>138</v>
      </c>
      <c r="E115" t="s">
        <v>131</v>
      </c>
      <c r="F115">
        <v>1</v>
      </c>
      <c r="G115">
        <v>1</v>
      </c>
      <c r="I115">
        <v>0.35000000000000003</v>
      </c>
      <c r="J115">
        <v>2017</v>
      </c>
      <c r="K115">
        <v>2018</v>
      </c>
      <c r="L115">
        <v>2018</v>
      </c>
      <c r="M115">
        <v>0</v>
      </c>
      <c r="N115">
        <v>0</v>
      </c>
      <c r="P115">
        <v>1.24E-2</v>
      </c>
    </row>
    <row r="116" spans="1:16">
      <c r="A116" t="s">
        <v>81</v>
      </c>
      <c r="B116" t="s">
        <v>82</v>
      </c>
      <c r="C116" t="s">
        <v>138</v>
      </c>
      <c r="E116" t="s">
        <v>131</v>
      </c>
      <c r="F116">
        <v>0.66839999999999999</v>
      </c>
      <c r="G116">
        <v>0.66839999999999999</v>
      </c>
      <c r="I116">
        <v>0.81</v>
      </c>
      <c r="J116">
        <v>2017</v>
      </c>
      <c r="K116">
        <v>2027</v>
      </c>
      <c r="L116">
        <v>2018</v>
      </c>
      <c r="M116">
        <v>0</v>
      </c>
      <c r="N116">
        <v>0</v>
      </c>
      <c r="P116">
        <v>0.25</v>
      </c>
    </row>
    <row r="117" spans="1:16">
      <c r="A117" t="s">
        <v>83</v>
      </c>
      <c r="B117" t="s">
        <v>84</v>
      </c>
      <c r="C117" t="s">
        <v>136</v>
      </c>
      <c r="D117" t="s">
        <v>135</v>
      </c>
      <c r="E117" t="s">
        <v>131</v>
      </c>
      <c r="F117">
        <v>0.2024</v>
      </c>
      <c r="G117">
        <v>0.2024</v>
      </c>
      <c r="I117">
        <v>0.67</v>
      </c>
      <c r="J117">
        <v>2017</v>
      </c>
      <c r="K117">
        <v>2027</v>
      </c>
      <c r="L117">
        <v>2018</v>
      </c>
      <c r="M117">
        <v>0</v>
      </c>
      <c r="N117">
        <v>0</v>
      </c>
      <c r="P117">
        <v>0.154</v>
      </c>
    </row>
    <row r="118" spans="1:16">
      <c r="A118" t="s">
        <v>83</v>
      </c>
      <c r="B118" t="s">
        <v>84</v>
      </c>
      <c r="C118" t="s">
        <v>136</v>
      </c>
      <c r="D118" t="s">
        <v>135</v>
      </c>
      <c r="E118" t="s">
        <v>131</v>
      </c>
      <c r="F118">
        <v>0.66900000000000004</v>
      </c>
      <c r="G118">
        <v>0.66900000000000004</v>
      </c>
      <c r="I118">
        <v>0.2</v>
      </c>
      <c r="J118">
        <v>2017</v>
      </c>
      <c r="K118">
        <v>2025</v>
      </c>
      <c r="L118">
        <v>2018</v>
      </c>
      <c r="M118">
        <v>0</v>
      </c>
      <c r="N118">
        <v>0</v>
      </c>
      <c r="P118">
        <v>0</v>
      </c>
    </row>
    <row r="119" spans="1:16">
      <c r="A119" t="s">
        <v>83</v>
      </c>
      <c r="B119" t="s">
        <v>84</v>
      </c>
      <c r="C119" t="s">
        <v>138</v>
      </c>
      <c r="E119" t="s">
        <v>131</v>
      </c>
      <c r="F119">
        <v>1</v>
      </c>
      <c r="G119">
        <v>1</v>
      </c>
      <c r="I119">
        <v>0.9</v>
      </c>
      <c r="J119">
        <v>2009</v>
      </c>
      <c r="K119">
        <v>2020</v>
      </c>
      <c r="L119">
        <v>2010</v>
      </c>
      <c r="M119">
        <v>0</v>
      </c>
      <c r="N119">
        <v>0</v>
      </c>
      <c r="P119">
        <v>1</v>
      </c>
    </row>
    <row r="120" spans="1:16">
      <c r="A120" t="s">
        <v>83</v>
      </c>
      <c r="B120" t="s">
        <v>84</v>
      </c>
      <c r="C120" t="s">
        <v>136</v>
      </c>
      <c r="D120" t="s">
        <v>142</v>
      </c>
      <c r="E120" t="s">
        <v>131</v>
      </c>
      <c r="F120">
        <v>0.6</v>
      </c>
      <c r="G120">
        <v>0.6</v>
      </c>
      <c r="I120">
        <v>0.46</v>
      </c>
      <c r="J120">
        <v>2009</v>
      </c>
      <c r="K120">
        <v>2020</v>
      </c>
      <c r="L120">
        <v>2010</v>
      </c>
      <c r="M120">
        <v>65465.244156436005</v>
      </c>
      <c r="N120">
        <v>2292.7558435639962</v>
      </c>
      <c r="P120">
        <v>0.61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opLeftCell="A32" workbookViewId="0">
      <selection activeCell="B2" sqref="B2:B52"/>
    </sheetView>
  </sheetViews>
  <sheetFormatPr defaultRowHeight="14.5"/>
  <cols>
    <col min="1" max="1" width="28.7265625" bestFit="1" customWidth="1"/>
    <col min="2" max="2" width="14.1796875" bestFit="1" customWidth="1"/>
    <col min="3" max="3" width="15.453125" bestFit="1" customWidth="1"/>
    <col min="4" max="4" width="20.81640625" bestFit="1" customWidth="1"/>
    <col min="5" max="46" width="11.81640625" bestFit="1" customWidth="1"/>
  </cols>
  <sheetData>
    <row r="1" spans="1:46">
      <c r="A1" t="s">
        <v>0</v>
      </c>
      <c r="B1" t="s">
        <v>143</v>
      </c>
      <c r="C1" t="s">
        <v>188</v>
      </c>
      <c r="D1" t="s">
        <v>189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>
      <c r="A2" t="s">
        <v>121</v>
      </c>
      <c r="B2" t="s">
        <v>2</v>
      </c>
      <c r="C2" t="s">
        <v>190</v>
      </c>
      <c r="D2" t="s">
        <v>191</v>
      </c>
      <c r="J2">
        <f>3.6*([1]final_data!K2+[1]final_data!K3)</f>
        <v>0.61551128806316713</v>
      </c>
      <c r="K2">
        <f>3.6*([1]final_data!L2+[1]final_data!L3)</f>
        <v>0.79722644213817884</v>
      </c>
      <c r="L2">
        <f>3.6*([1]final_data!M2+[1]final_data!M3)</f>
        <v>0.67837777757657303</v>
      </c>
      <c r="M2">
        <f>3.6*([1]final_data!N2+[1]final_data!N3)</f>
        <v>0.96419553165507133</v>
      </c>
      <c r="N2">
        <f>3.6*([1]final_data!O2+[1]final_data!O3)</f>
        <v>1.8169518684673496</v>
      </c>
      <c r="O2">
        <f>3.6*([1]final_data!P2+[1]final_data!P3)</f>
        <v>1.6982474347547039</v>
      </c>
      <c r="P2">
        <f>3.6*([1]final_data!Q2+[1]final_data!Q3)</f>
        <v>1.6982474347547039</v>
      </c>
      <c r="Q2">
        <f>3.6*([1]final_data!R2+[1]final_data!R3)</f>
        <v>1.5908285727976155</v>
      </c>
      <c r="R2">
        <f>3.6*([1]final_data!S2+[1]final_data!S3)</f>
        <v>1.4927079868414053</v>
      </c>
      <c r="S2">
        <f>3.6*([1]final_data!T2+[1]final_data!T3)</f>
        <v>1.40389082098226</v>
      </c>
      <c r="T2">
        <f>3.6*([1]final_data!U2+[1]final_data!U3)</f>
        <v>1.3250258841945499</v>
      </c>
      <c r="U2">
        <f>3.6*([1]final_data!V2+[1]final_data!V3)</f>
        <v>1.2569008331330909</v>
      </c>
      <c r="V2">
        <f>3.6*([1]final_data!W2+[1]final_data!W3)</f>
        <v>1.1998929619569179</v>
      </c>
      <c r="W2">
        <f>3.6*([1]final_data!X2+[1]final_data!X3)</f>
        <v>1.1532864221845389</v>
      </c>
      <c r="X2">
        <f>3.6*([1]final_data!Y2+[1]final_data!Y3)</f>
        <v>1.1151320189357772</v>
      </c>
      <c r="Y2">
        <f>3.6*([1]final_data!Z2+[1]final_data!Z3)</f>
        <v>1.0828716192035852</v>
      </c>
      <c r="Z2">
        <f>3.6*([1]final_data!AA2+[1]final_data!AA3)</f>
        <v>1.0540625049962402</v>
      </c>
      <c r="AA2">
        <f>3.6*([1]final_data!AB2+[1]final_data!AB3)</f>
        <v>1.026649108683692</v>
      </c>
      <c r="AB2">
        <f>3.6*([1]final_data!AC2+[1]final_data!AC3)</f>
        <v>0.99885962998985223</v>
      </c>
      <c r="AC2">
        <f>3.6*([1]final_data!AD2+[1]final_data!AD3)</f>
        <v>0.96902907553976003</v>
      </c>
      <c r="AD2">
        <f>3.6*([1]final_data!AE2+[1]final_data!AE3)</f>
        <v>0.93560015066974556</v>
      </c>
      <c r="AE2">
        <f>3.6*([1]final_data!AF2+[1]final_data!AF3)</f>
        <v>0.89745635881086405</v>
      </c>
      <c r="AF2">
        <f>3.6*([1]final_data!AG2+[1]final_data!AG3)</f>
        <v>0.85446642341693735</v>
      </c>
      <c r="AG2">
        <f>3.6*([1]final_data!AH2+[1]final_data!AH3)</f>
        <v>0.80772185767346483</v>
      </c>
      <c r="AH2">
        <f>3.6*([1]final_data!AI2+[1]final_data!AI3)</f>
        <v>0.75908811127871367</v>
      </c>
      <c r="AI2">
        <f>3.6*([1]final_data!AJ2+[1]final_data!AJ3)</f>
        <v>0.71043271752536419</v>
      </c>
      <c r="AJ2">
        <f>3.6*([1]final_data!AK2+[1]final_data!AK3)</f>
        <v>0.66313440179777616</v>
      </c>
      <c r="AK2">
        <f>3.6*([1]final_data!AL2+[1]final_data!AL3)</f>
        <v>0.61800798482702457</v>
      </c>
      <c r="AL2">
        <f>3.6*([1]final_data!AM2+[1]final_data!AM3)</f>
        <v>0.57543935745678976</v>
      </c>
      <c r="AM2">
        <f>3.6*([1]final_data!AN2+[1]final_data!AN3)</f>
        <v>0.53554677549025598</v>
      </c>
      <c r="AN2">
        <f>3.6*([1]final_data!AO2+[1]final_data!AO3)</f>
        <v>0.49830021145800052</v>
      </c>
      <c r="AO2">
        <f>3.6*([1]final_data!AP2+[1]final_data!AP3)</f>
        <v>0.4635948642367862</v>
      </c>
      <c r="AP2">
        <f>3.6*([1]final_data!AQ2+[1]final_data!AQ3)</f>
        <v>0.43129246081540834</v>
      </c>
      <c r="AQ2">
        <f>3.6*([1]final_data!AR2+[1]final_data!AR3)</f>
        <v>0.40124324593531208</v>
      </c>
      <c r="AR2">
        <f>3.6*([1]final_data!AS2+[1]final_data!AS3)</f>
        <v>0.37329721770776259</v>
      </c>
      <c r="AS2">
        <f>3.6*([1]final_data!AT2+[1]final_data!AT3)</f>
        <v>0.34730959935331063</v>
      </c>
      <c r="AT2">
        <f>3.6*([1]final_data!AU2+[1]final_data!AU3)</f>
        <v>0.32314328995492764</v>
      </c>
    </row>
    <row r="3" spans="1:46">
      <c r="A3" t="s">
        <v>168</v>
      </c>
      <c r="B3" t="s">
        <v>6</v>
      </c>
      <c r="C3" t="s">
        <v>190</v>
      </c>
      <c r="D3" t="s">
        <v>191</v>
      </c>
      <c r="F3">
        <f>3.6*([1]final_data!G4+[1]final_data!G5)</f>
        <v>0.83609302345495795</v>
      </c>
      <c r="G3">
        <f>3.6*([1]final_data!H4+[1]final_data!H5)</f>
        <v>0.83137518554273482</v>
      </c>
      <c r="H3">
        <f>3.6*([1]final_data!I4+[1]final_data!I5)</f>
        <v>0.75744572362375406</v>
      </c>
      <c r="I3">
        <f>3.6*([1]final_data!J4+[1]final_data!J5)</f>
        <v>0.74260177119471205</v>
      </c>
      <c r="J3">
        <f>3.6*([1]final_data!K4+[1]final_data!K5)</f>
        <v>0.81694775564901045</v>
      </c>
      <c r="K3">
        <f>3.6*([1]final_data!L4+[1]final_data!L5)</f>
        <v>0.75781921418088294</v>
      </c>
      <c r="L3">
        <f>3.6*([1]final_data!M4+[1]final_data!M5)</f>
        <v>0.80621445130913161</v>
      </c>
      <c r="M3">
        <f>3.6*([1]final_data!N4+[1]final_data!N5)</f>
        <v>0.47773115352524193</v>
      </c>
      <c r="N3">
        <f>3.6*([1]final_data!O4+[1]final_data!O5)</f>
        <v>0.4804133052463575</v>
      </c>
      <c r="O3">
        <f>3.6*([1]final_data!P4+[1]final_data!P5)</f>
        <v>0.47658693158227944</v>
      </c>
      <c r="P3">
        <f>3.6*([1]final_data!Q4+[1]final_data!Q5)</f>
        <v>0.47658693158227944</v>
      </c>
      <c r="Q3">
        <f>3.6*([1]final_data!R4+[1]final_data!R5)</f>
        <v>0.46469562756682775</v>
      </c>
      <c r="R3">
        <f>3.6*([1]final_data!S4+[1]final_data!S5)</f>
        <v>0.46475488884564992</v>
      </c>
      <c r="S3">
        <f>3.6*([1]final_data!T4+[1]final_data!T5)</f>
        <v>0.46633236949094614</v>
      </c>
      <c r="T3">
        <f>3.6*([1]final_data!U4+[1]final_data!U5)</f>
        <v>0.46916211543340447</v>
      </c>
      <c r="U3">
        <f>3.6*([1]final_data!V4+[1]final_data!V5)</f>
        <v>0.47272579700319967</v>
      </c>
      <c r="V3">
        <f>3.6*([1]final_data!W4+[1]final_data!W5)</f>
        <v>0.47629738046867398</v>
      </c>
      <c r="W3">
        <f>3.6*([1]final_data!X4+[1]final_data!X5)</f>
        <v>0.47917664907701873</v>
      </c>
      <c r="X3">
        <f>3.6*([1]final_data!Y4+[1]final_data!Y5)</f>
        <v>0.48095457621703386</v>
      </c>
      <c r="Y3">
        <f>3.6*([1]final_data!Z4+[1]final_data!Z5)</f>
        <v>0.48153251319271467</v>
      </c>
      <c r="Z3">
        <f>3.6*([1]final_data!AA4+[1]final_data!AA5)</f>
        <v>0.48089866695678002</v>
      </c>
      <c r="AA3">
        <f>3.6*([1]final_data!AB4+[1]final_data!AB5)</f>
        <v>0.47887314377756468</v>
      </c>
      <c r="AB3">
        <f>3.6*([1]final_data!AC4+[1]final_data!AC5)</f>
        <v>0.47492005648125629</v>
      </c>
      <c r="AC3">
        <f>3.6*([1]final_data!AD4+[1]final_data!AD5)</f>
        <v>0.46803732578289992</v>
      </c>
      <c r="AD3">
        <f>3.6*([1]final_data!AE4+[1]final_data!AE5)</f>
        <v>0.45682297499725499</v>
      </c>
      <c r="AE3">
        <f>3.6*([1]final_data!AF4+[1]final_data!AF5)</f>
        <v>0.43992414191953577</v>
      </c>
      <c r="AF3">
        <f>3.6*([1]final_data!AG4+[1]final_data!AG5)</f>
        <v>0.41686871286337673</v>
      </c>
      <c r="AG3">
        <f>3.6*([1]final_data!AH4+[1]final_data!AH5)</f>
        <v>0.38867473018726767</v>
      </c>
      <c r="AH3">
        <f>3.6*([1]final_data!AI4+[1]final_data!AI5)</f>
        <v>0.35752753425191042</v>
      </c>
      <c r="AI3">
        <f>3.6*([1]final_data!AJ4+[1]final_data!AJ5)</f>
        <v>0.32578957147485127</v>
      </c>
      <c r="AJ3">
        <f>3.6*([1]final_data!AK4+[1]final_data!AK5)</f>
        <v>0.29523583488707722</v>
      </c>
      <c r="AK3">
        <f>3.6*([1]final_data!AL4+[1]final_data!AL5)</f>
        <v>0.26687296857116094</v>
      </c>
      <c r="AL3">
        <f>3.6*([1]final_data!AM4+[1]final_data!AM5)</f>
        <v>0.2411077146972847</v>
      </c>
      <c r="AM3">
        <f>3.6*([1]final_data!AN4+[1]final_data!AN5)</f>
        <v>0.21798083999859974</v>
      </c>
      <c r="AN3">
        <f>3.6*([1]final_data!AO4+[1]final_data!AO5)</f>
        <v>0.1973452622150422</v>
      </c>
      <c r="AO3">
        <f>3.6*([1]final_data!AP4+[1]final_data!AP5)</f>
        <v>0.1789746807517556</v>
      </c>
      <c r="AP3">
        <f>3.6*([1]final_data!AQ4+[1]final_data!AQ5)</f>
        <v>0.16262213627268932</v>
      </c>
      <c r="AQ3">
        <f>3.6*([1]final_data!AR4+[1]final_data!AR5)</f>
        <v>0.14804865736582992</v>
      </c>
      <c r="AR3">
        <f>3.6*([1]final_data!AS4+[1]final_data!AS5)</f>
        <v>0.13503562798966909</v>
      </c>
      <c r="AS3">
        <f>3.6*([1]final_data!AT4+[1]final_data!AT5)</f>
        <v>0.12338881327823215</v>
      </c>
      <c r="AT3">
        <f>3.6*([1]final_data!AU4+[1]final_data!AU5)</f>
        <v>0.11293834909899002</v>
      </c>
    </row>
    <row r="4" spans="1:46">
      <c r="A4" t="s">
        <v>169</v>
      </c>
      <c r="B4" t="s">
        <v>8</v>
      </c>
      <c r="C4" t="s">
        <v>190</v>
      </c>
      <c r="D4" t="s">
        <v>191</v>
      </c>
      <c r="F4">
        <f>3.6*([1]final_data!G6+[1]final_data!G7)</f>
        <v>0.48031222855589234</v>
      </c>
      <c r="G4">
        <f>3.6*([1]final_data!H6+[1]final_data!H7)</f>
        <v>0.49631270263761323</v>
      </c>
      <c r="H4">
        <f>3.6*([1]final_data!I6+[1]final_data!I7)</f>
        <v>0.51025837745065461</v>
      </c>
      <c r="I4">
        <f>3.6*([1]final_data!J6+[1]final_data!J7)</f>
        <v>0.4398688228755212</v>
      </c>
      <c r="J4">
        <f>3.6*([1]final_data!K6+[1]final_data!K7)</f>
        <v>0.42118330579584667</v>
      </c>
      <c r="K4">
        <f>3.6*([1]final_data!L6+[1]final_data!L7)</f>
        <v>1.8476822065429854</v>
      </c>
      <c r="L4">
        <f>3.6*([1]final_data!M6+[1]final_data!M7)</f>
        <v>0.20550859628721732</v>
      </c>
      <c r="M4">
        <f>3.6*([1]final_data!N6+[1]final_data!N7)</f>
        <v>0.19919327218732297</v>
      </c>
      <c r="N4">
        <f>3.6*([1]final_data!O6+[1]final_data!O7)</f>
        <v>0.20276887004088409</v>
      </c>
      <c r="O4">
        <f>3.6*([1]final_data!P6+[1]final_data!P7)</f>
        <v>0.2245739316927696</v>
      </c>
      <c r="P4">
        <f>3.6*([1]final_data!Q6+[1]final_data!Q7)</f>
        <v>0.2580129849830155</v>
      </c>
      <c r="Q4">
        <f>3.6*([1]final_data!R6+[1]final_data!R7)</f>
        <v>0.26177945879248193</v>
      </c>
      <c r="R4">
        <f>3.6*([1]final_data!S6+[1]final_data!S7)</f>
        <v>0.26416071006516489</v>
      </c>
      <c r="S4">
        <f>3.6*([1]final_data!T6+[1]final_data!T7)</f>
        <v>0.26650337879692015</v>
      </c>
      <c r="T4">
        <f>3.6*([1]final_data!U6+[1]final_data!U7)</f>
        <v>0.26869111393257811</v>
      </c>
      <c r="U4">
        <f>3.6*([1]final_data!V6+[1]final_data!V7)</f>
        <v>0.27056941251245425</v>
      </c>
      <c r="V4">
        <f>3.6*([1]final_data!W6+[1]final_data!W7)</f>
        <v>0.27198043465446481</v>
      </c>
      <c r="W4">
        <f>3.6*([1]final_data!X6+[1]final_data!X7)</f>
        <v>0.2728233367299267</v>
      </c>
      <c r="X4">
        <f>3.6*([1]final_data!Y6+[1]final_data!Y7)</f>
        <v>0.27308083760219315</v>
      </c>
      <c r="Y4">
        <f>3.6*([1]final_data!Z6+[1]final_data!Z7)</f>
        <v>0.2727671049650463</v>
      </c>
      <c r="Z4">
        <f>3.6*([1]final_data!AA6+[1]final_data!AA7)</f>
        <v>0.27183449034074286</v>
      </c>
      <c r="AA4">
        <f>3.6*([1]final_data!AB6+[1]final_data!AB7)</f>
        <v>0.27009012414141292</v>
      </c>
      <c r="AB4">
        <f>3.6*([1]final_data!AC6+[1]final_data!AC7)</f>
        <v>0.26712987691140372</v>
      </c>
      <c r="AC4">
        <f>3.6*([1]final_data!AD6+[1]final_data!AD7)</f>
        <v>0.26230202631499844</v>
      </c>
      <c r="AD4">
        <f>3.6*([1]final_data!AE6+[1]final_data!AE7)</f>
        <v>0.25477759230500713</v>
      </c>
      <c r="AE4">
        <f>3.6*([1]final_data!AF6+[1]final_data!AF7)</f>
        <v>0.24384528110981835</v>
      </c>
      <c r="AF4">
        <f>3.6*([1]final_data!AG6+[1]final_data!AG7)</f>
        <v>0.22939320881946781</v>
      </c>
      <c r="AG4">
        <f>3.6*([1]final_data!AH6+[1]final_data!AH7)</f>
        <v>0.21219242867517268</v>
      </c>
      <c r="AH4">
        <f>3.6*([1]final_data!AI6+[1]final_data!AI7)</f>
        <v>0.19361663923163058</v>
      </c>
      <c r="AI4">
        <f>3.6*([1]final_data!AJ6+[1]final_data!AJ7)</f>
        <v>0.17503814781395072</v>
      </c>
      <c r="AJ4">
        <f>3.6*([1]final_data!AK6+[1]final_data!AK7)</f>
        <v>0.15742325486563583</v>
      </c>
      <c r="AK4">
        <f>3.6*([1]final_data!AL6+[1]final_data!AL7)</f>
        <v>0.14127686604553363</v>
      </c>
      <c r="AL4">
        <f>3.6*([1]final_data!AM6+[1]final_data!AM7)</f>
        <v>0.12676706957864525</v>
      </c>
      <c r="AM4">
        <f>3.6*([1]final_data!AN6+[1]final_data!AN7)</f>
        <v>0.11386749628109935</v>
      </c>
      <c r="AN4">
        <f>3.6*([1]final_data!AO6+[1]final_data!AO7)</f>
        <v>0.10245835732472205</v>
      </c>
      <c r="AO4">
        <f>3.6*([1]final_data!AP6+[1]final_data!AP7)</f>
        <v>9.2385200943158746E-2</v>
      </c>
      <c r="AP4">
        <f>3.6*([1]final_data!AQ6+[1]final_data!AQ7)</f>
        <v>8.3489223008214847E-2</v>
      </c>
      <c r="AQ4">
        <f>3.6*([1]final_data!AR6+[1]final_data!AR7)</f>
        <v>7.5621300400690983E-2</v>
      </c>
      <c r="AR4">
        <f>3.6*([1]final_data!AS6+[1]final_data!AS7)</f>
        <v>6.8647473041710969E-2</v>
      </c>
      <c r="AS4">
        <f>3.6*([1]final_data!AT6+[1]final_data!AT7)</f>
        <v>6.2450198577612408E-2</v>
      </c>
      <c r="AT4">
        <f>3.6*([1]final_data!AU6+[1]final_data!AU7)</f>
        <v>5.6927654404565015E-2</v>
      </c>
    </row>
    <row r="5" spans="1:46">
      <c r="A5" t="s">
        <v>170</v>
      </c>
      <c r="B5" t="s">
        <v>12</v>
      </c>
      <c r="C5" t="s">
        <v>190</v>
      </c>
      <c r="D5" t="s">
        <v>191</v>
      </c>
      <c r="E5">
        <f>3.6*([1]final_data!F8+[1]final_data!F9)</f>
        <v>0.12719821903194936</v>
      </c>
      <c r="F5">
        <f>3.6*([1]final_data!G8+[1]final_data!G9)</f>
        <v>0.12888100962383561</v>
      </c>
      <c r="G5">
        <f>3.6*([1]final_data!H8+[1]final_data!H9)</f>
        <v>0.11304836120377948</v>
      </c>
      <c r="H5">
        <f>3.6*([1]final_data!I8+[1]final_data!I9)</f>
        <v>0.12505069790984943</v>
      </c>
      <c r="I5">
        <f>3.6*([1]final_data!J8+[1]final_data!J9)</f>
        <v>0.11222142892956188</v>
      </c>
      <c r="J5">
        <f>3.6*([1]final_data!K8+[1]final_data!K9)</f>
        <v>0.10650458100823934</v>
      </c>
      <c r="K5">
        <f>3.6*([1]final_data!L8+[1]final_data!L9)</f>
        <v>9.5962570891063276E-2</v>
      </c>
      <c r="L5">
        <f>3.6*([1]final_data!M8+[1]final_data!M9)</f>
        <v>7.8836903940412359E-2</v>
      </c>
      <c r="M5">
        <f>3.6*([1]final_data!N8+[1]final_data!N9)</f>
        <v>8.614432554831937E-2</v>
      </c>
      <c r="N5">
        <f>3.6*([1]final_data!O8+[1]final_data!O9)</f>
        <v>6.1064481093287507E-2</v>
      </c>
      <c r="O5">
        <f>3.6*([1]final_data!P8+[1]final_data!P9)</f>
        <v>5.7240032234486322E-2</v>
      </c>
      <c r="P5">
        <f>3.6*([1]final_data!Q8+[1]final_data!Q9)</f>
        <v>5.7240032234486322E-2</v>
      </c>
      <c r="Q5">
        <f>3.6*([1]final_data!R8+[1]final_data!R9)</f>
        <v>5.7240032234486322E-2</v>
      </c>
      <c r="R5">
        <f>3.6*([1]final_data!S8+[1]final_data!S9)</f>
        <v>5.7712859046894591E-2</v>
      </c>
      <c r="S5">
        <f>3.6*([1]final_data!T8+[1]final_data!T9)</f>
        <v>5.8133809828943991E-2</v>
      </c>
      <c r="T5">
        <f>3.6*([1]final_data!U8+[1]final_data!U9)</f>
        <v>5.8466581861945158E-2</v>
      </c>
      <c r="U5">
        <f>3.6*([1]final_data!V8+[1]final_data!V9)</f>
        <v>5.8665677521589077E-2</v>
      </c>
      <c r="V5">
        <f>3.6*([1]final_data!W8+[1]final_data!W9)</f>
        <v>5.8689180633282149E-2</v>
      </c>
      <c r="W5">
        <f>3.6*([1]final_data!X8+[1]final_data!X9)</f>
        <v>5.8519070587103678E-2</v>
      </c>
      <c r="X5">
        <f>3.6*([1]final_data!Y8+[1]final_data!Y9)</f>
        <v>5.8170291198126362E-2</v>
      </c>
      <c r="Y5">
        <f>3.6*([1]final_data!Z8+[1]final_data!Z9)</f>
        <v>5.7676457464477603E-2</v>
      </c>
      <c r="Z5">
        <f>3.6*([1]final_data!AA8+[1]final_data!AA9)</f>
        <v>5.7066271236551933E-2</v>
      </c>
      <c r="AA5">
        <f>3.6*([1]final_data!AB8+[1]final_data!AB9)</f>
        <v>5.6347417934553105E-2</v>
      </c>
      <c r="AB5">
        <f>3.6*([1]final_data!AC8+[1]final_data!AC9)</f>
        <v>5.5498976797223154E-2</v>
      </c>
      <c r="AC5">
        <f>3.6*([1]final_data!AD8+[1]final_data!AD9)</f>
        <v>5.4468751288682456E-2</v>
      </c>
      <c r="AD5">
        <f>3.6*([1]final_data!AE8+[1]final_data!AE9)</f>
        <v>5.3179383936182427E-2</v>
      </c>
      <c r="AE5">
        <f>3.6*([1]final_data!AF8+[1]final_data!AF9)</f>
        <v>5.1553574180893007E-2</v>
      </c>
      <c r="AF5">
        <f>3.6*([1]final_data!AG8+[1]final_data!AG9)</f>
        <v>4.9557819480595636E-2</v>
      </c>
      <c r="AG5">
        <f>3.6*([1]final_data!AH8+[1]final_data!AH9)</f>
        <v>4.7234621634526436E-2</v>
      </c>
      <c r="AH5">
        <f>3.6*([1]final_data!AI8+[1]final_data!AI9)</f>
        <v>4.4689522962427487E-2</v>
      </c>
      <c r="AI5">
        <f>3.6*([1]final_data!AJ8+[1]final_data!AJ9)</f>
        <v>4.2045317596735951E-2</v>
      </c>
      <c r="AJ5">
        <f>3.6*([1]final_data!AK8+[1]final_data!AK9)</f>
        <v>3.9404142340553533E-2</v>
      </c>
      <c r="AK5">
        <f>3.6*([1]final_data!AL8+[1]final_data!AL9)</f>
        <v>3.6834897233604377E-2</v>
      </c>
      <c r="AL5">
        <f>3.6*([1]final_data!AM8+[1]final_data!AM9)</f>
        <v>3.4377382463503116E-2</v>
      </c>
      <c r="AM5">
        <f>3.6*([1]final_data!AN8+[1]final_data!AN9)</f>
        <v>3.2051162021817819E-2</v>
      </c>
      <c r="AN5">
        <f>3.6*([1]final_data!AO8+[1]final_data!AO9)</f>
        <v>2.9863295768792559E-2</v>
      </c>
      <c r="AO5">
        <f>3.6*([1]final_data!AP8+[1]final_data!AP9)</f>
        <v>2.7813643646546475E-2</v>
      </c>
      <c r="AP5">
        <f>3.6*([1]final_data!AQ8+[1]final_data!AQ9)</f>
        <v>2.5898140895543889E-2</v>
      </c>
      <c r="AQ5">
        <f>3.6*([1]final_data!AR8+[1]final_data!AR9)</f>
        <v>2.411071887691341E-2</v>
      </c>
      <c r="AR5">
        <f>3.6*([1]final_data!AS8+[1]final_data!AS9)</f>
        <v>2.2444401628175067E-2</v>
      </c>
      <c r="AS5">
        <f>3.6*([1]final_data!AT8+[1]final_data!AT9)</f>
        <v>2.0891921294408242E-2</v>
      </c>
      <c r="AT5">
        <f>3.6*([1]final_data!AU8+[1]final_data!AU9)</f>
        <v>1.9446057728423581E-2</v>
      </c>
    </row>
    <row r="6" spans="1:46">
      <c r="A6" t="s">
        <v>171</v>
      </c>
      <c r="B6" t="s">
        <v>13</v>
      </c>
      <c r="C6" t="s">
        <v>190</v>
      </c>
      <c r="D6" t="s">
        <v>191</v>
      </c>
      <c r="F6">
        <f>3.6*([1]final_data!G10+[1]final_data!G11)</f>
        <v>0.40194697526629591</v>
      </c>
      <c r="G6">
        <f>3.6*([1]final_data!H10+[1]final_data!H11)</f>
        <v>0.42147615579165448</v>
      </c>
      <c r="H6">
        <f>3.6*([1]final_data!I10+[1]final_data!I11)</f>
        <v>0.4332995678360691</v>
      </c>
      <c r="I6">
        <f>3.6*([1]final_data!J10+[1]final_data!J11)</f>
        <v>0.40656172797796086</v>
      </c>
      <c r="J6">
        <f>3.6*([1]final_data!K10+[1]final_data!K11)</f>
        <v>0.41015754874591231</v>
      </c>
      <c r="K6">
        <f>3.6*([1]final_data!L10+[1]final_data!L11)</f>
        <v>0.4230948417118186</v>
      </c>
      <c r="L6">
        <f>3.6*([1]final_data!M10+[1]final_data!M11)</f>
        <v>0.41300632592239722</v>
      </c>
      <c r="M6">
        <f>3.6*([1]final_data!N10+[1]final_data!N11)</f>
        <v>0.44406030249628992</v>
      </c>
      <c r="N6">
        <f>3.6*([1]final_data!O10+[1]final_data!O11)</f>
        <v>0.40069670416725484</v>
      </c>
      <c r="O6">
        <f>3.6*([1]final_data!P10+[1]final_data!P11)</f>
        <v>0.32885410556364697</v>
      </c>
      <c r="P6">
        <f>3.6*([1]final_data!Q10+[1]final_data!Q11)</f>
        <v>0.24267537955382837</v>
      </c>
      <c r="Q6">
        <f>3.6*([1]final_data!R10+[1]final_data!R11)</f>
        <v>0.24033457148509993</v>
      </c>
      <c r="R6">
        <f>3.6*([1]final_data!S10+[1]final_data!S11)</f>
        <v>0.2409579106377267</v>
      </c>
      <c r="S6">
        <f>3.6*([1]final_data!T10+[1]final_data!T11)</f>
        <v>0.2417818462064969</v>
      </c>
      <c r="T6">
        <f>3.6*([1]final_data!U10+[1]final_data!U11)</f>
        <v>0.24268976440202267</v>
      </c>
      <c r="U6">
        <f>3.6*([1]final_data!V10+[1]final_data!V11)</f>
        <v>0.24349460161928416</v>
      </c>
      <c r="V6">
        <f>3.6*([1]final_data!W10+[1]final_data!W11)</f>
        <v>0.24397138892257464</v>
      </c>
      <c r="W6">
        <f>3.6*([1]final_data!X10+[1]final_data!X11)</f>
        <v>0.24394253485616385</v>
      </c>
      <c r="X6">
        <f>3.6*([1]final_data!Y10+[1]final_data!Y11)</f>
        <v>0.24334831939244259</v>
      </c>
      <c r="Y6">
        <f>3.6*([1]final_data!Z10+[1]final_data!Z11)</f>
        <v>0.24222255223671108</v>
      </c>
      <c r="Z6">
        <f>3.6*([1]final_data!AA10+[1]final_data!AA11)</f>
        <v>0.24059988604314503</v>
      </c>
      <c r="AA6">
        <f>3.6*([1]final_data!AB10+[1]final_data!AB11)</f>
        <v>0.23842889156088481</v>
      </c>
      <c r="AB6">
        <f>3.6*([1]final_data!AC10+[1]final_data!AC11)</f>
        <v>0.2355131231197212</v>
      </c>
      <c r="AC6">
        <f>3.6*([1]final_data!AD10+[1]final_data!AD11)</f>
        <v>0.23147855790212343</v>
      </c>
      <c r="AD6">
        <f>3.6*([1]final_data!AE10+[1]final_data!AE11)</f>
        <v>0.22580379922358609</v>
      </c>
      <c r="AE6">
        <f>3.6*([1]final_data!AF10+[1]final_data!AF11)</f>
        <v>0.21798746842676195</v>
      </c>
      <c r="AF6">
        <f>3.6*([1]final_data!AG10+[1]final_data!AG11)</f>
        <v>0.20784958694524855</v>
      </c>
      <c r="AG6">
        <f>3.6*([1]final_data!AH10+[1]final_data!AH11)</f>
        <v>0.19574887338422736</v>
      </c>
      <c r="AH6">
        <f>3.6*([1]final_data!AI10+[1]final_data!AI11)</f>
        <v>0.18246782565903438</v>
      </c>
      <c r="AI6">
        <f>3.6*([1]final_data!AJ10+[1]final_data!AJ11)</f>
        <v>0.16886324586102514</v>
      </c>
      <c r="AJ6">
        <f>3.6*([1]final_data!AK10+[1]final_data!AK11)</f>
        <v>0.15559468476457258</v>
      </c>
      <c r="AK6">
        <f>3.6*([1]final_data!AL10+[1]final_data!AL11)</f>
        <v>0.14305525832021382</v>
      </c>
      <c r="AL6">
        <f>3.6*([1]final_data!AM10+[1]final_data!AM11)</f>
        <v>0.13142515175773639</v>
      </c>
      <c r="AM6">
        <f>3.6*([1]final_data!AN10+[1]final_data!AN11)</f>
        <v>0.12075040166572187</v>
      </c>
      <c r="AN6">
        <f>3.6*([1]final_data!AO10+[1]final_data!AO11)</f>
        <v>0.11100441183553697</v>
      </c>
      <c r="AO6">
        <f>3.6*([1]final_data!AP10+[1]final_data!AP11)</f>
        <v>0.10212645769373127</v>
      </c>
      <c r="AP6">
        <f>3.6*([1]final_data!AQ10+[1]final_data!AQ11)</f>
        <v>9.4043173610782141E-2</v>
      </c>
      <c r="AQ6">
        <f>3.6*([1]final_data!AR10+[1]final_data!AR11)</f>
        <v>8.6679637657465697E-2</v>
      </c>
      <c r="AR6">
        <f>3.6*([1]final_data!AS10+[1]final_data!AS11)</f>
        <v>7.9964644249822331E-2</v>
      </c>
      <c r="AS6">
        <f>3.6*([1]final_data!AT10+[1]final_data!AT11)</f>
        <v>7.383289435141957E-2</v>
      </c>
      <c r="AT6">
        <f>3.6*([1]final_data!AU10+[1]final_data!AU11)</f>
        <v>6.8225616618556501E-2</v>
      </c>
    </row>
    <row r="7" spans="1:46">
      <c r="A7" t="s">
        <v>172</v>
      </c>
      <c r="B7" t="s">
        <v>15</v>
      </c>
      <c r="C7" t="s">
        <v>190</v>
      </c>
      <c r="D7" t="s">
        <v>191</v>
      </c>
      <c r="F7">
        <f>3.6*([1]final_data!G12+[1]final_data!G13)</f>
        <v>0.33604539020160901</v>
      </c>
      <c r="G7">
        <f>3.6*([1]final_data!H12+[1]final_data!H13)</f>
        <v>0.34463784455191582</v>
      </c>
      <c r="H7">
        <f>3.6*([1]final_data!I12+[1]final_data!I13)</f>
        <v>0.33893490282668887</v>
      </c>
      <c r="I7">
        <f>3.6*([1]final_data!J12+[1]final_data!J13)</f>
        <v>0.30424458135879617</v>
      </c>
      <c r="J7">
        <f>3.6*([1]final_data!K12+[1]final_data!K13)</f>
        <v>0.28710361323969197</v>
      </c>
      <c r="K7">
        <f>3.6*([1]final_data!L12+[1]final_data!L13)</f>
        <v>0.28019723823498427</v>
      </c>
      <c r="L7">
        <f>3.6*([1]final_data!M12+[1]final_data!M13)</f>
        <v>0.26249124444964883</v>
      </c>
      <c r="M7">
        <f>3.6*([1]final_data!N12+[1]final_data!N13)</f>
        <v>0.20565499465718481</v>
      </c>
      <c r="N7">
        <f>3.6*([1]final_data!O12+[1]final_data!O13)</f>
        <v>0.13812350775200111</v>
      </c>
      <c r="O7">
        <f>3.6*([1]final_data!P12+[1]final_data!P13)</f>
        <v>0.11693626260640376</v>
      </c>
      <c r="P7">
        <f>3.6*([1]final_data!Q12+[1]final_data!Q13)</f>
        <v>9.8207140206403754E-2</v>
      </c>
      <c r="Q7">
        <f>3.6*([1]final_data!R12+[1]final_data!R13)</f>
        <v>9.8207140206403754E-2</v>
      </c>
      <c r="R7">
        <f>3.6*([1]final_data!S12+[1]final_data!S13)</f>
        <v>9.1648880189256002E-2</v>
      </c>
      <c r="S7">
        <f>3.6*([1]final_data!T12+[1]final_data!T13)</f>
        <v>8.5783778625466905E-2</v>
      </c>
      <c r="T7">
        <f>3.6*([1]final_data!U12+[1]final_data!U13)</f>
        <v>8.0634166278787014E-2</v>
      </c>
      <c r="U7">
        <f>3.6*([1]final_data!V12+[1]final_data!V13)</f>
        <v>7.6233372644417374E-2</v>
      </c>
      <c r="V7">
        <f>3.6*([1]final_data!W12+[1]final_data!W13)</f>
        <v>7.2589562231222496E-2</v>
      </c>
      <c r="W7">
        <f>3.6*([1]final_data!X12+[1]final_data!X13)</f>
        <v>6.964222006118144E-2</v>
      </c>
      <c r="X7">
        <f>3.6*([1]final_data!Y12+[1]final_data!Y13)</f>
        <v>6.7254527447750109E-2</v>
      </c>
      <c r="Y7">
        <f>3.6*([1]final_data!Z12+[1]final_data!Z13)</f>
        <v>6.5254324865410163E-2</v>
      </c>
      <c r="Z7">
        <f>3.6*([1]final_data!AA12+[1]final_data!AA13)</f>
        <v>6.3480204184722944E-2</v>
      </c>
      <c r="AA7">
        <f>3.6*([1]final_data!AB12+[1]final_data!AB13)</f>
        <v>6.1798008745803282E-2</v>
      </c>
      <c r="AB7">
        <f>3.6*([1]final_data!AC12+[1]final_data!AC13)</f>
        <v>6.0093532063320861E-2</v>
      </c>
      <c r="AC7">
        <f>3.6*([1]final_data!AD12+[1]final_data!AD13)</f>
        <v>5.8260966679067036E-2</v>
      </c>
      <c r="AD7">
        <f>3.6*([1]final_data!AE12+[1]final_data!AE13)</f>
        <v>5.620300525458842E-2</v>
      </c>
      <c r="AE7">
        <f>3.6*([1]final_data!AF12+[1]final_data!AF13)</f>
        <v>5.3851937343555645E-2</v>
      </c>
      <c r="AF7">
        <f>3.6*([1]final_data!AG12+[1]final_data!AG13)</f>
        <v>5.1203347758370647E-2</v>
      </c>
      <c r="AG7">
        <f>3.6*([1]final_data!AH12+[1]final_data!AH13)</f>
        <v>4.8329379138276063E-2</v>
      </c>
      <c r="AH7">
        <f>3.6*([1]final_data!AI12+[1]final_data!AI13)</f>
        <v>4.5348704298927206E-2</v>
      </c>
      <c r="AI7">
        <f>3.6*([1]final_data!AJ12+[1]final_data!AJ13)</f>
        <v>4.2377599117382966E-2</v>
      </c>
      <c r="AJ7">
        <f>3.6*([1]final_data!AK12+[1]final_data!AK13)</f>
        <v>3.9500064614602357E-2</v>
      </c>
      <c r="AK7">
        <f>3.6*([1]final_data!AL12+[1]final_data!AL13)</f>
        <v>3.6764300222194728E-2</v>
      </c>
      <c r="AL7">
        <f>3.6*([1]final_data!AM12+[1]final_data!AM13)</f>
        <v>3.4191888556344675E-2</v>
      </c>
      <c r="AM7">
        <f>3.6*([1]final_data!AN12+[1]final_data!AN13)</f>
        <v>3.1788156236566528E-2</v>
      </c>
      <c r="AN7">
        <f>3.6*([1]final_data!AO12+[1]final_data!AO13)</f>
        <v>2.9549652841201691E-2</v>
      </c>
      <c r="AO7">
        <f>3.6*([1]final_data!AP12+[1]final_data!AP13)</f>
        <v>2.7468670206231026E-2</v>
      </c>
      <c r="AP7">
        <f>3.6*([1]final_data!AQ12+[1]final_data!AQ13)</f>
        <v>2.553573366073086E-2</v>
      </c>
      <c r="AQ7">
        <f>3.6*([1]final_data!AR12+[1]final_data!AR13)</f>
        <v>2.3740898407848238E-2</v>
      </c>
      <c r="AR7">
        <f>3.6*([1]final_data!AS12+[1]final_data!AS13)</f>
        <v>2.2074390976748723E-2</v>
      </c>
      <c r="AS7">
        <f>3.6*([1]final_data!AT12+[1]final_data!AT13)</f>
        <v>2.0526905480782127E-2</v>
      </c>
      <c r="AT7">
        <f>3.6*([1]final_data!AU12+[1]final_data!AU13)</f>
        <v>1.9089722596589379E-2</v>
      </c>
    </row>
    <row r="8" spans="1:46">
      <c r="A8" t="s">
        <v>173</v>
      </c>
      <c r="B8" t="s">
        <v>18</v>
      </c>
      <c r="C8" t="s">
        <v>190</v>
      </c>
      <c r="D8" t="s">
        <v>191</v>
      </c>
      <c r="F8">
        <f>3.6*([1]final_data!G14+[1]final_data!G15)</f>
        <v>0.29777914119018534</v>
      </c>
      <c r="G8">
        <f>3.6*([1]final_data!H14+[1]final_data!H15)</f>
        <v>0.2851060653898852</v>
      </c>
      <c r="H8">
        <f>3.6*([1]final_data!I14+[1]final_data!I15)</f>
        <v>0.31649622244714365</v>
      </c>
      <c r="I8">
        <f>3.6*([1]final_data!J14+[1]final_data!J15)</f>
        <v>0.26400334945020471</v>
      </c>
      <c r="J8">
        <f>3.6*([1]final_data!K14+[1]final_data!K15)</f>
        <v>0.2285923883857599</v>
      </c>
      <c r="K8">
        <f>3.6*([1]final_data!L14+[1]final_data!L15)</f>
        <v>0.24400965958147047</v>
      </c>
      <c r="L8">
        <f>3.6*([1]final_data!M14+[1]final_data!M15)</f>
        <v>0.21849990885491666</v>
      </c>
      <c r="M8">
        <f>3.6*([1]final_data!N14+[1]final_data!N15)</f>
        <v>0.14642299883458657</v>
      </c>
      <c r="N8">
        <f>3.6*([1]final_data!O14+[1]final_data!O15)</f>
        <v>0.13897988493446828</v>
      </c>
      <c r="O8">
        <f>3.6*([1]final_data!P14+[1]final_data!P15)</f>
        <v>0.13171752365218167</v>
      </c>
      <c r="P8">
        <f>3.6*([1]final_data!Q14+[1]final_data!Q15)</f>
        <v>0.12261207069164322</v>
      </c>
      <c r="Q8">
        <f>3.6*([1]final_data!R14+[1]final_data!R15)</f>
        <v>0.11781480053060323</v>
      </c>
      <c r="R8">
        <f>3.6*([1]final_data!S14+[1]final_data!S15)</f>
        <v>0.11110279571939191</v>
      </c>
      <c r="S8">
        <f>3.6*([1]final_data!T14+[1]final_data!T15)</f>
        <v>0.10511033126462122</v>
      </c>
      <c r="T8">
        <f>3.6*([1]final_data!U14+[1]final_data!U15)</f>
        <v>9.9844062580513607E-2</v>
      </c>
      <c r="U8">
        <f>3.6*([1]final_data!V14+[1]final_data!V15)</f>
        <v>9.5324726212161592E-2</v>
      </c>
      <c r="V8">
        <f>3.6*([1]final_data!W14+[1]final_data!W15)</f>
        <v>9.1551747482271212E-2</v>
      </c>
      <c r="W8">
        <f>3.6*([1]final_data!X14+[1]final_data!X15)</f>
        <v>8.8460332022939972E-2</v>
      </c>
      <c r="X8">
        <f>3.6*([1]final_data!Y14+[1]final_data!Y15)</f>
        <v>8.5912472732717585E-2</v>
      </c>
      <c r="Y8">
        <f>3.6*([1]final_data!Z14+[1]final_data!Z15)</f>
        <v>8.3734486425095359E-2</v>
      </c>
      <c r="Z8">
        <f>3.6*([1]final_data!AA14+[1]final_data!AA15)</f>
        <v>8.1759557649907957E-2</v>
      </c>
      <c r="AA8">
        <f>3.6*([1]final_data!AB14+[1]final_data!AB15)</f>
        <v>7.9841475905062229E-2</v>
      </c>
      <c r="AB8">
        <f>3.6*([1]final_data!AC14+[1]final_data!AC15)</f>
        <v>7.7844952304097367E-2</v>
      </c>
      <c r="AC8">
        <f>3.6*([1]final_data!AD14+[1]final_data!AD15)</f>
        <v>7.5632834643302657E-2</v>
      </c>
      <c r="AD8">
        <f>3.6*([1]final_data!AE14+[1]final_data!AE15)</f>
        <v>7.3069824329402414E-2</v>
      </c>
      <c r="AE8">
        <f>3.6*([1]final_data!AF14+[1]final_data!AF15)</f>
        <v>7.0056964381449163E-2</v>
      </c>
      <c r="AF8">
        <f>3.6*([1]final_data!AG14+[1]final_data!AG15)</f>
        <v>6.6586010462512238E-2</v>
      </c>
      <c r="AG8">
        <f>3.6*([1]final_data!AH14+[1]final_data!AH15)</f>
        <v>6.2763704488605285E-2</v>
      </c>
      <c r="AH8">
        <f>3.6*([1]final_data!AI14+[1]final_data!AI15)</f>
        <v>5.8768723903032741E-2</v>
      </c>
      <c r="AI8">
        <f>3.6*([1]final_data!AJ14+[1]final_data!AJ15)</f>
        <v>5.4777147572727725E-2</v>
      </c>
      <c r="AJ8">
        <f>3.6*([1]final_data!AK14+[1]final_data!AK15)</f>
        <v>5.0915946919729289E-2</v>
      </c>
      <c r="AK8">
        <f>3.6*([1]final_data!AL14+[1]final_data!AL15)</f>
        <v>4.7257189437548169E-2</v>
      </c>
      <c r="AL8">
        <f>3.6*([1]final_data!AM14+[1]final_data!AM15)</f>
        <v>4.3832176302755627E-2</v>
      </c>
      <c r="AM8">
        <f>3.6*([1]final_data!AN14+[1]final_data!AN15)</f>
        <v>4.0647494948215297E-2</v>
      </c>
      <c r="AN8">
        <f>3.6*([1]final_data!AO14+[1]final_data!AO15)</f>
        <v>3.7696594874586292E-2</v>
      </c>
      <c r="AO8">
        <f>3.6*([1]final_data!AP14+[1]final_data!AP15)</f>
        <v>3.4966751370449696E-2</v>
      </c>
      <c r="AP8">
        <f>3.6*([1]final_data!AQ14+[1]final_data!AQ15)</f>
        <v>3.2442872696675215E-2</v>
      </c>
      <c r="AQ8">
        <f>3.6*([1]final_data!AR14+[1]final_data!AR15)</f>
        <v>3.0109452553962107E-2</v>
      </c>
      <c r="AR8">
        <f>3.6*([1]final_data!AS14+[1]final_data!AS15)</f>
        <v>2.7951510049031309E-2</v>
      </c>
      <c r="AS8">
        <f>3.6*([1]final_data!AT14+[1]final_data!AT15)</f>
        <v>2.5954999440031989E-2</v>
      </c>
      <c r="AT8">
        <f>3.6*([1]final_data!AU14+[1]final_data!AU15)</f>
        <v>2.4106950651399551E-2</v>
      </c>
    </row>
    <row r="9" spans="1:46">
      <c r="A9" t="s">
        <v>174</v>
      </c>
      <c r="B9" t="s">
        <v>19</v>
      </c>
      <c r="C9" t="s">
        <v>190</v>
      </c>
      <c r="D9" t="s">
        <v>191</v>
      </c>
      <c r="H9">
        <f>3.6*([1]final_data!I16+[1]final_data!I17)</f>
        <v>2.9165667429452433E-3</v>
      </c>
      <c r="I9">
        <f>3.6*([1]final_data!J16+[1]final_data!J17)</f>
        <v>3.1825695954165322E-3</v>
      </c>
      <c r="J9">
        <f>3.6*([1]final_data!K16+[1]final_data!K17)</f>
        <v>3.2060438783053577E-3</v>
      </c>
      <c r="K9">
        <f>3.6*([1]final_data!L16+[1]final_data!L17)</f>
        <v>3.0259671956914284E-3</v>
      </c>
      <c r="L9">
        <f>3.6*([1]final_data!M16+[1]final_data!M17)</f>
        <v>3.2087316777408182E-3</v>
      </c>
      <c r="M9">
        <f>3.6*([1]final_data!N16+[1]final_data!N17)</f>
        <v>3.4467921850720217E-3</v>
      </c>
      <c r="N9">
        <f>3.6*([1]final_data!O16+[1]final_data!O17)</f>
        <v>3.2510493425119392E-3</v>
      </c>
      <c r="O9">
        <f>3.6*([1]final_data!P16+[1]final_data!P17)</f>
        <v>2.6890305288561397E-3</v>
      </c>
      <c r="P9">
        <f>3.6*([1]final_data!Q16+[1]final_data!Q17)</f>
        <v>2.6890305288561397E-3</v>
      </c>
      <c r="Q9">
        <f>3.6*([1]final_data!R16+[1]final_data!R17)</f>
        <v>2.6689714683657659E-3</v>
      </c>
      <c r="R9">
        <f>3.6*([1]final_data!S16+[1]final_data!S17)</f>
        <v>2.681781276043892E-3</v>
      </c>
      <c r="S9">
        <f>3.6*([1]final_data!T16+[1]final_data!T17)</f>
        <v>2.6950164809220857E-3</v>
      </c>
      <c r="T9">
        <f>3.6*([1]final_data!U16+[1]final_data!U17)</f>
        <v>2.7073640637838743E-3</v>
      </c>
      <c r="U9">
        <f>3.6*([1]final_data!V16+[1]final_data!V17)</f>
        <v>2.7169929075958367E-3</v>
      </c>
      <c r="V9">
        <f>3.6*([1]final_data!W16+[1]final_data!W17)</f>
        <v>2.7219587879884878E-3</v>
      </c>
      <c r="W9">
        <f>3.6*([1]final_data!X16+[1]final_data!X17)</f>
        <v>2.7209811199068205E-3</v>
      </c>
      <c r="X9">
        <f>3.6*([1]final_data!Y16+[1]final_data!Y17)</f>
        <v>2.7139002883180409E-3</v>
      </c>
      <c r="Y9">
        <f>3.6*([1]final_data!Z16+[1]final_data!Z17)</f>
        <v>2.7012227413962999E-3</v>
      </c>
      <c r="Z9">
        <f>3.6*([1]final_data!AA16+[1]final_data!AA17)</f>
        <v>2.6831563334262145E-3</v>
      </c>
      <c r="AA9">
        <f>3.6*([1]final_data!AB16+[1]final_data!AB17)</f>
        <v>2.6587802269145366E-3</v>
      </c>
      <c r="AB9">
        <f>3.6*([1]final_data!AC16+[1]final_data!AC17)</f>
        <v>2.6254638048963529E-3</v>
      </c>
      <c r="AC9">
        <f>3.6*([1]final_data!AD16+[1]final_data!AD17)</f>
        <v>2.5785410976512943E-3</v>
      </c>
      <c r="AD9">
        <f>3.6*([1]final_data!AE16+[1]final_data!AE17)</f>
        <v>2.511739142069507E-3</v>
      </c>
      <c r="AE9">
        <f>3.6*([1]final_data!AF16+[1]final_data!AF17)</f>
        <v>2.4192586249034147E-3</v>
      </c>
      <c r="AF9">
        <f>3.6*([1]final_data!AG16+[1]final_data!AG17)</f>
        <v>2.2993852541420318E-3</v>
      </c>
      <c r="AG9">
        <f>3.6*([1]final_data!AH16+[1]final_data!AH17)</f>
        <v>2.1569257429277602E-3</v>
      </c>
      <c r="AH9">
        <f>3.6*([1]final_data!AI16+[1]final_data!AI17)</f>
        <v>2.0015798378847324E-3</v>
      </c>
      <c r="AI9">
        <f>3.6*([1]final_data!AJ16+[1]final_data!AJ17)</f>
        <v>1.8436363925601895E-3</v>
      </c>
      <c r="AJ9">
        <f>3.6*([1]final_data!AK16+[1]final_data!AK17)</f>
        <v>1.6907946863419904E-3</v>
      </c>
      <c r="AK9">
        <f>3.6*([1]final_data!AL16+[1]final_data!AL17)</f>
        <v>1.5474741248293325E-3</v>
      </c>
      <c r="AL9">
        <f>3.6*([1]final_data!AM16+[1]final_data!AM17)</f>
        <v>1.415551845222879E-3</v>
      </c>
      <c r="AM9">
        <f>3.6*([1]final_data!AN16+[1]final_data!AN17)</f>
        <v>1.2953462271072822E-3</v>
      </c>
      <c r="AN9">
        <f>3.6*([1]final_data!AO16+[1]final_data!AO17)</f>
        <v>1.1863596973796262E-3</v>
      </c>
      <c r="AO9">
        <f>3.6*([1]final_data!AP16+[1]final_data!AP17)</f>
        <v>1.0877326764421394E-3</v>
      </c>
      <c r="AP9">
        <f>3.6*([1]final_data!AQ16+[1]final_data!AQ17)</f>
        <v>9.9849094116886798E-4</v>
      </c>
      <c r="AQ9">
        <f>3.6*([1]final_data!AR16+[1]final_data!AR17)</f>
        <v>9.1766945453618189E-4</v>
      </c>
      <c r="AR9">
        <f>3.6*([1]final_data!AS16+[1]final_data!AS17)</f>
        <v>8.4436850270297361E-4</v>
      </c>
      <c r="AS9">
        <f>3.6*([1]final_data!AT16+[1]final_data!AT17)</f>
        <v>7.777746729560217E-4</v>
      </c>
      <c r="AT9">
        <f>3.6*([1]final_data!AU16+[1]final_data!AU17)</f>
        <v>7.1716440635778418E-4</v>
      </c>
    </row>
    <row r="10" spans="1:46">
      <c r="A10" t="s">
        <v>175</v>
      </c>
      <c r="B10" t="s">
        <v>21</v>
      </c>
      <c r="C10" t="s">
        <v>190</v>
      </c>
      <c r="D10" t="s">
        <v>191</v>
      </c>
      <c r="H10">
        <f>3.6*([1]final_data!I18+[1]final_data!I19)</f>
        <v>1.4724208068744489</v>
      </c>
      <c r="I10">
        <f>3.6*([1]final_data!J18+[1]final_data!J19)</f>
        <v>1.3900906577991483</v>
      </c>
      <c r="J10">
        <f>3.6*([1]final_data!K18+[1]final_data!K19)</f>
        <v>1.2719227792856171</v>
      </c>
      <c r="K10">
        <f>3.6*([1]final_data!L18+[1]final_data!L19)</f>
        <v>1.2344632212553881</v>
      </c>
      <c r="L10">
        <f>3.6*([1]final_data!M18+[1]final_data!M19)</f>
        <v>1.2404226963965606</v>
      </c>
      <c r="M10">
        <f>3.6*([1]final_data!N18+[1]final_data!N19)</f>
        <v>1.5664911219778537</v>
      </c>
      <c r="N10">
        <f>3.6*([1]final_data!O18+[1]final_data!O19)</f>
        <v>1.1748684698436638</v>
      </c>
      <c r="O10">
        <f>3.6*([1]final_data!P18+[1]final_data!P19)</f>
        <v>1.1918955416755861</v>
      </c>
      <c r="P10">
        <f>3.6*([1]final_data!Q18+[1]final_data!Q19)</f>
        <v>1.1918955416755861</v>
      </c>
      <c r="Q10">
        <f>3.6*([1]final_data!R18+[1]final_data!R19)</f>
        <v>1.1914079783329325</v>
      </c>
      <c r="R10">
        <f>3.6*([1]final_data!S18+[1]final_data!S19)</f>
        <v>1.190784602860643</v>
      </c>
      <c r="S10">
        <f>3.6*([1]final_data!T18+[1]final_data!T19)</f>
        <v>1.1897460701445728</v>
      </c>
      <c r="T10">
        <f>3.6*([1]final_data!U18+[1]final_data!U19)</f>
        <v>1.1880785232412383</v>
      </c>
      <c r="U10">
        <f>3.6*([1]final_data!V18+[1]final_data!V19)</f>
        <v>1.185527520927333</v>
      </c>
      <c r="V10">
        <f>3.6*([1]final_data!W18+[1]final_data!W19)</f>
        <v>1.1818688853322172</v>
      </c>
      <c r="W10">
        <f>3.6*([1]final_data!X18+[1]final_data!X19)</f>
        <v>1.1769914953619132</v>
      </c>
      <c r="X10">
        <f>3.6*([1]final_data!Y18+[1]final_data!Y19)</f>
        <v>1.1708790328430969</v>
      </c>
      <c r="Y10">
        <f>3.6*([1]final_data!Z18+[1]final_data!Z19)</f>
        <v>1.1634457602046508</v>
      </c>
      <c r="Z10">
        <f>3.6*([1]final_data!AA18+[1]final_data!AA19)</f>
        <v>1.1543153098250205</v>
      </c>
      <c r="AA10">
        <f>3.6*([1]final_data!AB18+[1]final_data!AB19)</f>
        <v>1.1426089520502793</v>
      </c>
      <c r="AB10">
        <f>3.6*([1]final_data!AC18+[1]final_data!AC19)</f>
        <v>1.1267379271357045</v>
      </c>
      <c r="AC10">
        <f>3.6*([1]final_data!AD18+[1]final_data!AD19)</f>
        <v>1.1042710746591591</v>
      </c>
      <c r="AD10">
        <f>3.6*([1]final_data!AE18+[1]final_data!AE19)</f>
        <v>1.0721753974293307</v>
      </c>
      <c r="AE10">
        <f>3.6*([1]final_data!AF18+[1]final_data!AF19)</f>
        <v>1.0278552160629018</v>
      </c>
      <c r="AF10">
        <f>3.6*([1]final_data!AG18+[1]final_data!AG19)</f>
        <v>0.9708556454949443</v>
      </c>
      <c r="AG10">
        <f>3.6*([1]final_data!AH18+[1]final_data!AH19)</f>
        <v>0.90387043863539562</v>
      </c>
      <c r="AH10">
        <f>3.6*([1]final_data!AI18+[1]final_data!AI19)</f>
        <v>0.83176235225086892</v>
      </c>
      <c r="AI10">
        <f>3.6*([1]final_data!AJ18+[1]final_data!AJ19)</f>
        <v>0.75943281091998305</v>
      </c>
      <c r="AJ10">
        <f>3.6*([1]final_data!AK18+[1]final_data!AK19)</f>
        <v>0.69037930593053942</v>
      </c>
      <c r="AK10">
        <f>3.6*([1]final_data!AL18+[1]final_data!AL19)</f>
        <v>0.62647825518093436</v>
      </c>
      <c r="AL10">
        <f>3.6*([1]final_data!AM18+[1]final_data!AM19)</f>
        <v>0.56840861935455456</v>
      </c>
      <c r="AM10">
        <f>3.6*([1]final_data!AN18+[1]final_data!AN19)</f>
        <v>0.5161473206295295</v>
      </c>
      <c r="AN10">
        <f>3.6*([1]final_data!AO18+[1]final_data!AO19)</f>
        <v>0.46932500705654118</v>
      </c>
      <c r="AO10">
        <f>3.6*([1]final_data!AP18+[1]final_data!AP19)</f>
        <v>0.42743535163089424</v>
      </c>
      <c r="AP10">
        <f>3.6*([1]final_data!AQ18+[1]final_data!AQ19)</f>
        <v>0.38994467652923781</v>
      </c>
      <c r="AQ10">
        <f>3.6*([1]final_data!AR18+[1]final_data!AR19)</f>
        <v>0.35634398477407864</v>
      </c>
      <c r="AR10">
        <f>3.6*([1]final_data!AS18+[1]final_data!AS19)</f>
        <v>0.32617040920818324</v>
      </c>
      <c r="AS10">
        <f>3.6*([1]final_data!AT18+[1]final_data!AT19)</f>
        <v>0.2990133267475179</v>
      </c>
      <c r="AT10">
        <f>3.6*([1]final_data!AU18+[1]final_data!AU19)</f>
        <v>0.27451322772602499</v>
      </c>
    </row>
    <row r="11" spans="1:46">
      <c r="A11" t="s">
        <v>176</v>
      </c>
      <c r="B11" t="s">
        <v>25</v>
      </c>
      <c r="C11" t="s">
        <v>190</v>
      </c>
      <c r="D11" t="s">
        <v>191</v>
      </c>
      <c r="H11">
        <f>3.6*([1]final_data!I20+[1]final_data!I21)</f>
        <v>0.85552735439059124</v>
      </c>
      <c r="I11">
        <f>3.6*([1]final_data!J20+[1]final_data!J21)</f>
        <v>0.86625188592252544</v>
      </c>
      <c r="J11">
        <f>3.6*([1]final_data!K20+[1]final_data!K21)</f>
        <v>0.86176718329570468</v>
      </c>
      <c r="K11">
        <f>3.6*([1]final_data!L20+[1]final_data!L21)</f>
        <v>0.88310203405086019</v>
      </c>
      <c r="L11">
        <f>3.6*([1]final_data!M20+[1]final_data!M21)</f>
        <v>0.957450843329956</v>
      </c>
      <c r="M11">
        <f>3.6*([1]final_data!N20+[1]final_data!N21)</f>
        <v>0.88386879884909986</v>
      </c>
      <c r="N11">
        <f>3.6*([1]final_data!O20+[1]final_data!O21)</f>
        <v>0.87288074565527085</v>
      </c>
      <c r="O11">
        <f>3.6*([1]final_data!P20+[1]final_data!P21)</f>
        <v>0.87590614714670423</v>
      </c>
      <c r="P11">
        <f>3.6*([1]final_data!Q20+[1]final_data!Q21)</f>
        <v>0.87107613660589767</v>
      </c>
      <c r="Q11">
        <f>3.6*([1]final_data!R20+[1]final_data!R21)</f>
        <v>0.87233257371261996</v>
      </c>
      <c r="R11">
        <f>3.6*([1]final_data!S20+[1]final_data!S21)</f>
        <v>0.87317954943650633</v>
      </c>
      <c r="S11">
        <f>3.6*([1]final_data!T20+[1]final_data!T21)</f>
        <v>0.87338116390192022</v>
      </c>
      <c r="T11">
        <f>3.6*([1]final_data!U20+[1]final_data!U21)</f>
        <v>0.87258972165545223</v>
      </c>
      <c r="U11">
        <f>3.6*([1]final_data!V20+[1]final_data!V21)</f>
        <v>0.8703762869410826</v>
      </c>
      <c r="V11">
        <f>3.6*([1]final_data!W20+[1]final_data!W21)</f>
        <v>0.8663587020539113</v>
      </c>
      <c r="W11">
        <f>3.6*([1]final_data!X20+[1]final_data!X21)</f>
        <v>0.86039301758071318</v>
      </c>
      <c r="X11">
        <f>3.6*([1]final_data!Y20+[1]final_data!Y21)</f>
        <v>0.85264294925722295</v>
      </c>
      <c r="Y11">
        <f>3.6*([1]final_data!Z20+[1]final_data!Z21)</f>
        <v>0.8434205038290371</v>
      </c>
      <c r="Z11">
        <f>3.6*([1]final_data!AA20+[1]final_data!AA21)</f>
        <v>0.83294279697696394</v>
      </c>
      <c r="AA11">
        <f>3.6*([1]final_data!AB20+[1]final_data!AB21)</f>
        <v>0.82116202634634439</v>
      </c>
      <c r="AB11">
        <f>3.6*([1]final_data!AC20+[1]final_data!AC21)</f>
        <v>0.80767231591564703</v>
      </c>
      <c r="AC11">
        <f>3.6*([1]final_data!AD20+[1]final_data!AD21)</f>
        <v>0.79166818082463686</v>
      </c>
      <c r="AD11">
        <f>3.6*([1]final_data!AE20+[1]final_data!AE21)</f>
        <v>0.77202672847657461</v>
      </c>
      <c r="AE11">
        <f>3.6*([1]final_data!AF20+[1]final_data!AF21)</f>
        <v>0.74766067097296962</v>
      </c>
      <c r="AF11">
        <f>3.6*([1]final_data!AG20+[1]final_data!AG21)</f>
        <v>0.71812568594525839</v>
      </c>
      <c r="AG11">
        <f>3.6*([1]final_data!AH20+[1]final_data!AH21)</f>
        <v>0.68405436641539963</v>
      </c>
      <c r="AH11">
        <f>3.6*([1]final_data!AI20+[1]final_data!AI21)</f>
        <v>0.64695433461538543</v>
      </c>
      <c r="AI11">
        <f>3.6*([1]final_data!AJ20+[1]final_data!AJ21)</f>
        <v>0.6085581112867321</v>
      </c>
      <c r="AJ11">
        <f>3.6*([1]final_data!AK20+[1]final_data!AK21)</f>
        <v>0.57029574119843107</v>
      </c>
      <c r="AK11">
        <f>3.6*([1]final_data!AL20+[1]final_data!AL21)</f>
        <v>0.53312564028500142</v>
      </c>
      <c r="AL11">
        <f>3.6*([1]final_data!AM20+[1]final_data!AM21)</f>
        <v>0.4975973549571816</v>
      </c>
      <c r="AM11">
        <f>3.6*([1]final_data!AN20+[1]final_data!AN21)</f>
        <v>0.46397778181495414</v>
      </c>
      <c r="AN11">
        <f>3.6*([1]final_data!AO20+[1]final_data!AO21)</f>
        <v>0.43235995851730052</v>
      </c>
      <c r="AO11">
        <f>3.6*([1]final_data!AP20+[1]final_data!AP21)</f>
        <v>0.40273722118393573</v>
      </c>
      <c r="AP11">
        <f>3.6*([1]final_data!AQ20+[1]final_data!AQ21)</f>
        <v>0.37504878792884877</v>
      </c>
      <c r="AQ11">
        <f>3.6*([1]final_data!AR20+[1]final_data!AR21)</f>
        <v>0.3492063950129044</v>
      </c>
      <c r="AR11">
        <f>3.6*([1]final_data!AS20+[1]final_data!AS21)</f>
        <v>0.32510945619691389</v>
      </c>
      <c r="AS11">
        <f>3.6*([1]final_data!AT20+[1]final_data!AT21)</f>
        <v>0.30265354886137508</v>
      </c>
      <c r="AT11">
        <f>3.6*([1]final_data!AU20+[1]final_data!AU21)</f>
        <v>0.28173508695317845</v>
      </c>
    </row>
    <row r="12" spans="1:46">
      <c r="A12" t="s">
        <v>177</v>
      </c>
      <c r="B12" t="s">
        <v>26</v>
      </c>
      <c r="C12" t="s">
        <v>190</v>
      </c>
      <c r="D12" t="s">
        <v>191</v>
      </c>
      <c r="G12">
        <f>3.6*([1]final_data!H22+[1]final_data!H23)</f>
        <v>0.29373678915306867</v>
      </c>
      <c r="H12">
        <f>3.6*([1]final_data!I22+[1]final_data!I23)</f>
        <v>1.2134611771869099</v>
      </c>
      <c r="I12">
        <f>3.6*([1]final_data!J22+[1]final_data!J23)</f>
        <v>0.88317740152443913</v>
      </c>
      <c r="J12">
        <f>3.6*([1]final_data!K22+[1]final_data!K23)</f>
        <v>0.87606874258870227</v>
      </c>
      <c r="K12">
        <f>3.6*([1]final_data!L22+[1]final_data!L23)</f>
        <v>0.86886982404584601</v>
      </c>
      <c r="L12">
        <f>3.6*([1]final_data!M22+[1]final_data!M23)</f>
        <v>0.9089641745109065</v>
      </c>
      <c r="M12">
        <f>3.6*([1]final_data!N22+[1]final_data!N23)</f>
        <v>0.94166060644345317</v>
      </c>
      <c r="N12">
        <f>3.6*([1]final_data!O22+[1]final_data!O23)</f>
        <v>0.93841814599926376</v>
      </c>
      <c r="O12">
        <f>3.6*([1]final_data!P22+[1]final_data!P23)</f>
        <v>0.99921118235327822</v>
      </c>
      <c r="P12">
        <f>3.6*([1]final_data!Q22+[1]final_data!Q23)</f>
        <v>1.0103398427559804</v>
      </c>
      <c r="Q12">
        <f>3.6*([1]final_data!R22+[1]final_data!R23)</f>
        <v>1.0077070564272337</v>
      </c>
      <c r="R12">
        <f>3.6*([1]final_data!S22+[1]final_data!S23)</f>
        <v>1.025016728126704</v>
      </c>
      <c r="S12">
        <f>3.6*([1]final_data!T22+[1]final_data!T23)</f>
        <v>1.0439447193674907</v>
      </c>
      <c r="T12">
        <f>3.6*([1]final_data!U22+[1]final_data!U23)</f>
        <v>1.0636226213883666</v>
      </c>
      <c r="U12">
        <f>3.6*([1]final_data!V22+[1]final_data!V23)</f>
        <v>1.0825591482115771</v>
      </c>
      <c r="V12">
        <f>3.6*([1]final_data!W22+[1]final_data!W23)</f>
        <v>1.0988786127737018</v>
      </c>
      <c r="W12">
        <f>3.6*([1]final_data!X22+[1]final_data!X23)</f>
        <v>1.1110470492716042</v>
      </c>
      <c r="X12">
        <f>3.6*([1]final_data!Y22+[1]final_data!Y23)</f>
        <v>1.1185463596198226</v>
      </c>
      <c r="Y12">
        <f>3.6*([1]final_data!Z22+[1]final_data!Z23)</f>
        <v>1.1217709668143654</v>
      </c>
      <c r="Z12">
        <f>3.6*([1]final_data!AA22+[1]final_data!AA23)</f>
        <v>1.1213154839979069</v>
      </c>
      <c r="AA12">
        <f>3.6*([1]final_data!AB22+[1]final_data!AB23)</f>
        <v>1.1173008013896779</v>
      </c>
      <c r="AB12">
        <f>3.6*([1]final_data!AC22+[1]final_data!AC23)</f>
        <v>1.1089596162754503</v>
      </c>
      <c r="AC12">
        <f>3.6*([1]final_data!AD22+[1]final_data!AD23)</f>
        <v>1.0944259660255098</v>
      </c>
      <c r="AD12">
        <f>3.6*([1]final_data!AE22+[1]final_data!AE23)</f>
        <v>1.0708792507706404</v>
      </c>
      <c r="AE12">
        <f>3.6*([1]final_data!AF22+[1]final_data!AF23)</f>
        <v>1.0354616274415578</v>
      </c>
      <c r="AF12">
        <f>3.6*([1]final_data!AG22+[1]final_data!AG23)</f>
        <v>0.98700395129029816</v>
      </c>
      <c r="AG12">
        <f>3.6*([1]final_data!AH22+[1]final_data!AH23)</f>
        <v>0.92735800451368944</v>
      </c>
      <c r="AH12">
        <f>3.6*([1]final_data!AI22+[1]final_data!AI23)</f>
        <v>0.86085084367401421</v>
      </c>
      <c r="AI12">
        <f>3.6*([1]final_data!AJ22+[1]final_data!AJ23)</f>
        <v>0.79231797968113926</v>
      </c>
      <c r="AJ12">
        <f>3.6*([1]final_data!AK22+[1]final_data!AK23)</f>
        <v>0.72551186520434241</v>
      </c>
      <c r="AK12">
        <f>3.6*([1]final_data!AL22+[1]final_data!AL23)</f>
        <v>0.66266674150335592</v>
      </c>
      <c r="AL12">
        <f>3.6*([1]final_data!AM22+[1]final_data!AM23)</f>
        <v>0.60479105626420315</v>
      </c>
      <c r="AM12">
        <f>3.6*([1]final_data!AN22+[1]final_data!AN23)</f>
        <v>0.55212031170820541</v>
      </c>
      <c r="AN12">
        <f>3.6*([1]final_data!AO22+[1]final_data!AO23)</f>
        <v>0.50447458310769011</v>
      </c>
      <c r="AO12">
        <f>3.6*([1]final_data!AP22+[1]final_data!AP23)</f>
        <v>0.46148281149329234</v>
      </c>
      <c r="AP12">
        <f>3.6*([1]final_data!AQ22+[1]final_data!AQ23)</f>
        <v>0.42270755502179691</v>
      </c>
      <c r="AQ12">
        <f>3.6*([1]final_data!AR22+[1]final_data!AR23)</f>
        <v>0.387708721079145</v>
      </c>
      <c r="AR12">
        <f>3.6*([1]final_data!AS22+[1]final_data!AS23)</f>
        <v>0.35607324895967069</v>
      </c>
      <c r="AS12">
        <f>3.6*([1]final_data!AT22+[1]final_data!AT23)</f>
        <v>0.32742682453181926</v>
      </c>
      <c r="AT12">
        <f>3.6*([1]final_data!AU22+[1]final_data!AU23)</f>
        <v>0.30143654033545186</v>
      </c>
    </row>
    <row r="13" spans="1:46">
      <c r="A13" t="s">
        <v>178</v>
      </c>
      <c r="B13" t="s">
        <v>27</v>
      </c>
      <c r="C13" t="s">
        <v>190</v>
      </c>
      <c r="D13" t="s">
        <v>191</v>
      </c>
    </row>
    <row r="14" spans="1:46">
      <c r="A14" t="s">
        <v>179</v>
      </c>
      <c r="B14" t="s">
        <v>29</v>
      </c>
      <c r="C14" t="s">
        <v>190</v>
      </c>
      <c r="D14" t="s">
        <v>191</v>
      </c>
      <c r="F14">
        <f>3.6*([1]final_data!G26+[1]final_data!G27)</f>
        <v>0.76271967441081168</v>
      </c>
      <c r="G14">
        <f>3.6*([1]final_data!H26+[1]final_data!H27)</f>
        <v>0.76387324779246824</v>
      </c>
      <c r="H14">
        <f>3.6*([1]final_data!I26+[1]final_data!I27)</f>
        <v>0.81188870951957004</v>
      </c>
      <c r="I14">
        <f>3.6*([1]final_data!J26+[1]final_data!J27)</f>
        <v>0.89176830509263538</v>
      </c>
      <c r="J14">
        <f>3.6*([1]final_data!K26+[1]final_data!K27)</f>
        <v>0.69924847681128388</v>
      </c>
      <c r="K14">
        <f>3.6*([1]final_data!L26+[1]final_data!L27)</f>
        <v>0.658529278359413</v>
      </c>
      <c r="L14">
        <f>3.6*([1]final_data!M26+[1]final_data!M27)</f>
        <v>0.64193074282909623</v>
      </c>
      <c r="M14">
        <f>3.6*([1]final_data!N26+[1]final_data!N27)</f>
        <v>0.72464225177379282</v>
      </c>
      <c r="N14">
        <f>3.6*([1]final_data!O26+[1]final_data!O27)</f>
        <v>0.97834588904776665</v>
      </c>
      <c r="O14">
        <f>3.6*([1]final_data!P26+[1]final_data!P27)</f>
        <v>0.82165534090978976</v>
      </c>
      <c r="P14">
        <f>3.6*([1]final_data!Q26+[1]final_data!Q27)</f>
        <v>0.82165534090978976</v>
      </c>
      <c r="Q14">
        <f>3.6*([1]final_data!R26+[1]final_data!R27)</f>
        <v>0.83957125241860298</v>
      </c>
      <c r="R14">
        <f>3.6*([1]final_data!S26+[1]final_data!S27)</f>
        <v>0.85829554073975511</v>
      </c>
      <c r="S14">
        <f>3.6*([1]final_data!T26+[1]final_data!T27)</f>
        <v>0.87606025996036696</v>
      </c>
      <c r="T14">
        <f>3.6*([1]final_data!U26+[1]final_data!U27)</f>
        <v>0.89202167766557283</v>
      </c>
      <c r="U14">
        <f>3.6*([1]final_data!V26+[1]final_data!V27)</f>
        <v>0.90509065015224566</v>
      </c>
      <c r="V14">
        <f>3.6*([1]final_data!W26+[1]final_data!W27)</f>
        <v>0.91422385705329356</v>
      </c>
      <c r="W14">
        <f>3.6*([1]final_data!X26+[1]final_data!X27)</f>
        <v>0.91891443691217167</v>
      </c>
      <c r="X14">
        <f>3.6*([1]final_data!Y26+[1]final_data!Y27)</f>
        <v>0.91944272682567474</v>
      </c>
      <c r="Y14">
        <f>3.6*([1]final_data!Z26+[1]final_data!Z27)</f>
        <v>0.91657353260052754</v>
      </c>
      <c r="Z14">
        <f>3.6*([1]final_data!AA26+[1]final_data!AA27)</f>
        <v>0.91101124608930295</v>
      </c>
      <c r="AA14">
        <f>3.6*([1]final_data!AB26+[1]final_data!AB27)</f>
        <v>0.90302017599845263</v>
      </c>
      <c r="AB14">
        <f>3.6*([1]final_data!AC26+[1]final_data!AC27)</f>
        <v>0.89224997452045984</v>
      </c>
      <c r="AC14">
        <f>3.6*([1]final_data!AD26+[1]final_data!AD27)</f>
        <v>0.87767928965978592</v>
      </c>
      <c r="AD14">
        <f>3.6*([1]final_data!AE26+[1]final_data!AE27)</f>
        <v>0.8577497701976301</v>
      </c>
      <c r="AE14">
        <f>3.6*([1]final_data!AF26+[1]final_data!AF27)</f>
        <v>0.83090958373248325</v>
      </c>
      <c r="AF14">
        <f>3.6*([1]final_data!AG26+[1]final_data!AG27)</f>
        <v>0.7965535983998453</v>
      </c>
      <c r="AG14">
        <f>3.6*([1]final_data!AH26+[1]final_data!AH27)</f>
        <v>0.75570089068157975</v>
      </c>
      <c r="AH14">
        <f>3.6*([1]final_data!AI26+[1]final_data!AI27)</f>
        <v>0.71067441327745884</v>
      </c>
      <c r="AI14">
        <f>3.6*([1]final_data!AJ26+[1]final_data!AJ27)</f>
        <v>0.66407784321650565</v>
      </c>
      <c r="AJ14">
        <f>3.6*([1]final_data!AK26+[1]final_data!AK27)</f>
        <v>0.61798533725642013</v>
      </c>
      <c r="AK14">
        <f>3.6*([1]final_data!AL26+[1]final_data!AL27)</f>
        <v>0.57371120516797869</v>
      </c>
      <c r="AL14">
        <f>3.6*([1]final_data!AM26+[1]final_data!AM27)</f>
        <v>0.53193991881124914</v>
      </c>
      <c r="AM14">
        <f>3.6*([1]final_data!AN26+[1]final_data!AN27)</f>
        <v>0.49294095792782572</v>
      </c>
      <c r="AN14">
        <f>3.6*([1]final_data!AO26+[1]final_data!AO27)</f>
        <v>0.45674377196784977</v>
      </c>
      <c r="AO14">
        <f>3.6*([1]final_data!AP26+[1]final_data!AP27)</f>
        <v>0.42325174057782106</v>
      </c>
      <c r="AP14">
        <f>3.6*([1]final_data!AQ26+[1]final_data!AQ27)</f>
        <v>0.39230892919531823</v>
      </c>
      <c r="AQ14">
        <f>3.6*([1]final_data!AR26+[1]final_data!AR27)</f>
        <v>0.36373688792387321</v>
      </c>
      <c r="AR14">
        <f>3.6*([1]final_data!AS26+[1]final_data!AS27)</f>
        <v>0.33735402627252425</v>
      </c>
      <c r="AS14">
        <f>3.6*([1]final_data!AT26+[1]final_data!AT27)</f>
        <v>0.3129852876511019</v>
      </c>
      <c r="AT14">
        <f>3.6*([1]final_data!AU26+[1]final_data!AU27)</f>
        <v>0.290466560681228</v>
      </c>
    </row>
    <row r="15" spans="1:46">
      <c r="A15" t="s">
        <v>180</v>
      </c>
      <c r="B15" t="s">
        <v>30</v>
      </c>
      <c r="C15" t="s">
        <v>190</v>
      </c>
      <c r="D15" t="s">
        <v>191</v>
      </c>
      <c r="F15">
        <f>3.6*([1]final_data!G28+[1]final_data!G29)</f>
        <v>0.75543720382503077</v>
      </c>
      <c r="G15">
        <f>3.6*([1]final_data!H28+[1]final_data!H29)</f>
        <v>0.80797278563586639</v>
      </c>
      <c r="H15">
        <f>3.6*([1]final_data!I28+[1]final_data!I29)</f>
        <v>0.80845443419263285</v>
      </c>
      <c r="I15">
        <f>3.6*([1]final_data!J28+[1]final_data!J29)</f>
        <v>0.77203508083328187</v>
      </c>
      <c r="J15">
        <f>3.6*([1]final_data!K28+[1]final_data!K29)</f>
        <v>0.75852137311959655</v>
      </c>
      <c r="K15">
        <f>3.6*([1]final_data!L28+[1]final_data!L29)</f>
        <v>0.72112677010583559</v>
      </c>
      <c r="L15">
        <f>3.6*([1]final_data!M28+[1]final_data!M29)</f>
        <v>0.71864878312503622</v>
      </c>
      <c r="M15">
        <f>3.6*([1]final_data!N28+[1]final_data!N29)</f>
        <v>0.68231769253106112</v>
      </c>
      <c r="N15">
        <f>3.6*([1]final_data!O28+[1]final_data!O29)</f>
        <v>0.71250001156391718</v>
      </c>
      <c r="O15">
        <f>3.6*([1]final_data!P28+[1]final_data!P29)</f>
        <v>0.62938662267047796</v>
      </c>
      <c r="P15">
        <f>3.6*([1]final_data!Q28+[1]final_data!Q29)</f>
        <v>0.49735991894221177</v>
      </c>
      <c r="Q15">
        <f>3.6*([1]final_data!R28+[1]final_data!R29)</f>
        <v>0.48303602405469037</v>
      </c>
      <c r="R15">
        <f>3.6*([1]final_data!S28+[1]final_data!S29)</f>
        <v>0.46732753099437646</v>
      </c>
      <c r="S15">
        <f>3.6*([1]final_data!T28+[1]final_data!T29)</f>
        <v>0.45262372165326814</v>
      </c>
      <c r="T15">
        <f>3.6*([1]final_data!U28+[1]final_data!U29)</f>
        <v>0.43902972338800816</v>
      </c>
      <c r="U15">
        <f>3.6*([1]final_data!V28+[1]final_data!V29)</f>
        <v>0.42667964726166113</v>
      </c>
      <c r="V15">
        <f>3.6*([1]final_data!W28+[1]final_data!W29)</f>
        <v>0.41566585956199315</v>
      </c>
      <c r="W15">
        <f>3.6*([1]final_data!X28+[1]final_data!X29)</f>
        <v>0.4059394704000186</v>
      </c>
      <c r="X15">
        <f>3.6*([1]final_data!Y28+[1]final_data!Y29)</f>
        <v>0.39727086488944763</v>
      </c>
      <c r="Y15">
        <f>3.6*([1]final_data!Z28+[1]final_data!Z29)</f>
        <v>0.38931252607554373</v>
      </c>
      <c r="Z15">
        <f>3.6*([1]final_data!AA28+[1]final_data!AA29)</f>
        <v>0.38168354663755155</v>
      </c>
      <c r="AA15">
        <f>3.6*([1]final_data!AB28+[1]final_data!AB29)</f>
        <v>0.37399487697657396</v>
      </c>
      <c r="AB15">
        <f>3.6*([1]final_data!AC28+[1]final_data!AC29)</f>
        <v>0.36581878663821166</v>
      </c>
      <c r="AC15">
        <f>3.6*([1]final_data!AD28+[1]final_data!AD29)</f>
        <v>0.35665221048674645</v>
      </c>
      <c r="AD15">
        <f>3.6*([1]final_data!AE28+[1]final_data!AE29)</f>
        <v>0.34594093329480652</v>
      </c>
      <c r="AE15">
        <f>3.6*([1]final_data!AF28+[1]final_data!AF29)</f>
        <v>0.33322931414564744</v>
      </c>
      <c r="AF15">
        <f>3.6*([1]final_data!AG28+[1]final_data!AG29)</f>
        <v>0.31840641041721496</v>
      </c>
      <c r="AG15">
        <f>3.6*([1]final_data!AH28+[1]final_data!AH29)</f>
        <v>0.30184697939561933</v>
      </c>
      <c r="AH15">
        <f>3.6*([1]final_data!AI28+[1]final_data!AI29)</f>
        <v>0.28427006024113044</v>
      </c>
      <c r="AI15">
        <f>3.6*([1]final_data!AJ28+[1]final_data!AJ29)</f>
        <v>0.26643595573586704</v>
      </c>
      <c r="AJ15">
        <f>3.6*([1]final_data!AK28+[1]final_data!AK29)</f>
        <v>0.24893234723624583</v>
      </c>
      <c r="AK15">
        <f>3.6*([1]final_data!AL28+[1]final_data!AL29)</f>
        <v>0.23212577790171932</v>
      </c>
      <c r="AL15">
        <f>3.6*([1]final_data!AM28+[1]final_data!AM29)</f>
        <v>0.2162058650114187</v>
      </c>
      <c r="AM15">
        <f>3.6*([1]final_data!AN28+[1]final_data!AN29)</f>
        <v>0.20124719185437925</v>
      </c>
      <c r="AN15">
        <f>3.6*([1]final_data!AO28+[1]final_data!AO29)</f>
        <v>0.18725778017720415</v>
      </c>
      <c r="AO15">
        <f>3.6*([1]final_data!AP28+[1]final_data!AP29)</f>
        <v>0.17421016813874166</v>
      </c>
      <c r="AP15">
        <f>3.6*([1]final_data!AQ28+[1]final_data!AQ29)</f>
        <v>0.16205953153291902</v>
      </c>
      <c r="AQ15">
        <f>3.6*([1]final_data!AR28+[1]final_data!AR29)</f>
        <v>0.15075372203498982</v>
      </c>
      <c r="AR15">
        <f>3.6*([1]final_data!AS28+[1]final_data!AS29)</f>
        <v>0.14023864416724455</v>
      </c>
      <c r="AS15">
        <f>3.6*([1]final_data!AT28+[1]final_data!AT29)</f>
        <v>0.13046104410909343</v>
      </c>
      <c r="AT15">
        <f>3.6*([1]final_data!AU28+[1]final_data!AU29)</f>
        <v>0.12136988857034575</v>
      </c>
    </row>
    <row r="16" spans="1:46">
      <c r="A16" t="s">
        <v>181</v>
      </c>
      <c r="B16" t="s">
        <v>31</v>
      </c>
      <c r="C16" t="s">
        <v>190</v>
      </c>
      <c r="D16" t="s">
        <v>191</v>
      </c>
      <c r="E16">
        <f>3.6*([1]final_data!F30+[1]final_data!F31)</f>
        <v>0.78579708746345178</v>
      </c>
      <c r="F16">
        <f>3.6*([1]final_data!G30+[1]final_data!G31)</f>
        <v>0.7788666647269834</v>
      </c>
      <c r="G16">
        <f>3.6*([1]final_data!H30+[1]final_data!H31)</f>
        <v>0.74676180588737295</v>
      </c>
      <c r="H16">
        <f>3.6*([1]final_data!I30+[1]final_data!I31)</f>
        <v>0.74146397139238507</v>
      </c>
      <c r="I16">
        <f>3.6*([1]final_data!J30+[1]final_data!J31)</f>
        <v>0.80790864677496166</v>
      </c>
      <c r="J16">
        <f>3.6*([1]final_data!K30+[1]final_data!K31)</f>
        <v>0.79047657939658145</v>
      </c>
      <c r="K16">
        <f>3.6*([1]final_data!L30+[1]final_data!L31)</f>
        <v>0.79204174148799344</v>
      </c>
      <c r="L16">
        <f>3.6*([1]final_data!M30+[1]final_data!M31)</f>
        <v>0.72470269564636558</v>
      </c>
      <c r="M16">
        <f>3.6*([1]final_data!N30+[1]final_data!N31)</f>
        <v>0.71810970514820927</v>
      </c>
      <c r="N16">
        <f>3.6*([1]final_data!O30+[1]final_data!O31)</f>
        <v>0.74932637457849116</v>
      </c>
      <c r="O16">
        <f>3.6*([1]final_data!P30+[1]final_data!P31)</f>
        <v>0.72137303321718049</v>
      </c>
      <c r="P16">
        <f>3.6*([1]final_data!Q30+[1]final_data!Q31)</f>
        <v>0.72137303321718049</v>
      </c>
      <c r="Q16">
        <f>3.6*([1]final_data!R30+[1]final_data!R31)</f>
        <v>0.70963604633437249</v>
      </c>
      <c r="R16">
        <f>3.6*([1]final_data!S30+[1]final_data!S31)</f>
        <v>0.69644110277103477</v>
      </c>
      <c r="S16">
        <f>3.6*([1]final_data!T30+[1]final_data!T31)</f>
        <v>0.68384613604692002</v>
      </c>
      <c r="T16">
        <f>3.6*([1]final_data!U30+[1]final_data!U31)</f>
        <v>0.67180416280227018</v>
      </c>
      <c r="U16">
        <f>3.6*([1]final_data!V30+[1]final_data!V31)</f>
        <v>0.66028755229782532</v>
      </c>
      <c r="V16">
        <f>3.6*([1]final_data!W30+[1]final_data!W31)</f>
        <v>0.6492678739015747</v>
      </c>
      <c r="W16">
        <f>3.6*([1]final_data!X30+[1]final_data!X31)</f>
        <v>0.63868427339881062</v>
      </c>
      <c r="X16">
        <f>3.6*([1]final_data!Y30+[1]final_data!Y31)</f>
        <v>0.62841830825388423</v>
      </c>
      <c r="Y16">
        <f>3.6*([1]final_data!Z30+[1]final_data!Z31)</f>
        <v>0.61828767987001443</v>
      </c>
      <c r="Z16">
        <f>3.6*([1]final_data!AA30+[1]final_data!AA31)</f>
        <v>0.6080411602277801</v>
      </c>
      <c r="AA16">
        <f>3.6*([1]final_data!AB30+[1]final_data!AB31)</f>
        <v>0.59733013789160372</v>
      </c>
      <c r="AB16">
        <f>3.6*([1]final_data!AC30+[1]final_data!AC31)</f>
        <v>0.58565585138835385</v>
      </c>
      <c r="AC16">
        <f>3.6*([1]final_data!AD30+[1]final_data!AD31)</f>
        <v>0.57232602979812985</v>
      </c>
      <c r="AD16">
        <f>3.6*([1]final_data!AE30+[1]final_data!AE31)</f>
        <v>0.5565021750206457</v>
      </c>
      <c r="AE16">
        <f>3.6*([1]final_data!AF30+[1]final_data!AF31)</f>
        <v>0.53744061215999994</v>
      </c>
      <c r="AF16">
        <f>3.6*([1]final_data!AG30+[1]final_data!AG31)</f>
        <v>0.51489772925071964</v>
      </c>
      <c r="AG16">
        <f>3.6*([1]final_data!AH30+[1]final_data!AH31)</f>
        <v>0.48939093915311077</v>
      </c>
      <c r="AH16">
        <f>3.6*([1]final_data!AI30+[1]final_data!AI31)</f>
        <v>0.4620155928970045</v>
      </c>
      <c r="AI16">
        <f>3.6*([1]final_data!AJ30+[1]final_data!AJ31)</f>
        <v>0.43397921231605763</v>
      </c>
      <c r="AJ16">
        <f>3.6*([1]final_data!AK30+[1]final_data!AK31)</f>
        <v>0.40624882477544122</v>
      </c>
      <c r="AK16">
        <f>3.6*([1]final_data!AL30+[1]final_data!AL31)</f>
        <v>0.37945305867971707</v>
      </c>
      <c r="AL16">
        <f>3.6*([1]final_data!AM30+[1]final_data!AM31)</f>
        <v>0.35393813282296316</v>
      </c>
      <c r="AM16">
        <f>3.6*([1]final_data!AN30+[1]final_data!AN31)</f>
        <v>0.32986021766931711</v>
      </c>
      <c r="AN16">
        <f>3.6*([1]final_data!AO30+[1]final_data!AO31)</f>
        <v>0.30726145297199009</v>
      </c>
      <c r="AO16">
        <f>3.6*([1]final_data!AP30+[1]final_data!AP31)</f>
        <v>0.28612035604771263</v>
      </c>
      <c r="AP16">
        <f>3.6*([1]final_data!AQ30+[1]final_data!AQ31)</f>
        <v>0.26638212286096907</v>
      </c>
      <c r="AQ16">
        <f>3.6*([1]final_data!AR30+[1]final_data!AR31)</f>
        <v>0.24797596300666216</v>
      </c>
      <c r="AR16">
        <f>3.6*([1]final_data!AS30+[1]final_data!AS31)</f>
        <v>0.23082474747951603</v>
      </c>
      <c r="AS16">
        <f>3.6*([1]final_data!AT30+[1]final_data!AT31)</f>
        <v>0.21485027166592152</v>
      </c>
      <c r="AT16">
        <f>3.6*([1]final_data!AU30+[1]final_data!AU31)</f>
        <v>0.19997605950297165</v>
      </c>
    </row>
    <row r="17" spans="1:46">
      <c r="A17" t="s">
        <v>182</v>
      </c>
      <c r="B17" t="s">
        <v>33</v>
      </c>
      <c r="C17" t="s">
        <v>192</v>
      </c>
      <c r="D17" t="s">
        <v>191</v>
      </c>
      <c r="J17">
        <f>([1]final_data!K32+[1]final_data!K33)</f>
        <v>2.0942982441705138</v>
      </c>
      <c r="K17">
        <f>([1]final_data!L32+[1]final_data!L33)</f>
        <v>2.0761470160111188</v>
      </c>
      <c r="L17">
        <f>([1]final_data!M32+[1]final_data!M33)</f>
        <v>2.0925110117934649</v>
      </c>
      <c r="M17">
        <f>([1]final_data!N32+[1]final_data!N33)</f>
        <v>2.0923737902367181</v>
      </c>
      <c r="N17">
        <f>([1]final_data!O32+[1]final_data!O33)</f>
        <v>2.0410810804610509</v>
      </c>
      <c r="O17">
        <f>([1]final_data!P32+[1]final_data!P33)</f>
        <v>2.0256124717621731</v>
      </c>
      <c r="P17">
        <f>([1]final_data!Q32+[1]final_data!Q33)</f>
        <v>2.1090909069608292</v>
      </c>
      <c r="Q17">
        <f>([1]final_data!R32+[1]final_data!R33)</f>
        <v>2.1060961743220625</v>
      </c>
      <c r="R17">
        <f>([1]final_data!S32+[1]final_data!S33)</f>
        <v>2.0935998411634373</v>
      </c>
      <c r="S17">
        <f>([1]final_data!T32+[1]final_data!T33)</f>
        <v>2.08146363597004</v>
      </c>
      <c r="T17">
        <f>([1]final_data!U32+[1]final_data!U33)</f>
        <v>2.0694338897316635</v>
      </c>
      <c r="U17">
        <f>([1]final_data!V32+[1]final_data!V33)</f>
        <v>2.0571974490608764</v>
      </c>
      <c r="V17">
        <f>([1]final_data!W32+[1]final_data!W33)</f>
        <v>2.0444439933614214</v>
      </c>
      <c r="W17">
        <f>([1]final_data!X32+[1]final_data!X33)</f>
        <v>2.0309772569252997</v>
      </c>
      <c r="X17">
        <f>([1]final_data!Y32+[1]final_data!Y33)</f>
        <v>2.016776357008506</v>
      </c>
      <c r="Y17">
        <f>([1]final_data!Z32+[1]final_data!Z33)</f>
        <v>2.0019296717028428</v>
      </c>
      <c r="Z17">
        <f>([1]final_data!AA32+[1]final_data!AA33)</f>
        <v>1.9865042889569182</v>
      </c>
      <c r="AA17">
        <f>([1]final_data!AB32+[1]final_data!AB33)</f>
        <v>1.9704420281645121</v>
      </c>
      <c r="AB17">
        <f>([1]final_data!AC32+[1]final_data!AC33)</f>
        <v>1.9534944783850734</v>
      </c>
      <c r="AC17">
        <f>([1]final_data!AD32+[1]final_data!AD33)</f>
        <v>1.9351859852300182</v>
      </c>
      <c r="AD17">
        <f>([1]final_data!AE32+[1]final_data!AE33)</f>
        <v>1.9148420990044046</v>
      </c>
      <c r="AE17">
        <f>([1]final_data!AF32+[1]final_data!AF33)</f>
        <v>1.8917649466011601</v>
      </c>
      <c r="AF17">
        <f>([1]final_data!AG32+[1]final_data!AG33)</f>
        <v>1.8655580488668244</v>
      </c>
      <c r="AG17">
        <f>([1]final_data!AH32+[1]final_data!AH33)</f>
        <v>1.8363851451945361</v>
      </c>
      <c r="AH17">
        <f>([1]final_data!AI32+[1]final_data!AI33)</f>
        <v>1.8049091094154828</v>
      </c>
      <c r="AI17">
        <f>([1]final_data!AJ32+[1]final_data!AJ33)</f>
        <v>1.771979743427035</v>
      </c>
      <c r="AJ17">
        <f>([1]final_data!AK32+[1]final_data!AK33)</f>
        <v>1.7383543190634416</v>
      </c>
      <c r="AK17">
        <f>([1]final_data!AL32+[1]final_data!AL33)</f>
        <v>1.7045865456755531</v>
      </c>
      <c r="AL17">
        <f>([1]final_data!AM32+[1]final_data!AM33)</f>
        <v>1.6710364329768397</v>
      </c>
      <c r="AM17">
        <f>([1]final_data!AN32+[1]final_data!AN33)</f>
        <v>1.6379211570268835</v>
      </c>
      <c r="AN17">
        <f>([1]final_data!AO32+[1]final_data!AO33)</f>
        <v>1.6053642758401603</v>
      </c>
      <c r="AO17">
        <f>([1]final_data!AP32+[1]final_data!AP33)</f>
        <v>1.5734314813649219</v>
      </c>
      <c r="AP17">
        <f>([1]final_data!AQ32+[1]final_data!AQ33)</f>
        <v>1.5421537322142225</v>
      </c>
      <c r="AQ17">
        <f>([1]final_data!AR32+[1]final_data!AR33)</f>
        <v>1.5115414540444589</v>
      </c>
      <c r="AR17">
        <f>([1]final_data!AS32+[1]final_data!AS33)</f>
        <v>1.4815930596667921</v>
      </c>
      <c r="AS17">
        <f>([1]final_data!AT32+[1]final_data!AT33)</f>
        <v>1.4523000222576947</v>
      </c>
      <c r="AT17">
        <f>([1]final_data!AU32+[1]final_data!AU33)</f>
        <v>1.4236498966235975</v>
      </c>
    </row>
    <row r="18" spans="1:46">
      <c r="A18" t="s">
        <v>184</v>
      </c>
      <c r="B18" t="s">
        <v>34</v>
      </c>
      <c r="C18" t="s">
        <v>192</v>
      </c>
      <c r="D18" t="s">
        <v>191</v>
      </c>
    </row>
    <row r="19" spans="1:46">
      <c r="A19" t="s">
        <v>35</v>
      </c>
      <c r="B19" t="s">
        <v>36</v>
      </c>
      <c r="C19" t="s">
        <v>192</v>
      </c>
      <c r="D19" t="s">
        <v>191</v>
      </c>
    </row>
    <row r="20" spans="1:46">
      <c r="A20" t="s">
        <v>37</v>
      </c>
      <c r="B20" t="s">
        <v>38</v>
      </c>
      <c r="C20" t="s">
        <v>192</v>
      </c>
      <c r="D20" t="s">
        <v>191</v>
      </c>
      <c r="O20">
        <f>([1]final_data!P38+[1]final_data!P39)</f>
        <v>0.23287909421782566</v>
      </c>
      <c r="P20">
        <f>([1]final_data!Q38+[1]final_data!Q39)</f>
        <v>0.23782543529110398</v>
      </c>
      <c r="Q20">
        <f>([1]final_data!R38+[1]final_data!R39)</f>
        <v>0.23782518510683523</v>
      </c>
      <c r="R20">
        <f>([1]final_data!S38+[1]final_data!S39)</f>
        <v>0.2375065252639072</v>
      </c>
      <c r="S20">
        <f>([1]final_data!T38+[1]final_data!T39)</f>
        <v>0.23699212499214328</v>
      </c>
      <c r="T20">
        <f>([1]final_data!U38+[1]final_data!U39)</f>
        <v>0.23617802108935954</v>
      </c>
      <c r="U20">
        <f>([1]final_data!V38+[1]final_data!V39)</f>
        <v>0.23493667553780867</v>
      </c>
      <c r="V20">
        <f>([1]final_data!W38+[1]final_data!W39)</f>
        <v>0.23315623559783574</v>
      </c>
      <c r="W20">
        <f>([1]final_data!X38+[1]final_data!X39)</f>
        <v>0.23079876172330721</v>
      </c>
      <c r="X20">
        <f>([1]final_data!Y38+[1]final_data!Y39)</f>
        <v>0.22792115109494807</v>
      </c>
      <c r="Y20">
        <f>([1]final_data!Z38+[1]final_data!Z39)</f>
        <v>0.22462699773845451</v>
      </c>
      <c r="Z20">
        <f>([1]final_data!AA38+[1]final_data!AA39)</f>
        <v>0.22099427923282483</v>
      </c>
      <c r="AA20">
        <f>([1]final_data!AB38+[1]final_data!AB39)</f>
        <v>0.2170268710424221</v>
      </c>
      <c r="AB20">
        <f>([1]final_data!AC38+[1]final_data!AC39)</f>
        <v>0.21263073927094378</v>
      </c>
      <c r="AC20">
        <f>([1]final_data!AD38+[1]final_data!AD39)</f>
        <v>0.20760551668200722</v>
      </c>
      <c r="AD20">
        <f>([1]final_data!AE38+[1]final_data!AE39)</f>
        <v>0.20166854855470678</v>
      </c>
      <c r="AE20">
        <f>([1]final_data!AF38+[1]final_data!AF39)</f>
        <v>0.19454858286795956</v>
      </c>
      <c r="AF20">
        <f>([1]final_data!AG38+[1]final_data!AG39)</f>
        <v>0.1861434343092031</v>
      </c>
      <c r="AG20">
        <f>([1]final_data!AH38+[1]final_data!AH39)</f>
        <v>0.176629849481309</v>
      </c>
      <c r="AH20">
        <f>([1]final_data!AI38+[1]final_data!AI39)</f>
        <v>0.16640742924824131</v>
      </c>
      <c r="AI20">
        <f>([1]final_data!AJ38+[1]final_data!AJ39)</f>
        <v>0.15592826411658989</v>
      </c>
      <c r="AJ20">
        <f>([1]final_data!AK38+[1]final_data!AK39)</f>
        <v>0.14556103610535465</v>
      </c>
      <c r="AK20">
        <f>([1]final_data!AL38+[1]final_data!AL39)</f>
        <v>0.13554911080700055</v>
      </c>
      <c r="AL20">
        <f>([1]final_data!AM38+[1]final_data!AM39)</f>
        <v>0.12602849929850368</v>
      </c>
      <c r="AM20">
        <f>([1]final_data!AN38+[1]final_data!AN39)</f>
        <v>0.11706162635131759</v>
      </c>
      <c r="AN20">
        <f>([1]final_data!AO38+[1]final_data!AO39)</f>
        <v>0.10866606511374256</v>
      </c>
      <c r="AO20">
        <f>([1]final_data!AP38+[1]final_data!AP39)</f>
        <v>0.10083399039878226</v>
      </c>
      <c r="AP20">
        <f>([1]final_data!AQ38+[1]final_data!AQ39)</f>
        <v>9.3544070838507104E-2</v>
      </c>
      <c r="AQ20">
        <f>([1]final_data!AR38+[1]final_data!AR39)</f>
        <v>8.6768378089932416E-2</v>
      </c>
      <c r="AR20">
        <f>([1]final_data!AS38+[1]final_data!AS39)</f>
        <v>8.0476290667982509E-2</v>
      </c>
      <c r="AS20">
        <f>([1]final_data!AT38+[1]final_data!AT39)</f>
        <v>7.4636656733772982E-2</v>
      </c>
      <c r="AT20">
        <f>([1]final_data!AU38+[1]final_data!AU39)</f>
        <v>6.9218965777240474E-2</v>
      </c>
    </row>
    <row r="21" spans="1:46">
      <c r="A21" t="s">
        <v>40</v>
      </c>
      <c r="B21" t="s">
        <v>41</v>
      </c>
      <c r="C21" t="s">
        <v>192</v>
      </c>
      <c r="D21" t="s">
        <v>191</v>
      </c>
      <c r="J21">
        <f>([1]final_data!K40+[1]final_data!K41)</f>
        <v>0.97021833205450503</v>
      </c>
      <c r="K21">
        <f>([1]final_data!L40+[1]final_data!L41)</f>
        <v>0.92403977018672101</v>
      </c>
      <c r="L21">
        <f>([1]final_data!M40+[1]final_data!M41)</f>
        <v>0.95062601227968591</v>
      </c>
      <c r="M21">
        <f>([1]final_data!N40+[1]final_data!N41)</f>
        <v>0.92224175309122303</v>
      </c>
      <c r="N21">
        <f>([1]final_data!O40+[1]final_data!O41)</f>
        <v>0.93834996732798892</v>
      </c>
      <c r="O21">
        <f>([1]final_data!P40+[1]final_data!P41)</f>
        <v>0.954598554537054</v>
      </c>
      <c r="P21">
        <f>([1]final_data!Q40+[1]final_data!Q41)</f>
        <v>0.954598554537054</v>
      </c>
      <c r="Q21">
        <f>([1]final_data!R40+[1]final_data!R41)</f>
        <v>0.96559636657035974</v>
      </c>
      <c r="R21">
        <f>([1]final_data!S40+[1]final_data!S41)</f>
        <v>0.97280871262401736</v>
      </c>
      <c r="S21">
        <f>([1]final_data!T40+[1]final_data!T41)</f>
        <v>0.97941327290113522</v>
      </c>
      <c r="T21">
        <f>([1]final_data!U40+[1]final_data!U41)</f>
        <v>0.9849363131571196</v>
      </c>
      <c r="U21">
        <f>([1]final_data!V40+[1]final_data!V41)</f>
        <v>0.98877454685517208</v>
      </c>
      <c r="V21">
        <f>([1]final_data!W40+[1]final_data!W41)</f>
        <v>0.99036304125258989</v>
      </c>
      <c r="W21">
        <f>([1]final_data!X40+[1]final_data!X41)</f>
        <v>0.98945192288439499</v>
      </c>
      <c r="X21">
        <f>([1]final_data!Y40+[1]final_data!Y41)</f>
        <v>0.9862459966785303</v>
      </c>
      <c r="Y21">
        <f>([1]final_data!Z40+[1]final_data!Z41)</f>
        <v>0.98123859597506102</v>
      </c>
      <c r="Z21">
        <f>([1]final_data!AA40+[1]final_data!AA41)</f>
        <v>0.97491938672437839</v>
      </c>
      <c r="AA21">
        <f>([1]final_data!AB40+[1]final_data!AB41)</f>
        <v>0.96758421495835223</v>
      </c>
      <c r="AB21">
        <f>([1]final_data!AC40+[1]final_data!AC41)</f>
        <v>0.95926604343555677</v>
      </c>
      <c r="AC21">
        <f>([1]final_data!AD40+[1]final_data!AD41)</f>
        <v>0.94972320885934147</v>
      </c>
      <c r="AD21">
        <f>([1]final_data!AE40+[1]final_data!AE41)</f>
        <v>0.93848283801289589</v>
      </c>
      <c r="AE21">
        <f>([1]final_data!AF40+[1]final_data!AF41)</f>
        <v>0.92500394843954825</v>
      </c>
      <c r="AF21">
        <f>([1]final_data!AG40+[1]final_data!AG41)</f>
        <v>0.90897143461782348</v>
      </c>
      <c r="AG21">
        <f>([1]final_data!AH40+[1]final_data!AH41)</f>
        <v>0.89053963763200794</v>
      </c>
      <c r="AH21">
        <f>([1]final_data!AI40+[1]final_data!AI41)</f>
        <v>0.87029496565005027</v>
      </c>
      <c r="AI21">
        <f>([1]final_data!AJ40+[1]final_data!AJ41)</f>
        <v>0.84898689441987418</v>
      </c>
      <c r="AJ21">
        <f>([1]final_data!AK40+[1]final_data!AK41)</f>
        <v>0.82727962961708379</v>
      </c>
      <c r="AK21">
        <f>([1]final_data!AL40+[1]final_data!AL41)</f>
        <v>0.80565205971892695</v>
      </c>
      <c r="AL21">
        <f>([1]final_data!AM40+[1]final_data!AM41)</f>
        <v>0.78440683093451546</v>
      </c>
      <c r="AM21">
        <f>([1]final_data!AN40+[1]final_data!AN41)</f>
        <v>0.76371691920612117</v>
      </c>
      <c r="AN21">
        <f>([1]final_data!AO40+[1]final_data!AO41)</f>
        <v>0.74367079003114345</v>
      </c>
      <c r="AO21">
        <f>([1]final_data!AP40+[1]final_data!AP41)</f>
        <v>0.7243052459211291</v>
      </c>
      <c r="AP21">
        <f>([1]final_data!AQ40+[1]final_data!AQ41)</f>
        <v>0.70562668913432713</v>
      </c>
      <c r="AQ21">
        <f>([1]final_data!AR40+[1]final_data!AR41)</f>
        <v>0.68762416633135448</v>
      </c>
      <c r="AR21">
        <f>([1]final_data!AS40+[1]final_data!AS41)</f>
        <v>0.67027717699340039</v>
      </c>
      <c r="AS21">
        <f>([1]final_data!AT40+[1]final_data!AT41)</f>
        <v>0.65356029775493263</v>
      </c>
      <c r="AT21">
        <f>([1]final_data!AU40+[1]final_data!AU41)</f>
        <v>0.63744590705728277</v>
      </c>
    </row>
    <row r="22" spans="1:46">
      <c r="A22" t="s">
        <v>43</v>
      </c>
      <c r="B22" t="s">
        <v>44</v>
      </c>
      <c r="C22" t="s">
        <v>192</v>
      </c>
      <c r="D22" t="s">
        <v>191</v>
      </c>
      <c r="L22">
        <f>([1]final_data!M42+[1]final_data!M43)</f>
        <v>2.0604349428888291</v>
      </c>
      <c r="M22">
        <f>([1]final_data!N42+[1]final_data!N43)</f>
        <v>2.0190726733162001</v>
      </c>
      <c r="N22">
        <f>([1]final_data!O42+[1]final_data!O43)</f>
        <v>2.1375879213541418</v>
      </c>
      <c r="O22">
        <f>([1]final_data!P42+[1]final_data!P43)</f>
        <v>2.14490674197121</v>
      </c>
      <c r="P22">
        <f>([1]final_data!Q42+[1]final_data!Q43)</f>
        <v>2.1537913835557951</v>
      </c>
      <c r="Q22">
        <f>([1]final_data!R42+[1]final_data!R43)</f>
        <v>2.1419941637707329</v>
      </c>
      <c r="R22">
        <f>([1]final_data!S42+[1]final_data!S43)</f>
        <v>2.1240930072766893</v>
      </c>
      <c r="S22">
        <f>([1]final_data!T42+[1]final_data!T43)</f>
        <v>2.1063067761579419</v>
      </c>
      <c r="T22">
        <f>([1]final_data!U42+[1]final_data!U43)</f>
        <v>2.08858213908493</v>
      </c>
      <c r="U22">
        <f>([1]final_data!V42+[1]final_data!V43)</f>
        <v>2.0708562168814302</v>
      </c>
      <c r="V22">
        <f>([1]final_data!W42+[1]final_data!W43)</f>
        <v>2.0530713939499812</v>
      </c>
      <c r="W22">
        <f>([1]final_data!X42+[1]final_data!X43)</f>
        <v>2.0351918017342041</v>
      </c>
      <c r="X22">
        <f>([1]final_data!Y42+[1]final_data!Y43)</f>
        <v>2.0171971432104647</v>
      </c>
      <c r="Y22">
        <f>([1]final_data!Z42+[1]final_data!Z43)</f>
        <v>1.9990448507147041</v>
      </c>
      <c r="Z22">
        <f>([1]final_data!AA42+[1]final_data!AA43)</f>
        <v>1.9806192264561941</v>
      </c>
      <c r="AA22">
        <f>([1]final_data!AB42+[1]final_data!AB43)</f>
        <v>1.9616799634990261</v>
      </c>
      <c r="AB22">
        <f>([1]final_data!AC42+[1]final_data!AC43)</f>
        <v>1.9418073731580183</v>
      </c>
      <c r="AC22">
        <f>([1]final_data!AD42+[1]final_data!AD43)</f>
        <v>1.9203597155500025</v>
      </c>
      <c r="AD22">
        <f>([1]final_data!AE42+[1]final_data!AE43)</f>
        <v>1.8965094419293478</v>
      </c>
      <c r="AE22">
        <f>([1]final_data!AF42+[1]final_data!AF43)</f>
        <v>1.8694581822731782</v>
      </c>
      <c r="AF22">
        <f>([1]final_data!AG42+[1]final_data!AG43)</f>
        <v>1.8388197850620962</v>
      </c>
      <c r="AG22">
        <f>([1]final_data!AH42+[1]final_data!AH43)</f>
        <v>1.8049002977676218</v>
      </c>
      <c r="AH22">
        <f>([1]final_data!AI42+[1]final_data!AI43)</f>
        <v>1.7685826490696894</v>
      </c>
      <c r="AI22">
        <f>([1]final_data!AJ42+[1]final_data!AJ43)</f>
        <v>1.730927644500349</v>
      </c>
      <c r="AJ22">
        <f>([1]final_data!AK42+[1]final_data!AK43)</f>
        <v>1.6928417911889748</v>
      </c>
      <c r="AK22">
        <f>([1]final_data!AL42+[1]final_data!AL43)</f>
        <v>1.6549608222198926</v>
      </c>
      <c r="AL22">
        <f>([1]final_data!AM42+[1]final_data!AM43)</f>
        <v>1.6176770955793249</v>
      </c>
      <c r="AM22">
        <f>([1]final_data!AN42+[1]final_data!AN43)</f>
        <v>1.5812100314367101</v>
      </c>
      <c r="AN22">
        <f>([1]final_data!AO42+[1]final_data!AO43)</f>
        <v>1.5456694471097814</v>
      </c>
      <c r="AO22">
        <f>([1]final_data!AP42+[1]final_data!AP43)</f>
        <v>1.5110998263829376</v>
      </c>
      <c r="AP22">
        <f>([1]final_data!AQ42+[1]final_data!AQ43)</f>
        <v>1.4775081218797617</v>
      </c>
      <c r="AQ22">
        <f>([1]final_data!AR42+[1]final_data!AR43)</f>
        <v>1.4448803582847825</v>
      </c>
      <c r="AR22">
        <f>([1]final_data!AS42+[1]final_data!AS43)</f>
        <v>1.4131913169725197</v>
      </c>
      <c r="AS22">
        <f>([1]final_data!AT42+[1]final_data!AT43)</f>
        <v>1.3824101257921226</v>
      </c>
      <c r="AT22">
        <f>([1]final_data!AU42+[1]final_data!AU43)</f>
        <v>1.3525034681569517</v>
      </c>
    </row>
    <row r="23" spans="1:46">
      <c r="A23" t="s">
        <v>46</v>
      </c>
      <c r="B23" t="s">
        <v>47</v>
      </c>
      <c r="C23" t="s">
        <v>192</v>
      </c>
      <c r="D23" t="s">
        <v>191</v>
      </c>
      <c r="J23">
        <f>([1]final_data!K44+[1]final_data!K45)</f>
        <v>2.4502053844466092</v>
      </c>
      <c r="K23">
        <f>([1]final_data!L44+[1]final_data!L45)</f>
        <v>2.4523356711389752</v>
      </c>
      <c r="L23">
        <f>([1]final_data!M44+[1]final_data!M45)</f>
        <v>2.5416468276320163</v>
      </c>
      <c r="M23">
        <f>([1]final_data!N44+[1]final_data!N45)</f>
        <v>3.047991995482132</v>
      </c>
      <c r="N23">
        <f>([1]final_data!O44+[1]final_data!O45)</f>
        <v>3.3376087569091224</v>
      </c>
      <c r="O23">
        <f>([1]final_data!P44+[1]final_data!P45)</f>
        <v>3.630111503845141</v>
      </c>
      <c r="P23">
        <f>([1]final_data!Q44+[1]final_data!Q45)</f>
        <v>3.2084092426770465</v>
      </c>
      <c r="Q23">
        <f>([1]final_data!R44+[1]final_data!R45)</f>
        <v>3.1797007574907754</v>
      </c>
      <c r="R23">
        <f>([1]final_data!S44+[1]final_data!S45)</f>
        <v>3.1537780303458103</v>
      </c>
      <c r="S23">
        <f>([1]final_data!T44+[1]final_data!T45)</f>
        <v>3.1282752962918989</v>
      </c>
      <c r="T23">
        <f>([1]final_data!U44+[1]final_data!U45)</f>
        <v>3.103169274537815</v>
      </c>
      <c r="U23">
        <f>([1]final_data!V44+[1]final_data!V45)</f>
        <v>3.0784157969608446</v>
      </c>
      <c r="V23">
        <f>([1]final_data!W44+[1]final_data!W45)</f>
        <v>3.0539465221097761</v>
      </c>
      <c r="W23">
        <f>([1]final_data!X44+[1]final_data!X45)</f>
        <v>3.0296740030374125</v>
      </c>
      <c r="X23">
        <f>([1]final_data!Y44+[1]final_data!Y45)</f>
        <v>3.0054966115150594</v>
      </c>
      <c r="Y23">
        <f>([1]final_data!Z44+[1]final_data!Z45)</f>
        <v>2.9812852311488252</v>
      </c>
      <c r="Z23">
        <f>([1]final_data!AA44+[1]final_data!AA45)</f>
        <v>2.9568461836599789</v>
      </c>
      <c r="AA23">
        <f>([1]final_data!AB44+[1]final_data!AB45)</f>
        <v>2.9318657063413673</v>
      </c>
      <c r="AB23">
        <f>([1]final_data!AC44+[1]final_data!AC45)</f>
        <v>2.9058411081553905</v>
      </c>
      <c r="AC23">
        <f>([1]final_data!AD44+[1]final_data!AD45)</f>
        <v>2.8780224302434974</v>
      </c>
      <c r="AD23">
        <f>([1]final_data!AE44+[1]final_data!AE45)</f>
        <v>2.8474408247832557</v>
      </c>
      <c r="AE23">
        <f>([1]final_data!AF44+[1]final_data!AF45)</f>
        <v>2.8131374763554997</v>
      </c>
      <c r="AF23">
        <f>([1]final_data!AG44+[1]final_data!AG45)</f>
        <v>2.7745896299053059</v>
      </c>
      <c r="AG23">
        <f>([1]final_data!AH44+[1]final_data!AH45)</f>
        <v>2.7320403790806091</v>
      </c>
      <c r="AH23">
        <f>([1]final_data!AI44+[1]final_data!AI45)</f>
        <v>2.6863990545032768</v>
      </c>
      <c r="AI23">
        <f>([1]final_data!AJ44+[1]final_data!AJ45)</f>
        <v>2.6388145510591912</v>
      </c>
      <c r="AJ23">
        <f>([1]final_data!AK44+[1]final_data!AK45)</f>
        <v>2.5903022536726255</v>
      </c>
      <c r="AK23">
        <f>([1]final_data!AL44+[1]final_data!AL45)</f>
        <v>2.5416001040396212</v>
      </c>
      <c r="AL23">
        <f>([1]final_data!AM44+[1]final_data!AM45)</f>
        <v>2.4931857193239786</v>
      </c>
      <c r="AM23">
        <f>([1]final_data!AN44+[1]final_data!AN45)</f>
        <v>2.4453465388873754</v>
      </c>
      <c r="AN23">
        <f>([1]final_data!AO44+[1]final_data!AO45)</f>
        <v>2.3982463796169862</v>
      </c>
      <c r="AO23">
        <f>([1]final_data!AP44+[1]final_data!AP45)</f>
        <v>2.3519732502644821</v>
      </c>
      <c r="AP23">
        <f>([1]final_data!AQ44+[1]final_data!AQ45)</f>
        <v>2.3065699961585597</v>
      </c>
      <c r="AQ23">
        <f>([1]final_data!AR44+[1]final_data!AR45)</f>
        <v>2.2620529338308883</v>
      </c>
      <c r="AR23">
        <f>([1]final_data!AS44+[1]final_data!AS45)</f>
        <v>2.2184229217959324</v>
      </c>
      <c r="AS23">
        <f>([1]final_data!AT44+[1]final_data!AT45)</f>
        <v>2.1756718847945424</v>
      </c>
      <c r="AT23">
        <f>([1]final_data!AU44+[1]final_data!AU45)</f>
        <v>2.13378665842693</v>
      </c>
    </row>
    <row r="24" spans="1:46">
      <c r="A24" t="s">
        <v>48</v>
      </c>
      <c r="B24" t="s">
        <v>49</v>
      </c>
      <c r="C24" t="s">
        <v>192</v>
      </c>
      <c r="D24" t="s">
        <v>191</v>
      </c>
    </row>
    <row r="25" spans="1:46">
      <c r="A25" t="s">
        <v>50</v>
      </c>
      <c r="B25" t="s">
        <v>51</v>
      </c>
      <c r="C25" t="s">
        <v>192</v>
      </c>
      <c r="D25" t="s">
        <v>191</v>
      </c>
      <c r="L25">
        <f>([1]final_data!M48+[1]final_data!M49)</f>
        <v>2.245677064091812</v>
      </c>
      <c r="M25">
        <f>([1]final_data!N48+[1]final_data!N49)</f>
        <v>2.1917201624485423</v>
      </c>
      <c r="N25">
        <f>([1]final_data!O48+[1]final_data!O49)</f>
        <v>2.064294160027321</v>
      </c>
      <c r="O25">
        <f>([1]final_data!P48+[1]final_data!P49)</f>
        <v>2.0275919724553728</v>
      </c>
      <c r="P25">
        <f>([1]final_data!Q48+[1]final_data!Q49)</f>
        <v>1.976620617045139</v>
      </c>
      <c r="Q25">
        <f>([1]final_data!R48+[1]final_data!R49)</f>
        <v>1.948321405929883</v>
      </c>
      <c r="R25">
        <f>([1]final_data!S48+[1]final_data!S49)</f>
        <v>1.9038264263752289</v>
      </c>
      <c r="S25">
        <f>([1]final_data!T48+[1]final_data!T49)</f>
        <v>1.8624385126112071</v>
      </c>
      <c r="T25">
        <f>([1]final_data!U48+[1]final_data!U49)</f>
        <v>1.8244439841029152</v>
      </c>
      <c r="U25">
        <f>([1]final_data!V48+[1]final_data!V49)</f>
        <v>1.7902131798499714</v>
      </c>
      <c r="V25">
        <f>([1]final_data!W48+[1]final_data!W49)</f>
        <v>1.7599918438367868</v>
      </c>
      <c r="W25">
        <f>([1]final_data!X48+[1]final_data!X49)</f>
        <v>1.7336203510235477</v>
      </c>
      <c r="X25">
        <f>([1]final_data!Y48+[1]final_data!Y49)</f>
        <v>1.7104459987047824</v>
      </c>
      <c r="Y25">
        <f>([1]final_data!Z48+[1]final_data!Z49)</f>
        <v>1.6895421116638003</v>
      </c>
      <c r="Z25">
        <f>([1]final_data!AA48+[1]final_data!AA49)</f>
        <v>1.6699903140176984</v>
      </c>
      <c r="AA25">
        <f>([1]final_data!AB48+[1]final_data!AB49)</f>
        <v>1.6509977096786661</v>
      </c>
      <c r="AB25">
        <f>([1]final_data!AC48+[1]final_data!AC49)</f>
        <v>1.631863992673249</v>
      </c>
      <c r="AC25">
        <f>([1]final_data!AD48+[1]final_data!AD49)</f>
        <v>1.6119111616280717</v>
      </c>
      <c r="AD25">
        <f>([1]final_data!AE48+[1]final_data!AE49)</f>
        <v>1.5904745104367044</v>
      </c>
      <c r="AE25">
        <f>([1]final_data!AF48+[1]final_data!AF49)</f>
        <v>1.5670204721219367</v>
      </c>
      <c r="AF25">
        <f>([1]final_data!AG48+[1]final_data!AG49)</f>
        <v>1.5413586771198822</v>
      </c>
      <c r="AG25">
        <f>([1]final_data!AH48+[1]final_data!AH49)</f>
        <v>1.5137622140741056</v>
      </c>
      <c r="AH25">
        <f>([1]final_data!AI48+[1]final_data!AI49)</f>
        <v>1.4848394633731865</v>
      </c>
      <c r="AI25">
        <f>([1]final_data!AJ48+[1]final_data!AJ49)</f>
        <v>1.4552644841971172</v>
      </c>
      <c r="AJ25">
        <f>([1]final_data!AK48+[1]final_data!AK49)</f>
        <v>1.4255828424326731</v>
      </c>
      <c r="AK25">
        <f>([1]final_data!AL48+[1]final_data!AL49)</f>
        <v>1.3961597031365163</v>
      </c>
      <c r="AL25">
        <f>([1]final_data!AM48+[1]final_data!AM49)</f>
        <v>1.3672101712138889</v>
      </c>
      <c r="AM25">
        <f>([1]final_data!AN48+[1]final_data!AN49)</f>
        <v>1.3388482173691909</v>
      </c>
      <c r="AN25">
        <f>([1]final_data!AO48+[1]final_data!AO49)</f>
        <v>1.3111266047580625</v>
      </c>
      <c r="AO25">
        <f>([1]final_data!AP48+[1]final_data!AP49)</f>
        <v>1.2840632318532665</v>
      </c>
      <c r="AP25">
        <f>([1]final_data!AQ48+[1]final_data!AQ49)</f>
        <v>1.2576569144325096</v>
      </c>
      <c r="AQ25">
        <f>([1]final_data!AR48+[1]final_data!AR49)</f>
        <v>1.2318963980591733</v>
      </c>
      <c r="AR25">
        <f>([1]final_data!AS48+[1]final_data!AS49)</f>
        <v>1.2067653793105761</v>
      </c>
      <c r="AS25">
        <f>([1]final_data!AT48+[1]final_data!AT49)</f>
        <v>1.1822452648395976</v>
      </c>
      <c r="AT25">
        <f>([1]final_data!AU48+[1]final_data!AU49)</f>
        <v>1.158316671492553</v>
      </c>
    </row>
    <row r="26" spans="1:46">
      <c r="A26" t="s">
        <v>53</v>
      </c>
      <c r="B26" t="s">
        <v>54</v>
      </c>
      <c r="C26" t="s">
        <v>192</v>
      </c>
      <c r="D26" t="s">
        <v>191</v>
      </c>
      <c r="K26">
        <f>([1]final_data!L50+[1]final_data!L51)</f>
        <v>2.06874800893257</v>
      </c>
      <c r="L26">
        <f>([1]final_data!M50+[1]final_data!M51)</f>
        <v>2.0098666151597211</v>
      </c>
      <c r="M26">
        <f>([1]final_data!N50+[1]final_data!N51)</f>
        <v>1.994065283530198</v>
      </c>
      <c r="N26">
        <f>([1]final_data!O50+[1]final_data!O51)</f>
        <v>1.9784797003159258</v>
      </c>
      <c r="O26">
        <f>([1]final_data!P50+[1]final_data!P51)</f>
        <v>2.0618556516459141</v>
      </c>
      <c r="P26">
        <f>([1]final_data!Q50+[1]final_data!Q51)</f>
        <v>2.0618556516459141</v>
      </c>
      <c r="Q26">
        <f>([1]final_data!R50+[1]final_data!R51)</f>
        <v>2.0457545447701442</v>
      </c>
      <c r="R26">
        <f>([1]final_data!S50+[1]final_data!S51)</f>
        <v>2.0318712383400288</v>
      </c>
      <c r="S26">
        <f>([1]final_data!T50+[1]final_data!T51)</f>
        <v>2.0179173897341585</v>
      </c>
      <c r="T26">
        <f>([1]final_data!U50+[1]final_data!U51)</f>
        <v>2.0037602736389872</v>
      </c>
      <c r="U26">
        <f>([1]final_data!V50+[1]final_data!V51)</f>
        <v>1.9892346465281572</v>
      </c>
      <c r="V26">
        <f>([1]final_data!W50+[1]final_data!W51)</f>
        <v>1.974187924297524</v>
      </c>
      <c r="W26">
        <f>([1]final_data!X50+[1]final_data!X51)</f>
        <v>1.9585476910028747</v>
      </c>
      <c r="X26">
        <f>([1]final_data!Y50+[1]final_data!Y51)</f>
        <v>1.9423425952973061</v>
      </c>
      <c r="Y26">
        <f>([1]final_data!Z50+[1]final_data!Z51)</f>
        <v>1.9256361331851111</v>
      </c>
      <c r="Z26">
        <f>([1]final_data!AA50+[1]final_data!AA51)</f>
        <v>1.9084251897263624</v>
      </c>
      <c r="AA26">
        <f>([1]final_data!AB50+[1]final_data!AB51)</f>
        <v>1.8905587797565466</v>
      </c>
      <c r="AB26">
        <f>([1]final_data!AC50+[1]final_data!AC51)</f>
        <v>1.8716777675180514</v>
      </c>
      <c r="AC26">
        <f>([1]final_data!AD50+[1]final_data!AD51)</f>
        <v>1.8511759539710897</v>
      </c>
      <c r="AD26">
        <f>([1]final_data!AE50+[1]final_data!AE51)</f>
        <v>1.8282400883048167</v>
      </c>
      <c r="AE26">
        <f>([1]final_data!AF50+[1]final_data!AF51)</f>
        <v>1.8020686636628185</v>
      </c>
      <c r="AF26">
        <f>([1]final_data!AG50+[1]final_data!AG51)</f>
        <v>1.7722634208858175</v>
      </c>
      <c r="AG26">
        <f>([1]final_data!AH50+[1]final_data!AH51)</f>
        <v>1.7391225270060391</v>
      </c>
      <c r="AH26">
        <f>([1]final_data!AI50+[1]final_data!AI51)</f>
        <v>1.7035339693865368</v>
      </c>
      <c r="AI26">
        <f>([1]final_data!AJ50+[1]final_data!AJ51)</f>
        <v>1.6665741359741721</v>
      </c>
      <c r="AJ26">
        <f>([1]final_data!AK50+[1]final_data!AK51)</f>
        <v>1.6291675495460778</v>
      </c>
      <c r="AK26">
        <f>([1]final_data!AL50+[1]final_data!AL51)</f>
        <v>1.5919645590027791</v>
      </c>
      <c r="AL26">
        <f>([1]final_data!AM50+[1]final_data!AM51)</f>
        <v>1.5553670624603537</v>
      </c>
      <c r="AM26">
        <f>([1]final_data!AN50+[1]final_data!AN51)</f>
        <v>1.5195996371089702</v>
      </c>
      <c r="AN26">
        <f>([1]final_data!AO50+[1]final_data!AO51)</f>
        <v>1.4847741892317674</v>
      </c>
      <c r="AO26">
        <f>([1]final_data!AP50+[1]final_data!AP51)</f>
        <v>1.4509353780179215</v>
      </c>
      <c r="AP26">
        <f>([1]final_data!AQ50+[1]final_data!AQ51)</f>
        <v>1.418089233688979</v>
      </c>
      <c r="AQ26">
        <f>([1]final_data!AR50+[1]final_data!AR51)</f>
        <v>1.3862202824921672</v>
      </c>
      <c r="AR26">
        <f>([1]final_data!AS50+[1]final_data!AS51)</f>
        <v>1.3553015470583867</v>
      </c>
      <c r="AS26">
        <f>([1]final_data!AT50+[1]final_data!AT51)</f>
        <v>1.3253003200331763</v>
      </c>
      <c r="AT26">
        <f>([1]final_data!AU50+[1]final_data!AU51)</f>
        <v>1.2961814763575168</v>
      </c>
    </row>
    <row r="27" spans="1:46">
      <c r="A27" t="s">
        <v>55</v>
      </c>
      <c r="B27" t="s">
        <v>56</v>
      </c>
      <c r="C27" t="s">
        <v>192</v>
      </c>
      <c r="D27" t="s">
        <v>191</v>
      </c>
    </row>
    <row r="28" spans="1:46">
      <c r="A28" t="s">
        <v>58</v>
      </c>
      <c r="B28" t="s">
        <v>59</v>
      </c>
      <c r="C28" t="s">
        <v>192</v>
      </c>
      <c r="D28" t="s">
        <v>191</v>
      </c>
    </row>
    <row r="29" spans="1:46">
      <c r="A29" t="s">
        <v>62</v>
      </c>
      <c r="B29" t="s">
        <v>63</v>
      </c>
      <c r="C29" t="s">
        <v>192</v>
      </c>
      <c r="D29" t="s">
        <v>191</v>
      </c>
      <c r="M29">
        <f>([1]final_data!N56+[1]final_data!N57)</f>
        <v>0.72000260505723124</v>
      </c>
      <c r="N29">
        <f>([1]final_data!O56+[1]final_data!O57)</f>
        <v>0.70977366239329864</v>
      </c>
      <c r="O29">
        <f>([1]final_data!P56+[1]final_data!P57)</f>
        <v>0.73573676962792989</v>
      </c>
      <c r="P29">
        <f>([1]final_data!Q56+[1]final_data!Q57)</f>
        <v>0.74310786276841356</v>
      </c>
      <c r="Q29">
        <f>([1]final_data!R56+[1]final_data!R57)</f>
        <v>0.75018976279043237</v>
      </c>
      <c r="R29">
        <f>([1]final_data!S56+[1]final_data!S57)</f>
        <v>0.75752280485336354</v>
      </c>
      <c r="S29">
        <f>([1]final_data!T56+[1]final_data!T57)</f>
        <v>0.76427691080385751</v>
      </c>
      <c r="T29">
        <f>([1]final_data!U56+[1]final_data!U57)</f>
        <v>0.77007998832591196</v>
      </c>
      <c r="U29">
        <f>([1]final_data!V56+[1]final_data!V57)</f>
        <v>0.77446100232587178</v>
      </c>
      <c r="V29">
        <f>([1]final_data!W56+[1]final_data!W57)</f>
        <v>0.77698442474387452</v>
      </c>
      <c r="W29">
        <f>([1]final_data!X56+[1]final_data!X57)</f>
        <v>0.77746919647968027</v>
      </c>
      <c r="X29">
        <f>([1]final_data!Y56+[1]final_data!Y57)</f>
        <v>0.77609734926753993</v>
      </c>
      <c r="Y29">
        <f>([1]final_data!Z56+[1]final_data!Z57)</f>
        <v>0.77328146645617579</v>
      </c>
      <c r="Z29">
        <f>([1]final_data!AA56+[1]final_data!AA57)</f>
        <v>0.76943573695277334</v>
      </c>
      <c r="AA29">
        <f>([1]final_data!AB56+[1]final_data!AB57)</f>
        <v>0.76483094130722251</v>
      </c>
      <c r="AB29">
        <f>([1]final_data!AC56+[1]final_data!AC57)</f>
        <v>0.75954675224912227</v>
      </c>
      <c r="AC29">
        <f>([1]final_data!AD56+[1]final_data!AD57)</f>
        <v>0.75346707670186419</v>
      </c>
      <c r="AD29">
        <f>([1]final_data!AE56+[1]final_data!AE57)</f>
        <v>0.74630791720671008</v>
      </c>
      <c r="AE29">
        <f>([1]final_data!AF56+[1]final_data!AF57)</f>
        <v>0.73771769459629355</v>
      </c>
      <c r="AF29">
        <f>([1]final_data!AG56+[1]final_data!AG57)</f>
        <v>0.72746357209017631</v>
      </c>
      <c r="AG29">
        <f>([1]final_data!AH56+[1]final_data!AH57)</f>
        <v>0.71559669215644695</v>
      </c>
      <c r="AH29">
        <f>([1]final_data!AI56+[1]final_data!AI57)</f>
        <v>0.70244707157351616</v>
      </c>
      <c r="AI29">
        <f>([1]final_data!AJ56+[1]final_data!AJ57)</f>
        <v>0.68846602072252561</v>
      </c>
      <c r="AJ29">
        <f>([1]final_data!AK56+[1]final_data!AK57)</f>
        <v>0.6740694806292995</v>
      </c>
      <c r="AK29">
        <f>([1]final_data!AL56+[1]final_data!AL57)</f>
        <v>0.65956834916081608</v>
      </c>
      <c r="AL29">
        <f>([1]final_data!AM56+[1]final_data!AM57)</f>
        <v>0.64516770155780245</v>
      </c>
      <c r="AM29">
        <f>([1]final_data!AN56+[1]final_data!AN57)</f>
        <v>0.63099211289414558</v>
      </c>
      <c r="AN29">
        <f>([1]final_data!AO56+[1]final_data!AO57)</f>
        <v>0.61711221761111368</v>
      </c>
      <c r="AO29">
        <f>([1]final_data!AP56+[1]final_data!AP57)</f>
        <v>0.60356473604081684</v>
      </c>
      <c r="AP29">
        <f>([1]final_data!AQ56+[1]final_data!AQ57)</f>
        <v>0.59036576977969535</v>
      </c>
      <c r="AQ29">
        <f>([1]final_data!AR56+[1]final_data!AR57)</f>
        <v>0.57751913563723023</v>
      </c>
      <c r="AR29">
        <f>([1]final_data!AS56+[1]final_data!AS57)</f>
        <v>0.56502145773212809</v>
      </c>
      <c r="AS29">
        <f>([1]final_data!AT56+[1]final_data!AT57)</f>
        <v>0.55286524850627206</v>
      </c>
      <c r="AT29">
        <f>([1]final_data!AU56+[1]final_data!AU57)</f>
        <v>0.54104076874014229</v>
      </c>
    </row>
    <row r="30" spans="1:46">
      <c r="A30" t="s">
        <v>65</v>
      </c>
      <c r="B30" t="s">
        <v>66</v>
      </c>
      <c r="C30" t="s">
        <v>192</v>
      </c>
      <c r="D30" t="s">
        <v>191</v>
      </c>
      <c r="J30">
        <f>([1]final_data!K58+[1]final_data!K59)</f>
        <v>2.3697301693165471</v>
      </c>
      <c r="K30">
        <f>([1]final_data!L58+[1]final_data!L59)</f>
        <v>2.5787051539807373</v>
      </c>
      <c r="L30">
        <f>([1]final_data!M58+[1]final_data!M59)</f>
        <v>1.1874353055976135</v>
      </c>
      <c r="M30">
        <f>([1]final_data!N58+[1]final_data!N59)</f>
        <v>1.9504596103523477</v>
      </c>
      <c r="N30">
        <f>([1]final_data!O58+[1]final_data!O59)</f>
        <v>1.983854682051216</v>
      </c>
      <c r="O30">
        <f>([1]final_data!P58+[1]final_data!P59)</f>
        <v>2.2217105253947809</v>
      </c>
      <c r="P30">
        <f>([1]final_data!Q58+[1]final_data!Q59)</f>
        <v>2.0534063361076651</v>
      </c>
      <c r="Q30">
        <f>([1]final_data!R58+[1]final_data!R59)</f>
        <v>2.2037783959843571</v>
      </c>
      <c r="R30">
        <f>([1]final_data!S58+[1]final_data!S59)</f>
        <v>2.2024949174905872</v>
      </c>
      <c r="S30">
        <f>([1]final_data!T58+[1]final_data!T59)</f>
        <v>2.2004296450110741</v>
      </c>
      <c r="T30">
        <f>([1]final_data!U58+[1]final_data!U59)</f>
        <v>2.1971633082109605</v>
      </c>
      <c r="U30">
        <f>([1]final_data!V58+[1]final_data!V59)</f>
        <v>2.1921757504478339</v>
      </c>
      <c r="V30">
        <f>([1]final_data!W58+[1]final_data!W59)</f>
        <v>2.1850020256567952</v>
      </c>
      <c r="W30">
        <f>([1]final_data!X58+[1]final_data!X59)</f>
        <v>2.1754728952891043</v>
      </c>
      <c r="X30">
        <f>([1]final_data!Y58+[1]final_data!Y59)</f>
        <v>2.163817002526768</v>
      </c>
      <c r="Y30">
        <f>([1]final_data!Z58+[1]final_data!Z59)</f>
        <v>2.1504895095422012</v>
      </c>
      <c r="Z30">
        <f>([1]final_data!AA58+[1]final_data!AA59)</f>
        <v>2.1358996422225753</v>
      </c>
      <c r="AA30">
        <f>([1]final_data!AB58+[1]final_data!AB59)</f>
        <v>2.1202336706821407</v>
      </c>
      <c r="AB30">
        <f>([1]final_data!AC58+[1]final_data!AC59)</f>
        <v>2.1033806016395888</v>
      </c>
      <c r="AC30">
        <f>([1]final_data!AD58+[1]final_data!AD59)</f>
        <v>2.0849070654192112</v>
      </c>
      <c r="AD30">
        <f>([1]final_data!AE58+[1]final_data!AE59)</f>
        <v>2.0641014820268322</v>
      </c>
      <c r="AE30">
        <f>([1]final_data!AF58+[1]final_data!AF59)</f>
        <v>2.0401792084165091</v>
      </c>
      <c r="AF30">
        <f>([1]final_data!AG58+[1]final_data!AG59)</f>
        <v>2.0126628784932996</v>
      </c>
      <c r="AG30">
        <f>([1]final_data!AH58+[1]final_data!AH59)</f>
        <v>1.9817003593041698</v>
      </c>
      <c r="AH30">
        <f>([1]final_data!AI58+[1]final_data!AI59)</f>
        <v>1.9480199529935047</v>
      </c>
      <c r="AI30">
        <f>([1]final_data!AJ58+[1]final_data!AJ59)</f>
        <v>1.9125840124454299</v>
      </c>
      <c r="AJ30">
        <f>([1]final_data!AK58+[1]final_data!AK59)</f>
        <v>1.8762645826219602</v>
      </c>
      <c r="AK30">
        <f>([1]final_data!AL58+[1]final_data!AL59)</f>
        <v>1.8397073526053476</v>
      </c>
      <c r="AL30">
        <f>([1]final_data!AM58+[1]final_data!AM59)</f>
        <v>1.8033367816493635</v>
      </c>
      <c r="AM30">
        <f>([1]final_data!AN58+[1]final_data!AN59)</f>
        <v>1.7674117401514629</v>
      </c>
      <c r="AN30">
        <f>([1]final_data!AO58+[1]final_data!AO59)</f>
        <v>1.7320813586942272</v>
      </c>
      <c r="AO30">
        <f>([1]final_data!AP58+[1]final_data!AP59)</f>
        <v>1.6974263000853436</v>
      </c>
      <c r="AP30">
        <f>([1]final_data!AQ58+[1]final_data!AQ59)</f>
        <v>1.6634857796054385</v>
      </c>
      <c r="AQ30">
        <f>([1]final_data!AR58+[1]final_data!AR59)</f>
        <v>1.6302743103925983</v>
      </c>
      <c r="AR30">
        <f>([1]final_data!AS58+[1]final_data!AS59)</f>
        <v>1.5977918349149562</v>
      </c>
      <c r="AS30">
        <f>([1]final_data!AT58+[1]final_data!AT59)</f>
        <v>1.566029804055538</v>
      </c>
      <c r="AT30">
        <f>([1]final_data!AU58+[1]final_data!AU59)</f>
        <v>1.5349748234454681</v>
      </c>
    </row>
    <row r="31" spans="1:46">
      <c r="A31" t="s">
        <v>68</v>
      </c>
      <c r="B31" t="s">
        <v>69</v>
      </c>
      <c r="C31" t="s">
        <v>192</v>
      </c>
      <c r="D31" t="s">
        <v>191</v>
      </c>
    </row>
    <row r="32" spans="1:46">
      <c r="A32" t="s">
        <v>71</v>
      </c>
      <c r="B32" t="s">
        <v>72</v>
      </c>
    </row>
    <row r="33" spans="1:2">
      <c r="A33" t="s">
        <v>73</v>
      </c>
      <c r="B33" t="s">
        <v>74</v>
      </c>
    </row>
    <row r="34" spans="1:2">
      <c r="A34" t="s">
        <v>75</v>
      </c>
      <c r="B34" t="s">
        <v>76</v>
      </c>
    </row>
    <row r="35" spans="1:2">
      <c r="A35" t="s">
        <v>77</v>
      </c>
      <c r="B35" t="s">
        <v>78</v>
      </c>
    </row>
    <row r="36" spans="1:2">
      <c r="A36" t="s">
        <v>81</v>
      </c>
      <c r="B36" t="s">
        <v>82</v>
      </c>
    </row>
    <row r="37" spans="1:2">
      <c r="A37" t="s">
        <v>83</v>
      </c>
      <c r="B37" t="s">
        <v>84</v>
      </c>
    </row>
    <row r="38" spans="1:2">
      <c r="A38" t="s">
        <v>85</v>
      </c>
      <c r="B38" t="s">
        <v>86</v>
      </c>
    </row>
    <row r="39" spans="1:2">
      <c r="A39" t="s">
        <v>88</v>
      </c>
      <c r="B39" t="s">
        <v>89</v>
      </c>
    </row>
    <row r="40" spans="1:2">
      <c r="A40" t="s">
        <v>90</v>
      </c>
      <c r="B40" t="s">
        <v>91</v>
      </c>
    </row>
    <row r="41" spans="1:2">
      <c r="A41" t="s">
        <v>92</v>
      </c>
      <c r="B41" t="s">
        <v>93</v>
      </c>
    </row>
    <row r="42" spans="1:2">
      <c r="A42" t="s">
        <v>94</v>
      </c>
      <c r="B42" t="s">
        <v>95</v>
      </c>
    </row>
    <row r="43" spans="1:2">
      <c r="A43" t="s">
        <v>97</v>
      </c>
      <c r="B43" t="s">
        <v>98</v>
      </c>
    </row>
    <row r="44" spans="1:2">
      <c r="A44" t="s">
        <v>100</v>
      </c>
      <c r="B44" t="s">
        <v>101</v>
      </c>
    </row>
    <row r="45" spans="1:2">
      <c r="A45" t="s">
        <v>102</v>
      </c>
      <c r="B45" t="s">
        <v>103</v>
      </c>
    </row>
    <row r="46" spans="1:2">
      <c r="A46" t="s">
        <v>105</v>
      </c>
      <c r="B46" t="s">
        <v>106</v>
      </c>
    </row>
    <row r="47" spans="1:2">
      <c r="A47" t="s">
        <v>108</v>
      </c>
      <c r="B47" t="s">
        <v>109</v>
      </c>
    </row>
    <row r="48" spans="1:2">
      <c r="A48" t="s">
        <v>112</v>
      </c>
      <c r="B48" t="s">
        <v>113</v>
      </c>
    </row>
    <row r="49" spans="1:2">
      <c r="A49" t="s">
        <v>115</v>
      </c>
      <c r="B49" t="s">
        <v>116</v>
      </c>
    </row>
    <row r="50" spans="1:2">
      <c r="A50" t="s">
        <v>118</v>
      </c>
      <c r="B50" t="s">
        <v>119</v>
      </c>
    </row>
    <row r="51" spans="1:2">
      <c r="A51" t="s">
        <v>183</v>
      </c>
      <c r="B51" t="s">
        <v>122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1"/>
  <sheetViews>
    <sheetView topLeftCell="A63" workbookViewId="0">
      <selection activeCell="B62" sqref="B62:C81"/>
    </sheetView>
  </sheetViews>
  <sheetFormatPr defaultRowHeight="14.5"/>
  <cols>
    <col min="1" max="1" width="28.7265625" bestFit="1" customWidth="1"/>
    <col min="2" max="3" width="28.7265625" customWidth="1"/>
    <col min="4" max="4" width="14.1796875" bestFit="1" customWidth="1"/>
    <col min="5" max="5" width="15.81640625" bestFit="1" customWidth="1"/>
    <col min="6" max="6" width="22.81640625" bestFit="1" customWidth="1"/>
    <col min="7" max="19" width="12" bestFit="1" customWidth="1"/>
  </cols>
  <sheetData>
    <row r="1" spans="1:48" s="1" customFormat="1">
      <c r="A1" t="s">
        <v>0</v>
      </c>
      <c r="B1"/>
      <c r="C1"/>
      <c r="D1" t="s">
        <v>143</v>
      </c>
      <c r="E1" s="1" t="s">
        <v>188</v>
      </c>
      <c r="F1" s="1" t="s">
        <v>189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 s="1">
        <v>2033</v>
      </c>
      <c r="AF1" s="1">
        <v>2034</v>
      </c>
      <c r="AG1" s="1">
        <v>2035</v>
      </c>
      <c r="AH1" s="1">
        <v>2036</v>
      </c>
      <c r="AI1" s="1">
        <v>2037</v>
      </c>
      <c r="AJ1" s="1">
        <v>2038</v>
      </c>
      <c r="AK1" s="1">
        <v>2039</v>
      </c>
      <c r="AL1" s="1">
        <v>2040</v>
      </c>
      <c r="AM1" s="1">
        <v>2041</v>
      </c>
      <c r="AN1" s="1">
        <v>2042</v>
      </c>
      <c r="AO1" s="1">
        <v>2043</v>
      </c>
      <c r="AP1" s="1">
        <v>2044</v>
      </c>
      <c r="AQ1" s="1">
        <v>2045</v>
      </c>
      <c r="AR1" s="1">
        <v>2046</v>
      </c>
      <c r="AS1" s="1">
        <v>2047</v>
      </c>
      <c r="AT1" s="1">
        <v>2048</v>
      </c>
      <c r="AU1" s="1">
        <v>2049</v>
      </c>
      <c r="AV1" s="1">
        <v>2050</v>
      </c>
    </row>
    <row r="2" spans="1:48">
      <c r="A2" t="s">
        <v>121</v>
      </c>
      <c r="B2" t="str">
        <f>A2</f>
        <v>Company AG</v>
      </c>
      <c r="C2" t="str">
        <f>D2</f>
        <v>US0079031078</v>
      </c>
      <c r="D2" t="s">
        <v>2</v>
      </c>
      <c r="E2" t="s">
        <v>190</v>
      </c>
      <c r="F2" t="s">
        <v>193</v>
      </c>
      <c r="G2" t="s">
        <v>194</v>
      </c>
      <c r="H2" t="s">
        <v>194</v>
      </c>
      <c r="I2" t="s">
        <v>194</v>
      </c>
      <c r="J2" t="s">
        <v>194</v>
      </c>
      <c r="K2" t="s">
        <v>194</v>
      </c>
      <c r="L2">
        <v>467435849.83603901</v>
      </c>
      <c r="M2">
        <v>319287605.83603901</v>
      </c>
      <c r="N2">
        <v>375523565.83603901</v>
      </c>
      <c r="O2">
        <v>241767187.63603899</v>
      </c>
      <c r="P2">
        <v>108010809.436039</v>
      </c>
      <c r="Q2">
        <v>104827858.636039</v>
      </c>
      <c r="R2">
        <f>Q2*(1+'[1]BM Power Utils'!C$26)</f>
        <v>96880847.843031019</v>
      </c>
      <c r="S2">
        <f>R2*(1+'[1]BM Power Utils'!D$26)</f>
        <v>98800366.551096827</v>
      </c>
      <c r="T2">
        <f>S2*(1+'[1]BM Power Utils'!E$26)</f>
        <v>100757917.04927026</v>
      </c>
      <c r="U2">
        <f>T2*(1+'[1]BM Power Utils'!F$26)</f>
        <v>102754252.86865924</v>
      </c>
      <c r="V2">
        <f>U2*(1+'[1]BM Power Utils'!G$26)</f>
        <v>104790142.47022723</v>
      </c>
      <c r="W2">
        <f>V2*(1+'[1]BM Power Utils'!H$26)</f>
        <v>106866369.54060121</v>
      </c>
      <c r="X2">
        <f>W2*(1+'[1]BM Power Utils'!I$26)</f>
        <v>110273028.01906781</v>
      </c>
      <c r="Y2">
        <f>X2*(1+'[1]BM Power Utils'!J$26)</f>
        <v>113788283.07509942</v>
      </c>
      <c r="Z2">
        <f>Y2*(1+'[1]BM Power Utils'!K$26)</f>
        <v>117415596.52229828</v>
      </c>
      <c r="AA2">
        <f>Z2*(1+'[1]BM Power Utils'!L$26)</f>
        <v>121158540.52906489</v>
      </c>
      <c r="AB2">
        <f>AA2*(1+'[1]BM Power Utils'!M$26)</f>
        <v>125020801.13645986</v>
      </c>
      <c r="AC2">
        <f>AB2*(1+'[1]BM Power Utils'!N$26)</f>
        <v>127708032.76926421</v>
      </c>
      <c r="AD2">
        <f>AC2*(1+'[1]BM Power Utils'!O$26)</f>
        <v>130453024.5010497</v>
      </c>
      <c r="AE2">
        <f>AD2*(1+'[1]BM Power Utils'!P$26)</f>
        <v>133257017.8433383</v>
      </c>
      <c r="AF2">
        <f>AE2*(1+'[1]BM Power Utils'!Q$26)</f>
        <v>136121280.99304354</v>
      </c>
      <c r="AG2">
        <f>AF2*(1+'[1]BM Power Utils'!R$26)</f>
        <v>139047109.40605375</v>
      </c>
      <c r="AH2">
        <f>AG2*(1+'[1]BM Power Utils'!S$26)</f>
        <v>143803518.1276373</v>
      </c>
      <c r="AI2">
        <f>AH2*(1+'[1]BM Power Utils'!T$26)</f>
        <v>148722630.15188849</v>
      </c>
      <c r="AJ2">
        <f>AI2*(1+'[1]BM Power Utils'!U$26)</f>
        <v>153810011.09905753</v>
      </c>
      <c r="AK2">
        <f>AJ2*(1+'[1]BM Power Utils'!V$26)</f>
        <v>159071416.97353712</v>
      </c>
      <c r="AL2">
        <f>AK2*(1+'[1]BM Power Utils'!W$26)</f>
        <v>164512800.67636612</v>
      </c>
      <c r="AM2">
        <f>AL2*(1+'[1]BM Power Utils'!X$26)</f>
        <v>166864178.74843603</v>
      </c>
      <c r="AN2">
        <f>AM2*(1+'[1]BM Power Utils'!Y$26)</f>
        <v>169249165.01886547</v>
      </c>
      <c r="AO2">
        <f>AN2*(1+'[1]BM Power Utils'!Z$26)</f>
        <v>171668239.84894145</v>
      </c>
      <c r="AP2">
        <f>AO2*(1+'[1]BM Power Utils'!AA$26)</f>
        <v>174121890.46574494</v>
      </c>
      <c r="AQ2">
        <f>AP2*(1+'[1]BM Power Utils'!AB$26)</f>
        <v>176610611.06028363</v>
      </c>
      <c r="AR2">
        <f>AQ2*(1+'[1]BM Power Utils'!AC$26)</f>
        <v>177180531.38617307</v>
      </c>
      <c r="AS2">
        <f>AR2*(1+'[1]BM Power Utils'!AD$26)</f>
        <v>177752290.83812582</v>
      </c>
      <c r="AT2">
        <f>AS2*(1+'[1]BM Power Utils'!AE$26)</f>
        <v>178325895.35097969</v>
      </c>
      <c r="AU2">
        <f>AT2*(1+'[1]BM Power Utils'!AF$26)</f>
        <v>178901350.87872407</v>
      </c>
      <c r="AV2">
        <f>AU2*(1+'[1]BM Power Utils'!AG$26)</f>
        <v>179478663.39456186</v>
      </c>
    </row>
    <row r="3" spans="1:48">
      <c r="A3" t="s">
        <v>168</v>
      </c>
      <c r="B3" t="str">
        <f>A2</f>
        <v>Company AG</v>
      </c>
      <c r="C3" t="str">
        <f>D2</f>
        <v>US0079031078</v>
      </c>
      <c r="D3" t="s">
        <v>6</v>
      </c>
      <c r="E3" t="s">
        <v>190</v>
      </c>
      <c r="F3" t="s">
        <v>193</v>
      </c>
      <c r="G3" t="s">
        <v>194</v>
      </c>
      <c r="H3">
        <v>595461601.49205899</v>
      </c>
      <c r="I3">
        <v>587480044.19205904</v>
      </c>
      <c r="J3">
        <v>579498486.89205897</v>
      </c>
      <c r="K3">
        <v>571516929.59205902</v>
      </c>
      <c r="L3">
        <v>563535372.29205894</v>
      </c>
      <c r="M3">
        <v>523856381.09205902</v>
      </c>
      <c r="N3">
        <v>461561937.89205903</v>
      </c>
      <c r="O3">
        <v>691152099.89205897</v>
      </c>
      <c r="P3">
        <v>682667227.49205899</v>
      </c>
      <c r="Q3">
        <v>598937001.89205897</v>
      </c>
      <c r="R3">
        <f>Q3*(1+'[1]BM Power Utils'!C$26)</f>
        <v>553531525.90219009</v>
      </c>
      <c r="S3">
        <f>R3*(1+'[1]BM Power Utils'!D$26)</f>
        <v>564498751.55235147</v>
      </c>
      <c r="T3">
        <f>S3*(1+'[1]BM Power Utils'!E$26)</f>
        <v>575683272.93515515</v>
      </c>
      <c r="U3">
        <f>T3*(1+'[1]BM Power Utils'!F$26)</f>
        <v>587089395.37237823</v>
      </c>
      <c r="V3">
        <f>U3*(1+'[1]BM Power Utils'!G$26)</f>
        <v>598721509.48795867</v>
      </c>
      <c r="W3">
        <f>V3*(1+'[1]BM Power Utils'!H$26)</f>
        <v>610584092.89810383</v>
      </c>
      <c r="X3">
        <f>W3*(1+'[1]BM Power Utils'!I$26)</f>
        <v>630048134.63387084</v>
      </c>
      <c r="Y3">
        <f>X3*(1+'[1]BM Power Utils'!J$26)</f>
        <v>650132646.05612028</v>
      </c>
      <c r="Z3">
        <f>Y3*(1+'[1]BM Power Utils'!K$26)</f>
        <v>670857406.33698261</v>
      </c>
      <c r="AA3">
        <f>Z3*(1+'[1]BM Power Utils'!L$26)</f>
        <v>692242825.16391969</v>
      </c>
      <c r="AB3">
        <f>AA3*(1+'[1]BM Power Utils'!M$26)</f>
        <v>714309962.83912992</v>
      </c>
      <c r="AC3">
        <f>AB3*(1+'[1]BM Power Utils'!N$26)</f>
        <v>729663538.48670125</v>
      </c>
      <c r="AD3">
        <f>AC3*(1+'[1]BM Power Utils'!O$26)</f>
        <v>745347128.13019776</v>
      </c>
      <c r="AE3">
        <f>AD3*(1+'[1]BM Power Utils'!P$26)</f>
        <v>761367825.18160415</v>
      </c>
      <c r="AF3">
        <f>AE3*(1+'[1]BM Power Utils'!Q$26)</f>
        <v>777732875.52066159</v>
      </c>
      <c r="AG3">
        <f>AF3*(1+'[1]BM Power Utils'!R$26)</f>
        <v>794449680.77205193</v>
      </c>
      <c r="AH3">
        <f>AG3*(1+'[1]BM Power Utils'!S$26)</f>
        <v>821625559.55604434</v>
      </c>
      <c r="AI3">
        <f>AH3*(1+'[1]BM Power Utils'!T$26)</f>
        <v>849731048.36513555</v>
      </c>
      <c r="AJ3">
        <f>AI3*(1+'[1]BM Power Utils'!U$26)</f>
        <v>878797946.53158021</v>
      </c>
      <c r="AK3">
        <f>AJ3*(1+'[1]BM Power Utils'!V$26)</f>
        <v>908859141.15293729</v>
      </c>
      <c r="AL3">
        <f>AK3*(1+'[1]BM Power Utils'!W$26)</f>
        <v>939948644.30144751</v>
      </c>
      <c r="AM3">
        <f>AL3*(1+'[1]BM Power Utils'!X$26)</f>
        <v>953383310.917027</v>
      </c>
      <c r="AN3">
        <f>AM3*(1+'[1]BM Power Utils'!Y$26)</f>
        <v>967009998.94586778</v>
      </c>
      <c r="AO3">
        <f>AN3*(1+'[1]BM Power Utils'!Z$26)</f>
        <v>980831452.94607496</v>
      </c>
      <c r="AP3">
        <f>AO3*(1+'[1]BM Power Utils'!AA$26)</f>
        <v>994850456.70366645</v>
      </c>
      <c r="AQ3">
        <f>AP3*(1+'[1]BM Power Utils'!AB$26)</f>
        <v>1009069833.793256</v>
      </c>
      <c r="AR3">
        <f>AQ3*(1+'[1]BM Power Utils'!AC$26)</f>
        <v>1012326090.0570676</v>
      </c>
      <c r="AS3">
        <f>AR3*(1+'[1]BM Power Utils'!AD$26)</f>
        <v>1015592854.2208288</v>
      </c>
      <c r="AT3">
        <f>AS3*(1+'[1]BM Power Utils'!AE$26)</f>
        <v>1018870160.1934067</v>
      </c>
      <c r="AU3">
        <f>AT3*(1+'[1]BM Power Utils'!AF$26)</f>
        <v>1022158041.9930922</v>
      </c>
      <c r="AV3">
        <f>AU3*(1+'[1]BM Power Utils'!AG$26)</f>
        <v>1025456533.7479526</v>
      </c>
    </row>
    <row r="4" spans="1:48">
      <c r="A4" t="s">
        <v>169</v>
      </c>
      <c r="B4" t="str">
        <f>A3</f>
        <v>Company AH</v>
      </c>
      <c r="C4" t="str">
        <f>D3</f>
        <v>US00724F1012</v>
      </c>
      <c r="D4" t="s">
        <v>8</v>
      </c>
      <c r="E4" t="s">
        <v>190</v>
      </c>
      <c r="F4" t="s">
        <v>193</v>
      </c>
      <c r="G4" t="s">
        <v>194</v>
      </c>
      <c r="H4">
        <v>991800002.66109598</v>
      </c>
      <c r="I4">
        <v>976320002.66109598</v>
      </c>
      <c r="J4">
        <v>947520002.66109598</v>
      </c>
      <c r="K4">
        <v>987840002.66109598</v>
      </c>
      <c r="L4">
        <v>870120002.66109598</v>
      </c>
      <c r="M4">
        <v>163080002.66109601</v>
      </c>
      <c r="N4">
        <v>152928002.66109601</v>
      </c>
      <c r="O4">
        <v>142776002.66109601</v>
      </c>
      <c r="P4">
        <v>132624002.66109601</v>
      </c>
      <c r="Q4">
        <v>122472002.66109601</v>
      </c>
      <c r="R4">
        <v>112320002.66109601</v>
      </c>
      <c r="S4">
        <f>R4*(1+'[1]BM Power Utils'!D$25)</f>
        <v>115218007.84781621</v>
      </c>
      <c r="T4">
        <f>S4*(1+'[1]BM Power Utils'!E$25)</f>
        <v>118190785.41579783</v>
      </c>
      <c r="U4">
        <f>T4*(1+'[1]BM Power Utils'!F$25)</f>
        <v>121240264.59174655</v>
      </c>
      <c r="V4">
        <f>U4*(1+'[1]BM Power Utils'!G$25)</f>
        <v>124368424.37897837</v>
      </c>
      <c r="W4">
        <f>V4*(1+'[1]BM Power Utils'!H$25)</f>
        <v>127577294.84172221</v>
      </c>
      <c r="X4">
        <f>W4*(1+'[1]BM Power Utils'!I$25)</f>
        <v>132683100.69004841</v>
      </c>
      <c r="Y4">
        <f>X4*(1+'[1]BM Power Utils'!J$25)</f>
        <v>137993247.39223224</v>
      </c>
      <c r="Z4">
        <f>Y4*(1+'[1]BM Power Utils'!K$25)</f>
        <v>143515912.92953572</v>
      </c>
      <c r="AA4">
        <f>Z4*(1+'[1]BM Power Utils'!L$25)</f>
        <v>149259602.57644817</v>
      </c>
      <c r="AB4">
        <f>AA4*(1+'[1]BM Power Utils'!M$25)</f>
        <v>155233161.99937806</v>
      </c>
      <c r="AC4">
        <f>AB4*(1+'[1]BM Power Utils'!N$25)</f>
        <v>160967208.59143803</v>
      </c>
      <c r="AD4">
        <f>AC4*(1+'[1]BM Power Utils'!O$25)</f>
        <v>166913061.02379936</v>
      </c>
      <c r="AE4">
        <f>AD4*(1+'[1]BM Power Utils'!P$25)</f>
        <v>173078543.04070017</v>
      </c>
      <c r="AF4">
        <f>AE4*(1+'[1]BM Power Utils'!Q$25)</f>
        <v>179471767.38206357</v>
      </c>
      <c r="AG4">
        <f>AF4*(1+'[1]BM Power Utils'!R$25)</f>
        <v>186101146.45850232</v>
      </c>
      <c r="AH4">
        <f>AG4*(1+'[1]BM Power Utils'!S$25)</f>
        <v>189581602.05887806</v>
      </c>
      <c r="AI4">
        <f>AH4*(1+'[1]BM Power Utils'!T$25)</f>
        <v>193127148.98951539</v>
      </c>
      <c r="AJ4">
        <f>AI4*(1+'[1]BM Power Utils'!U$25)</f>
        <v>196739004.58566049</v>
      </c>
      <c r="AK4">
        <f>AJ4*(1+'[1]BM Power Utils'!V$25)</f>
        <v>200418408.94911078</v>
      </c>
      <c r="AL4">
        <f>AK4*(1+'[1]BM Power Utils'!W$25)</f>
        <v>204166625.37399387</v>
      </c>
      <c r="AM4">
        <f>AL4*(1+'[1]BM Power Utils'!X$25)</f>
        <v>206625925.48677221</v>
      </c>
      <c r="AN4">
        <f>AM4*(1+'[1]BM Power Utils'!Y$25)</f>
        <v>209114849.23188335</v>
      </c>
      <c r="AO4">
        <f>AN4*(1+'[1]BM Power Utils'!Z$25)</f>
        <v>211633753.4423905</v>
      </c>
      <c r="AP4">
        <f>AO4*(1+'[1]BM Power Utils'!AA$25)</f>
        <v>214182999.24960884</v>
      </c>
      <c r="AQ4">
        <f>AP4*(1+'[1]BM Power Utils'!AB$25)</f>
        <v>216762952.13488024</v>
      </c>
      <c r="AR4">
        <f>AQ4*(1+'[1]BM Power Utils'!AC$25)</f>
        <v>218141586.7964727</v>
      </c>
      <c r="AS4">
        <f>AR4*(1+'[1]BM Power Utils'!AD$25)</f>
        <v>219528989.7162542</v>
      </c>
      <c r="AT4">
        <f>AS4*(1+'[1]BM Power Utils'!AE$25)</f>
        <v>220925216.66124836</v>
      </c>
      <c r="AU4">
        <f>AT4*(1+'[1]BM Power Utils'!AF$25)</f>
        <v>222330323.75316274</v>
      </c>
      <c r="AV4">
        <f>AU4*(1+'[1]BM Power Utils'!AG$25)</f>
        <v>223744367.47064474</v>
      </c>
    </row>
    <row r="5" spans="1:48">
      <c r="A5" t="s">
        <v>170</v>
      </c>
      <c r="B5" t="str">
        <f>A3</f>
        <v>Company AH</v>
      </c>
      <c r="C5" t="str">
        <f>D3</f>
        <v>US00724F1012</v>
      </c>
      <c r="D5" t="s">
        <v>12</v>
      </c>
      <c r="E5" t="s">
        <v>190</v>
      </c>
      <c r="F5" t="s">
        <v>193</v>
      </c>
      <c r="G5">
        <v>2226600009.40172</v>
      </c>
      <c r="H5">
        <v>2269440009.40172</v>
      </c>
      <c r="I5">
        <v>2261520009.40172</v>
      </c>
      <c r="J5">
        <v>2313360009.40172</v>
      </c>
      <c r="K5">
        <v>2354040009.40172</v>
      </c>
      <c r="L5">
        <v>2244600009.40172</v>
      </c>
      <c r="M5">
        <v>2229480009.40172</v>
      </c>
      <c r="N5">
        <v>101160009.40172499</v>
      </c>
      <c r="O5">
        <v>105840009.40172499</v>
      </c>
      <c r="P5">
        <v>106560009.40172499</v>
      </c>
      <c r="Q5">
        <v>100080009.40172499</v>
      </c>
      <c r="R5">
        <f>Q5*(1+'[1]BM Power Utils'!C$25)</f>
        <v>92429383.293770283</v>
      </c>
      <c r="S5">
        <f>R5*(1+'[1]BM Power Utils'!D$25)</f>
        <v>94814184.093668014</v>
      </c>
      <c r="T5">
        <f>S5*(1+'[1]BM Power Utils'!E$25)</f>
        <v>97260515.920307711</v>
      </c>
      <c r="U5">
        <f>T5*(1+'[1]BM Power Utils'!F$25)</f>
        <v>99769966.355869025</v>
      </c>
      <c r="V5">
        <f>U5*(1+'[1]BM Power Utils'!G$25)</f>
        <v>102344163.94425954</v>
      </c>
      <c r="W5">
        <f>V5*(1+'[1]BM Power Utils'!H$25)</f>
        <v>104984779.24798173</v>
      </c>
      <c r="X5">
        <f>W5*(1+'[1]BM Power Utils'!I$25)</f>
        <v>109186403.84375799</v>
      </c>
      <c r="Y5">
        <f>X5*(1+'[1]BM Power Utils'!J$25)</f>
        <v>113556182.80791305</v>
      </c>
      <c r="Z5">
        <f>Y5*(1+'[1]BM Power Utils'!K$25)</f>
        <v>118100845.89246553</v>
      </c>
      <c r="AA5">
        <f>Z5*(1+'[1]BM Power Utils'!L$25)</f>
        <v>122827392.18268222</v>
      </c>
      <c r="AB5">
        <f>AA5*(1+'[1]BM Power Utils'!M$25)</f>
        <v>127743100.87613776</v>
      </c>
      <c r="AC5">
        <f>AB5*(1+'[1]BM Power Utils'!N$25)</f>
        <v>132461711.7889331</v>
      </c>
      <c r="AD5">
        <f>AC5*(1+'[1]BM Power Utils'!O$25)</f>
        <v>137354620.09073529</v>
      </c>
      <c r="AE5">
        <f>AD5*(1+'[1]BM Power Utils'!P$25)</f>
        <v>142428264.02796391</v>
      </c>
      <c r="AF5">
        <f>AE5*(1+'[1]BM Power Utils'!Q$25)</f>
        <v>147689319.66481191</v>
      </c>
      <c r="AG5">
        <f>AF5*(1+'[1]BM Power Utils'!R$25)</f>
        <v>153144709.667826</v>
      </c>
      <c r="AH5">
        <f>AG5*(1+'[1]BM Power Utils'!S$25)</f>
        <v>156008815.41125923</v>
      </c>
      <c r="AI5">
        <f>AH5*(1+'[1]BM Power Utils'!T$25)</f>
        <v>158926485.53655952</v>
      </c>
      <c r="AJ5">
        <f>AI5*(1+'[1]BM Power Utils'!U$25)</f>
        <v>161898721.80248225</v>
      </c>
      <c r="AK5">
        <f>AJ5*(1+'[1]BM Power Utils'!V$25)</f>
        <v>164926544.70263174</v>
      </c>
      <c r="AL5">
        <f>AK5*(1+'[1]BM Power Utils'!W$25)</f>
        <v>168010993.81583962</v>
      </c>
      <c r="AM5">
        <f>AL5*(1+'[1]BM Power Utils'!X$25)</f>
        <v>170034779.31595457</v>
      </c>
      <c r="AN5">
        <f>AM5*(1+'[1]BM Power Utils'!Y$25)</f>
        <v>172082942.43361381</v>
      </c>
      <c r="AO5">
        <f>AN5*(1+'[1]BM Power Utils'!Z$25)</f>
        <v>174155776.81072605</v>
      </c>
      <c r="AP5">
        <f>AO5*(1+'[1]BM Power Utils'!AA$25)</f>
        <v>176253579.6262795</v>
      </c>
      <c r="AQ5">
        <f>AP5*(1+'[1]BM Power Utils'!AB$25)</f>
        <v>178376651.63894796</v>
      </c>
      <c r="AR5">
        <f>AQ5*(1+'[1]BM Power Utils'!AC$25)</f>
        <v>179511145.48278174</v>
      </c>
      <c r="AS5">
        <f>AR5*(1+'[1]BM Power Utils'!AD$25)</f>
        <v>180652854.82410282</v>
      </c>
      <c r="AT5">
        <f>AS5*(1+'[1]BM Power Utils'!AE$25)</f>
        <v>181801825.55421707</v>
      </c>
      <c r="AU5">
        <f>AT5*(1+'[1]BM Power Utils'!AF$25)</f>
        <v>182958103.85630381</v>
      </c>
      <c r="AV5">
        <f>AU5*(1+'[1]BM Power Utils'!AG$25)</f>
        <v>184121736.20727208</v>
      </c>
    </row>
    <row r="6" spans="1:48">
      <c r="A6" t="s">
        <v>171</v>
      </c>
      <c r="B6" t="str">
        <f>A4</f>
        <v>Company AI</v>
      </c>
      <c r="C6" t="str">
        <f>D4</f>
        <v>FR0000125338</v>
      </c>
      <c r="D6" t="s">
        <v>13</v>
      </c>
      <c r="E6" t="s">
        <v>190</v>
      </c>
      <c r="F6" t="s">
        <v>193</v>
      </c>
      <c r="G6" t="s">
        <v>194</v>
      </c>
      <c r="H6">
        <v>1044720006.47247</v>
      </c>
      <c r="I6">
        <v>1058040006.47247</v>
      </c>
      <c r="J6">
        <v>1064880006.47247</v>
      </c>
      <c r="K6">
        <v>1030125606.47247</v>
      </c>
      <c r="L6">
        <v>1019163606.47247</v>
      </c>
      <c r="M6">
        <v>1022443206.47247</v>
      </c>
      <c r="N6">
        <v>942523206.472471</v>
      </c>
      <c r="O6">
        <v>899553606.472471</v>
      </c>
      <c r="P6">
        <v>901220406.472471</v>
      </c>
      <c r="Q6">
        <v>824864406.472471</v>
      </c>
      <c r="R6">
        <v>745588806.472471</v>
      </c>
      <c r="S6">
        <f>R6*(1+'[1]BM Power Utils'!D$25)</f>
        <v>764825987.53662491</v>
      </c>
      <c r="T6">
        <f>S6*(1+'[1]BM Power Utils'!E$25)</f>
        <v>784559513.41186297</v>
      </c>
      <c r="U6">
        <f>T6*(1+'[1]BM Power Utils'!F$25)</f>
        <v>804802190.45326746</v>
      </c>
      <c r="V6">
        <f>U6*(1+'[1]BM Power Utils'!G$25)</f>
        <v>825567155.43688381</v>
      </c>
      <c r="W6">
        <f>V6*(1+'[1]BM Power Utils'!H$25)</f>
        <v>846867884.08501995</v>
      </c>
      <c r="X6">
        <f>W6*(1+'[1]BM Power Utils'!I$25)</f>
        <v>880760615.55173898</v>
      </c>
      <c r="Y6">
        <f>X6*(1+'[1]BM Power Utils'!J$25)</f>
        <v>916009777.30453062</v>
      </c>
      <c r="Z6">
        <f>Y6*(1+'[1]BM Power Utils'!K$25)</f>
        <v>952669655.41127288</v>
      </c>
      <c r="AA6">
        <f>Z6*(1+'[1]BM Power Utils'!L$25)</f>
        <v>990796708.53743029</v>
      </c>
      <c r="AB6">
        <f>AA6*(1+'[1]BM Power Utils'!M$25)</f>
        <v>1030449654.8961766</v>
      </c>
      <c r="AC6">
        <f>AB6*(1+'[1]BM Power Utils'!N$25)</f>
        <v>1068512696.6834106</v>
      </c>
      <c r="AD6">
        <f>AC6*(1+'[1]BM Power Utils'!O$25)</f>
        <v>1107981721.9102168</v>
      </c>
      <c r="AE6">
        <f>AD6*(1+'[1]BM Power Utils'!P$25)</f>
        <v>1148908665.1918945</v>
      </c>
      <c r="AF6">
        <f>AE6*(1+'[1]BM Power Utils'!Q$25)</f>
        <v>1191347379.5193019</v>
      </c>
      <c r="AG6">
        <f>AF6*(1+'[1]BM Power Utils'!R$25)</f>
        <v>1235353707.1203566</v>
      </c>
      <c r="AH6">
        <f>AG6*(1+'[1]BM Power Utils'!S$25)</f>
        <v>1258457238.7761958</v>
      </c>
      <c r="AI6">
        <f>AH6*(1+'[1]BM Power Utils'!T$25)</f>
        <v>1281992851.6828508</v>
      </c>
      <c r="AJ6">
        <f>AI6*(1+'[1]BM Power Utils'!U$25)</f>
        <v>1305968626.6052058</v>
      </c>
      <c r="AK6">
        <f>AJ6*(1+'[1]BM Power Utils'!V$25)</f>
        <v>1330392795.4342606</v>
      </c>
      <c r="AL6">
        <f>AK6*(1+'[1]BM Power Utils'!W$25)</f>
        <v>1355273744.0134852</v>
      </c>
      <c r="AM6">
        <f>AL6*(1+'[1]BM Power Utils'!X$25)</f>
        <v>1371598767.0939834</v>
      </c>
      <c r="AN6">
        <f>AM6*(1+'[1]BM Power Utils'!Y$25)</f>
        <v>1388120434.121696</v>
      </c>
      <c r="AO6">
        <f>AN6*(1+'[1]BM Power Utils'!Z$25)</f>
        <v>1404841113.7819095</v>
      </c>
      <c r="AP6">
        <f>AO6*(1+'[1]BM Power Utils'!AA$25)</f>
        <v>1421763203.2920372</v>
      </c>
      <c r="AQ6">
        <f>AP6*(1+'[1]BM Power Utils'!AB$25)</f>
        <v>1438889128.7453046</v>
      </c>
      <c r="AR6">
        <f>AQ6*(1+'[1]BM Power Utils'!AC$25)</f>
        <v>1448040611.5404017</v>
      </c>
      <c r="AS6">
        <f>AR6*(1+'[1]BM Power Utils'!AD$25)</f>
        <v>1457250298.7069657</v>
      </c>
      <c r="AT6">
        <f>AS6*(1+'[1]BM Power Utils'!AE$25)</f>
        <v>1466518560.430783</v>
      </c>
      <c r="AU6">
        <f>AT6*(1+'[1]BM Power Utils'!AF$25)</f>
        <v>1475845769.2520602</v>
      </c>
      <c r="AV6">
        <f>AU6*(1+'[1]BM Power Utils'!AG$25)</f>
        <v>1485232300.0803974</v>
      </c>
    </row>
    <row r="7" spans="1:48">
      <c r="A7" t="s">
        <v>172</v>
      </c>
      <c r="B7" t="str">
        <f>A4</f>
        <v>Company AI</v>
      </c>
      <c r="C7" t="str">
        <f>D4</f>
        <v>FR0000125338</v>
      </c>
      <c r="D7" t="s">
        <v>15</v>
      </c>
      <c r="E7" t="s">
        <v>190</v>
      </c>
      <c r="F7" t="s">
        <v>193</v>
      </c>
      <c r="G7" t="s">
        <v>194</v>
      </c>
      <c r="H7">
        <v>1206000000.3763299</v>
      </c>
      <c r="I7">
        <v>1674000000.3763299</v>
      </c>
      <c r="J7">
        <v>1677600000.3763299</v>
      </c>
      <c r="K7">
        <v>1724400000.3763299</v>
      </c>
      <c r="L7">
        <v>1692000000.3763299</v>
      </c>
      <c r="M7">
        <v>1767600000.3763299</v>
      </c>
      <c r="N7">
        <v>989973000.37633395</v>
      </c>
      <c r="O7">
        <v>212346000.37633401</v>
      </c>
      <c r="P7">
        <v>205448400.37633401</v>
      </c>
      <c r="Q7">
        <v>221601600.37633401</v>
      </c>
      <c r="R7">
        <v>199591200.37633401</v>
      </c>
      <c r="S7">
        <f>R7*(1+'[1]BM Power Utils'!D$25)</f>
        <v>204740918.32692549</v>
      </c>
      <c r="T7">
        <f>S7*(1+'[1]BM Power Utils'!E$25)</f>
        <v>210023505.83750078</v>
      </c>
      <c r="U7">
        <f>T7*(1+'[1]BM Power Utils'!F$25)</f>
        <v>215442391.11910748</v>
      </c>
      <c r="V7">
        <f>U7*(1+'[1]BM Power Utils'!G$25)</f>
        <v>221001090.83518961</v>
      </c>
      <c r="W7">
        <f>V7*(1+'[1]BM Power Utils'!H$25)</f>
        <v>226703212.38377678</v>
      </c>
      <c r="X7">
        <f>W7*(1+'[1]BM Power Utils'!I$25)</f>
        <v>235776163.71935317</v>
      </c>
      <c r="Y7">
        <f>X7*(1+'[1]BM Power Utils'!J$25)</f>
        <v>245212226.12456179</v>
      </c>
      <c r="Z7">
        <f>Y7*(1+'[1]BM Power Utils'!K$25)</f>
        <v>255025931.7669425</v>
      </c>
      <c r="AA7">
        <f>Z7*(1+'[1]BM Power Utils'!L$25)</f>
        <v>265232394.40989125</v>
      </c>
      <c r="AB7">
        <f>AA7*(1+'[1]BM Power Utils'!M$25)</f>
        <v>275847332.68886709</v>
      </c>
      <c r="AC7">
        <f>AB7*(1+'[1]BM Power Utils'!N$25)</f>
        <v>286036659.74734557</v>
      </c>
      <c r="AD7">
        <f>AC7*(1+'[1]BM Power Utils'!O$25)</f>
        <v>296602363.06037259</v>
      </c>
      <c r="AE7">
        <f>AD7*(1+'[1]BM Power Utils'!P$25)</f>
        <v>307558345.32085168</v>
      </c>
      <c r="AF7">
        <f>AE7*(1+'[1]BM Power Utils'!Q$25)</f>
        <v>318919022.76330245</v>
      </c>
      <c r="AG7">
        <f>AF7*(1+'[1]BM Power Utils'!R$25)</f>
        <v>330699344.13320625</v>
      </c>
      <c r="AH7">
        <f>AG7*(1+'[1]BM Power Utils'!S$25)</f>
        <v>336884068.97898066</v>
      </c>
      <c r="AI7">
        <f>AH7*(1+'[1]BM Power Utils'!T$25)</f>
        <v>343184460.2816034</v>
      </c>
      <c r="AJ7">
        <f>AI7*(1+'[1]BM Power Utils'!U$25)</f>
        <v>349602681.2301529</v>
      </c>
      <c r="AK7">
        <f>AJ7*(1+'[1]BM Power Utils'!V$25)</f>
        <v>356140935.46957636</v>
      </c>
      <c r="AL7">
        <f>AK7*(1+'[1]BM Power Utils'!W$25)</f>
        <v>362801467.85729349</v>
      </c>
      <c r="AM7">
        <f>AL7*(1+'[1]BM Power Utils'!X$25)</f>
        <v>367171612.5329141</v>
      </c>
      <c r="AN7">
        <f>AM7*(1+'[1]BM Power Utils'!Y$25)</f>
        <v>371594398.02225202</v>
      </c>
      <c r="AO7">
        <f>AN7*(1+'[1]BM Power Utils'!Z$25)</f>
        <v>376070458.41307199</v>
      </c>
      <c r="AP7">
        <f>AO7*(1+'[1]BM Power Utils'!AA$25)</f>
        <v>380600435.43107718</v>
      </c>
      <c r="AQ7">
        <f>AP7*(1+'[1]BM Power Utils'!AB$25)</f>
        <v>385184978.53191227</v>
      </c>
      <c r="AR7">
        <f>AQ7*(1+'[1]BM Power Utils'!AC$25)</f>
        <v>387634794.59733659</v>
      </c>
      <c r="AS7">
        <f>AR7*(1+'[1]BM Power Utils'!AD$25)</f>
        <v>390100191.74480957</v>
      </c>
      <c r="AT7">
        <f>AS7*(1+'[1]BM Power Utils'!AE$25)</f>
        <v>392581269.07161498</v>
      </c>
      <c r="AU7">
        <f>AT7*(1+'[1]BM Power Utils'!AF$25)</f>
        <v>395078126.30530548</v>
      </c>
      <c r="AV7">
        <f>AU7*(1+'[1]BM Power Utils'!AG$25)</f>
        <v>397590863.80771118</v>
      </c>
    </row>
    <row r="8" spans="1:48">
      <c r="A8" t="s">
        <v>173</v>
      </c>
      <c r="B8" t="str">
        <f>A5</f>
        <v>Company AJ</v>
      </c>
      <c r="C8" t="str">
        <f>D5</f>
        <v>US17275R1023</v>
      </c>
      <c r="D8" t="s">
        <v>18</v>
      </c>
      <c r="E8" t="s">
        <v>190</v>
      </c>
      <c r="F8" t="s">
        <v>193</v>
      </c>
      <c r="G8" t="s">
        <v>194</v>
      </c>
      <c r="H8">
        <v>552913202.58593798</v>
      </c>
      <c r="I8">
        <v>522525602.58593798</v>
      </c>
      <c r="J8">
        <v>485128802.58593798</v>
      </c>
      <c r="K8">
        <v>491166002.58593798</v>
      </c>
      <c r="L8">
        <v>500011202.58593798</v>
      </c>
      <c r="M8">
        <v>483746402.58593798</v>
      </c>
      <c r="N8">
        <v>512877602.58593798</v>
      </c>
      <c r="O8">
        <v>495176402.58593798</v>
      </c>
      <c r="P8">
        <v>414482402.58593798</v>
      </c>
      <c r="Q8">
        <v>411300002.58593798</v>
      </c>
      <c r="R8">
        <v>444466802.58593798</v>
      </c>
      <c r="S8">
        <f>R8*(1+'[1]BM Power Utils'!D$25)</f>
        <v>455934636.17480898</v>
      </c>
      <c r="T8">
        <f>S8*(1+'[1]BM Power Utils'!E$25)</f>
        <v>467698355.0951758</v>
      </c>
      <c r="U8">
        <f>T8*(1+'[1]BM Power Utils'!F$25)</f>
        <v>479765593.58141375</v>
      </c>
      <c r="V8">
        <f>U8*(1+'[1]BM Power Utils'!G$25)</f>
        <v>492144182.8412804</v>
      </c>
      <c r="W8">
        <f>V8*(1+'[1]BM Power Utils'!H$25)</f>
        <v>504842156.13809025</v>
      </c>
      <c r="X8">
        <f>W8*(1+'[1]BM Power Utils'!I$25)</f>
        <v>525046582.29785001</v>
      </c>
      <c r="Y8">
        <f>X8*(1+'[1]BM Power Utils'!J$25)</f>
        <v>546059615.3290484</v>
      </c>
      <c r="Z8">
        <f>Y8*(1+'[1]BM Power Utils'!K$25)</f>
        <v>567913616.70868897</v>
      </c>
      <c r="AA8">
        <f>Z8*(1+'[1]BM Power Utils'!L$25)</f>
        <v>590642243.06130719</v>
      </c>
      <c r="AB8">
        <f>AA8*(1+'[1]BM Power Utils'!M$25)</f>
        <v>614280497.99242437</v>
      </c>
      <c r="AC8">
        <f>AB8*(1+'[1]BM Power Utils'!N$25)</f>
        <v>636970965.35594094</v>
      </c>
      <c r="AD8">
        <f>AC8*(1+'[1]BM Power Utils'!O$25)</f>
        <v>660499579.64233303</v>
      </c>
      <c r="AE8">
        <f>AD8*(1+'[1]BM Power Utils'!P$25)</f>
        <v>684897300.56049836</v>
      </c>
      <c r="AF8">
        <f>AE8*(1+'[1]BM Power Utils'!Q$25)</f>
        <v>710196231.41784787</v>
      </c>
      <c r="AG8">
        <f>AF8*(1+'[1]BM Power Utils'!R$25)</f>
        <v>736429661.3628726</v>
      </c>
      <c r="AH8">
        <f>AG8*(1+'[1]BM Power Utils'!S$25)</f>
        <v>750202337.07148123</v>
      </c>
      <c r="AI8">
        <f>AH8*(1+'[1]BM Power Utils'!T$25)</f>
        <v>764232588.76612961</v>
      </c>
      <c r="AJ8">
        <f>AI8*(1+'[1]BM Power Utils'!U$25)</f>
        <v>778525233.62177992</v>
      </c>
      <c r="AK8">
        <f>AJ8*(1+'[1]BM Power Utils'!V$25)</f>
        <v>793085178.90399218</v>
      </c>
      <c r="AL8">
        <f>AK8*(1+'[1]BM Power Utils'!W$25)</f>
        <v>807917423.653795</v>
      </c>
      <c r="AM8">
        <f>AL8*(1+'[1]BM Power Utils'!X$25)</f>
        <v>817649236.61523128</v>
      </c>
      <c r="AN8">
        <f>AM8*(1+'[1]BM Power Utils'!Y$25)</f>
        <v>827498274.65530014</v>
      </c>
      <c r="AO8">
        <f>AN8*(1+'[1]BM Power Utils'!Z$25)</f>
        <v>837465949.81501734</v>
      </c>
      <c r="AP8">
        <f>AO8*(1+'[1]BM Power Utils'!AA$25)</f>
        <v>847553691.14421511</v>
      </c>
      <c r="AQ8">
        <f>AP8*(1+'[1]BM Power Utils'!AB$25)</f>
        <v>857762944.90642262</v>
      </c>
      <c r="AR8">
        <f>AQ8*(1+'[1]BM Power Utils'!AC$25)</f>
        <v>863218405.42507148</v>
      </c>
      <c r="AS8">
        <f>AR8*(1+'[1]BM Power Utils'!AD$25)</f>
        <v>868708563.23351026</v>
      </c>
      <c r="AT8">
        <f>AS8*(1+'[1]BM Power Utils'!AE$25)</f>
        <v>874233639.01006949</v>
      </c>
      <c r="AU8">
        <f>AT8*(1+'[1]BM Power Utils'!AF$25)</f>
        <v>879793854.8366164</v>
      </c>
      <c r="AV8">
        <f>AU8*(1+'[1]BM Power Utils'!AG$25)</f>
        <v>885389434.20748162</v>
      </c>
    </row>
    <row r="9" spans="1:48">
      <c r="A9" t="s">
        <v>174</v>
      </c>
      <c r="B9" t="str">
        <f>A5</f>
        <v>Company AJ</v>
      </c>
      <c r="C9" t="str">
        <f>D5</f>
        <v>US17275R1023</v>
      </c>
      <c r="D9" t="s">
        <v>19</v>
      </c>
      <c r="E9" t="s">
        <v>190</v>
      </c>
      <c r="F9" t="s">
        <v>193</v>
      </c>
      <c r="G9">
        <v>1464408000.85954</v>
      </c>
      <c r="H9">
        <v>1567382400.85954</v>
      </c>
      <c r="I9">
        <v>1596272400.85954</v>
      </c>
      <c r="J9">
        <v>1613368800.85954</v>
      </c>
      <c r="K9">
        <v>1617562800.85954</v>
      </c>
      <c r="L9">
        <v>1594490400.85954</v>
      </c>
      <c r="M9">
        <v>1558512000.85954</v>
      </c>
      <c r="N9">
        <v>1570716000.85954</v>
      </c>
      <c r="O9">
        <v>1535342400.85954</v>
      </c>
      <c r="P9">
        <v>1505977200.85954</v>
      </c>
      <c r="Q9">
        <v>1472652000.85954</v>
      </c>
      <c r="R9">
        <f>Q9*(1+'[1]BM Power Utils'!C$24)</f>
        <v>1360143531.0659223</v>
      </c>
      <c r="S9">
        <f>R9*(1+'[1]BM Power Utils'!D$24)</f>
        <v>1441695506.0230432</v>
      </c>
      <c r="T9">
        <f>S9*(1+'[1]BM Power Utils'!E$24)</f>
        <v>1528137203.6215641</v>
      </c>
      <c r="U9">
        <f>T9*(1+'[1]BM Power Utils'!F$24)</f>
        <v>1619761803.6100123</v>
      </c>
      <c r="V9">
        <f>U9*(1+'[1]BM Power Utils'!G$24)</f>
        <v>1716880064.3137074</v>
      </c>
      <c r="W9">
        <f>V9*(1+'[1]BM Power Utils'!H$24)</f>
        <v>1819821376.6173906</v>
      </c>
      <c r="X9">
        <f>W9*(1+'[1]BM Power Utils'!I$24)</f>
        <v>1908246774.0193563</v>
      </c>
      <c r="Y9">
        <f>X9*(1+'[1]BM Power Utils'!J$24)</f>
        <v>2000968774.9265676</v>
      </c>
      <c r="Z9">
        <f>Y9*(1+'[1]BM Power Utils'!K$24)</f>
        <v>2098196151.9566627</v>
      </c>
      <c r="AA9">
        <f>Z9*(1+'[1]BM Power Utils'!L$24)</f>
        <v>2200147822.0205154</v>
      </c>
      <c r="AB9">
        <f>AA9*(1+'[1]BM Power Utils'!M$24)</f>
        <v>2307053339.2349868</v>
      </c>
      <c r="AC9">
        <f>AB9*(1+'[1]BM Power Utils'!N$24)</f>
        <v>2413508401.4000015</v>
      </c>
      <c r="AD9">
        <f>AC9*(1+'[1]BM Power Utils'!O$24)</f>
        <v>2524875651.7957034</v>
      </c>
      <c r="AE9">
        <f>AD9*(1+'[1]BM Power Utils'!P$24)</f>
        <v>2641381755.0139203</v>
      </c>
      <c r="AF9">
        <f>AE9*(1+'[1]BM Power Utils'!Q$24)</f>
        <v>2763263834.6995091</v>
      </c>
      <c r="AG9">
        <f>AF9*(1+'[1]BM Power Utils'!R$24)</f>
        <v>2890769956.1656113</v>
      </c>
      <c r="AH9">
        <f>AG9*(1+'[1]BM Power Utils'!S$24)</f>
        <v>3006667731.970757</v>
      </c>
      <c r="AI9">
        <f>AH9*(1+'[1]BM Power Utils'!T$24)</f>
        <v>3127212122.5672083</v>
      </c>
      <c r="AJ9">
        <f>AI9*(1+'[1]BM Power Utils'!U$24)</f>
        <v>3252589421.6855283</v>
      </c>
      <c r="AK9">
        <f>AJ9*(1+'[1]BM Power Utils'!V$24)</f>
        <v>3382993392.0106931</v>
      </c>
      <c r="AL9">
        <f>AK9*(1+'[1]BM Power Utils'!W$24)</f>
        <v>3518625564.630064</v>
      </c>
      <c r="AM9">
        <f>AL9*(1+'[1]BM Power Utils'!X$24)</f>
        <v>3609574595.9030199</v>
      </c>
      <c r="AN9">
        <f>AM9*(1+'[1]BM Power Utils'!Y$24)</f>
        <v>3702874467.3371563</v>
      </c>
      <c r="AO9">
        <f>AN9*(1+'[1]BM Power Utils'!Z$24)</f>
        <v>3798585943.1801634</v>
      </c>
      <c r="AP9">
        <f>AO9*(1+'[1]BM Power Utils'!AA$24)</f>
        <v>3896771358.3070569</v>
      </c>
      <c r="AQ9">
        <f>AP9*(1+'[1]BM Power Utils'!AB$24)</f>
        <v>3997494658.8175755</v>
      </c>
      <c r="AR9">
        <f>AQ9*(1+'[1]BM Power Utils'!AC$24)</f>
        <v>4045115847.0667028</v>
      </c>
      <c r="AS9">
        <f>AR9*(1+'[1]BM Power Utils'!AD$24)</f>
        <v>4093304335.0282278</v>
      </c>
      <c r="AT9">
        <f>AS9*(1+'[1]BM Power Utils'!AE$24)</f>
        <v>4142066880.8065896</v>
      </c>
      <c r="AU9">
        <f>AT9*(1+'[1]BM Power Utils'!AF$24)</f>
        <v>4191410323.0138922</v>
      </c>
      <c r="AV9">
        <f>AU9*(1+'[1]BM Power Utils'!AG$24)</f>
        <v>4241341581.7289743</v>
      </c>
    </row>
    <row r="10" spans="1:48">
      <c r="A10" t="s">
        <v>175</v>
      </c>
      <c r="B10" t="str">
        <f>A6</f>
        <v>Company AK</v>
      </c>
      <c r="C10" t="str">
        <f>D6</f>
        <v>CH0198251305</v>
      </c>
      <c r="D10" t="s">
        <v>21</v>
      </c>
      <c r="E10" t="s">
        <v>190</v>
      </c>
      <c r="F10" t="s">
        <v>193</v>
      </c>
      <c r="G10" t="s">
        <v>194</v>
      </c>
      <c r="H10" t="s">
        <v>194</v>
      </c>
      <c r="I10" t="s">
        <v>194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v>21142801.5077199</v>
      </c>
      <c r="O10">
        <v>21142801.5077199</v>
      </c>
      <c r="P10">
        <v>21142801.5077199</v>
      </c>
      <c r="Q10">
        <v>21142801.5077199</v>
      </c>
      <c r="R10">
        <f>Q10*(1+'[1]BM Power Utils'!C$25)</f>
        <v>19526537.978397347</v>
      </c>
      <c r="S10">
        <f>R10*(1+'[1]BM Power Utils'!D$25)</f>
        <v>20030348.582024451</v>
      </c>
      <c r="T10">
        <f>S10*(1+'[1]BM Power Utils'!E$25)</f>
        <v>20547158.16809319</v>
      </c>
      <c r="U10">
        <f>T10*(1+'[1]BM Power Utils'!F$25)</f>
        <v>21077302.12760824</v>
      </c>
      <c r="V10">
        <f>U10*(1+'[1]BM Power Utils'!G$25)</f>
        <v>21621124.505107474</v>
      </c>
      <c r="W10">
        <f>V10*(1+'[1]BM Power Utils'!H$25)</f>
        <v>22178978.221934598</v>
      </c>
      <c r="X10">
        <f>W10*(1+'[1]BM Power Utils'!I$25)</f>
        <v>23066609.182098359</v>
      </c>
      <c r="Y10">
        <f>X10*(1+'[1]BM Power Utils'!J$25)</f>
        <v>23989764.263957772</v>
      </c>
      <c r="Z10">
        <f>Y10*(1+'[1]BM Power Utils'!K$25)</f>
        <v>24949865.18811395</v>
      </c>
      <c r="AA10">
        <f>Z10*(1+'[1]BM Power Utils'!L$25)</f>
        <v>25948390.574237451</v>
      </c>
      <c r="AB10">
        <f>AA10*(1+'[1]BM Power Utils'!M$25)</f>
        <v>26986878.218241531</v>
      </c>
      <c r="AC10">
        <f>AB10*(1+'[1]BM Power Utils'!N$25)</f>
        <v>27983727.184561405</v>
      </c>
      <c r="AD10">
        <f>AC10*(1+'[1]BM Power Utils'!O$25)</f>
        <v>29017398.040898234</v>
      </c>
      <c r="AE10">
        <f>AD10*(1+'[1]BM Power Utils'!P$25)</f>
        <v>30089250.924675263</v>
      </c>
      <c r="AF10">
        <f>AE10*(1+'[1]BM Power Utils'!Q$25)</f>
        <v>31200696.214457888</v>
      </c>
      <c r="AG10">
        <f>AF10*(1+'[1]BM Power Utils'!R$25)</f>
        <v>32353196.385775197</v>
      </c>
      <c r="AH10">
        <f>AG10*(1+'[1]BM Power Utils'!S$25)</f>
        <v>32958264.466728888</v>
      </c>
      <c r="AI10">
        <f>AH10*(1+'[1]BM Power Utils'!T$25)</f>
        <v>33574648.504789986</v>
      </c>
      <c r="AJ10">
        <f>AI10*(1+'[1]BM Power Utils'!U$25)</f>
        <v>34202560.1304994</v>
      </c>
      <c r="AK10">
        <f>AJ10*(1+'[1]BM Power Utils'!V$25)</f>
        <v>34842214.932303265</v>
      </c>
      <c r="AL10">
        <f>AK10*(1+'[1]BM Power Utils'!W$25)</f>
        <v>35493832.530573525</v>
      </c>
      <c r="AM10">
        <f>AL10*(1+'[1]BM Power Utils'!X$25)</f>
        <v>35921375.407307051</v>
      </c>
      <c r="AN10">
        <f>AM10*(1+'[1]BM Power Utils'!Y$25)</f>
        <v>36354068.274853438</v>
      </c>
      <c r="AO10">
        <f>AN10*(1+'[1]BM Power Utils'!Z$25)</f>
        <v>36791973.167705163</v>
      </c>
      <c r="AP10">
        <f>AO10*(1+'[1]BM Power Utils'!AA$25)</f>
        <v>37235152.867594548</v>
      </c>
      <c r="AQ10">
        <f>AP10*(1+'[1]BM Power Utils'!AB$25)</f>
        <v>37683670.912494637</v>
      </c>
      <c r="AR10">
        <f>AQ10*(1+'[1]BM Power Utils'!AC$25)</f>
        <v>37923342.933863312</v>
      </c>
      <c r="AS10">
        <f>AR10*(1+'[1]BM Power Utils'!AD$25)</f>
        <v>38164539.293929256</v>
      </c>
      <c r="AT10">
        <f>AS10*(1+'[1]BM Power Utils'!AE$25)</f>
        <v>38407269.687643297</v>
      </c>
      <c r="AU10">
        <f>AT10*(1+'[1]BM Power Utils'!AF$25)</f>
        <v>38651543.871617161</v>
      </c>
      <c r="AV10">
        <f>AU10*(1+'[1]BM Power Utils'!AG$25)</f>
        <v>38897371.664515622</v>
      </c>
    </row>
    <row r="11" spans="1:48">
      <c r="A11" t="s">
        <v>176</v>
      </c>
      <c r="B11" t="str">
        <f>A6</f>
        <v>Company AK</v>
      </c>
      <c r="C11" t="str">
        <f>D6</f>
        <v>CH0198251305</v>
      </c>
      <c r="D11" t="s">
        <v>25</v>
      </c>
      <c r="E11" t="s">
        <v>190</v>
      </c>
      <c r="F11" t="s">
        <v>193</v>
      </c>
      <c r="G11" t="s">
        <v>194</v>
      </c>
      <c r="H11">
        <v>787824000.90192997</v>
      </c>
      <c r="I11">
        <v>793944000.90192997</v>
      </c>
      <c r="J11">
        <v>799452000.90192997</v>
      </c>
      <c r="K11">
        <v>835300800.90192997</v>
      </c>
      <c r="L11">
        <v>839822400.90192997</v>
      </c>
      <c r="M11">
        <v>868536000.90192997</v>
      </c>
      <c r="N11">
        <v>871128000.90192997</v>
      </c>
      <c r="O11">
        <v>901116000.90192997</v>
      </c>
      <c r="P11">
        <v>956880000.90192997</v>
      </c>
      <c r="Q11">
        <v>988020000.90192997</v>
      </c>
      <c r="R11">
        <v>934632000.90192997</v>
      </c>
      <c r="S11">
        <f>R11*(1+'[1]BM Power Utils'!D$24)</f>
        <v>990671002.51519704</v>
      </c>
      <c r="T11">
        <f>S11*(1+'[1]BM Power Utils'!E$24)</f>
        <v>1050070010.7393882</v>
      </c>
      <c r="U11">
        <f>T11*(1+'[1]BM Power Utils'!F$24)</f>
        <v>1113030486.0591741</v>
      </c>
      <c r="V11">
        <f>U11*(1+'[1]BM Power Utils'!G$24)</f>
        <v>1179765968.1994119</v>
      </c>
      <c r="W11">
        <f>V11*(1+'[1]BM Power Utils'!H$24)</f>
        <v>1250502800.3765733</v>
      </c>
      <c r="X11">
        <f>W11*(1+'[1]BM Power Utils'!I$24)</f>
        <v>1311264921.5915158</v>
      </c>
      <c r="Y11">
        <f>X11*(1+'[1]BM Power Utils'!J$24)</f>
        <v>1374979483.5154495</v>
      </c>
      <c r="Z11">
        <f>Y11*(1+'[1]BM Power Utils'!K$24)</f>
        <v>1441789945.6913564</v>
      </c>
      <c r="AA11">
        <f>Z11*(1+'[1]BM Power Utils'!L$24)</f>
        <v>1511846738.3832257</v>
      </c>
      <c r="AB11">
        <f>AA11*(1+'[1]BM Power Utils'!M$24)</f>
        <v>1585307601.2844472</v>
      </c>
      <c r="AC11">
        <f>AB11*(1+'[1]BM Power Utils'!N$24)</f>
        <v>1658458930.8940902</v>
      </c>
      <c r="AD11">
        <f>AC11*(1+'[1]BM Power Utils'!O$24)</f>
        <v>1734985704.4991591</v>
      </c>
      <c r="AE11">
        <f>AD11*(1+'[1]BM Power Utils'!P$24)</f>
        <v>1815043676.2360046</v>
      </c>
      <c r="AF11">
        <f>AE11*(1+'[1]BM Power Utils'!Q$24)</f>
        <v>1898795787.2513452</v>
      </c>
      <c r="AG11">
        <f>AF11*(1+'[1]BM Power Utils'!R$24)</f>
        <v>1986412497.3346665</v>
      </c>
      <c r="AH11">
        <f>AG11*(1+'[1]BM Power Utils'!S$24)</f>
        <v>2066052452.6972868</v>
      </c>
      <c r="AI11">
        <f>AH11*(1+'[1]BM Power Utils'!T$24)</f>
        <v>2148885361.4362431</v>
      </c>
      <c r="AJ11">
        <f>AI11*(1+'[1]BM Power Utils'!U$24)</f>
        <v>2235039236.5723486</v>
      </c>
      <c r="AK11">
        <f>AJ11*(1+'[1]BM Power Utils'!V$24)</f>
        <v>2324647223.4699149</v>
      </c>
      <c r="AL11">
        <f>AK11*(1+'[1]BM Power Utils'!W$24)</f>
        <v>2417847805.6044884</v>
      </c>
      <c r="AM11">
        <f>AL11*(1+'[1]BM Power Utils'!X$24)</f>
        <v>2480344059.2256918</v>
      </c>
      <c r="AN11">
        <f>AM11*(1+'[1]BM Power Utils'!Y$24)</f>
        <v>2544455708.8646398</v>
      </c>
      <c r="AO11">
        <f>AN11*(1+'[1]BM Power Utils'!Z$24)</f>
        <v>2610224509.0928936</v>
      </c>
      <c r="AP11">
        <f>AO11*(1+'[1]BM Power Utils'!AA$24)</f>
        <v>2677693293.7494063</v>
      </c>
      <c r="AQ11">
        <f>AP11*(1+'[1]BM Power Utils'!AB$24)</f>
        <v>2746906003.8373022</v>
      </c>
      <c r="AR11">
        <f>AQ11*(1+'[1]BM Power Utils'!AC$24)</f>
        <v>2779629231.5276394</v>
      </c>
      <c r="AS11">
        <f>AR11*(1+'[1]BM Power Utils'!AD$24)</f>
        <v>2812742283.1249385</v>
      </c>
      <c r="AT11">
        <f>AS11*(1+'[1]BM Power Utils'!AE$24)</f>
        <v>2846249802.5072389</v>
      </c>
      <c r="AU11">
        <f>AT11*(1+'[1]BM Power Utils'!AF$24)</f>
        <v>2880156488.8739772</v>
      </c>
      <c r="AV11">
        <f>AU11*(1+'[1]BM Power Utils'!AG$24)</f>
        <v>2914467097.4050174</v>
      </c>
    </row>
    <row r="12" spans="1:48">
      <c r="A12" t="s">
        <v>177</v>
      </c>
      <c r="B12" t="str">
        <f>A7</f>
        <v>Company AL</v>
      </c>
      <c r="C12" t="str">
        <f>D7</f>
        <v>US1266501006</v>
      </c>
      <c r="D12" t="s">
        <v>26</v>
      </c>
      <c r="E12" t="s">
        <v>190</v>
      </c>
      <c r="F12" t="s">
        <v>193</v>
      </c>
      <c r="G12" t="s">
        <v>194</v>
      </c>
      <c r="H12">
        <v>34887601.154934399</v>
      </c>
      <c r="I12">
        <v>35434801.154934399</v>
      </c>
      <c r="J12">
        <v>38350801.154934399</v>
      </c>
      <c r="K12">
        <v>56516401.154934399</v>
      </c>
      <c r="L12">
        <v>61902001.154934399</v>
      </c>
      <c r="M12">
        <v>71791201.154934406</v>
      </c>
      <c r="N12">
        <v>72248401.154934406</v>
      </c>
      <c r="O12">
        <v>73062001.154934406</v>
      </c>
      <c r="P12">
        <v>77691601.154934406</v>
      </c>
      <c r="Q12">
        <v>73011601.154934406</v>
      </c>
      <c r="R12">
        <v>65804401.154934399</v>
      </c>
      <c r="S12">
        <f>R12*(1+'[1]BM Power Utils'!D$24)</f>
        <v>69749925.103314996</v>
      </c>
      <c r="T12">
        <f>S12*(1+'[1]BM Power Utils'!E$24)</f>
        <v>73932016.195443213</v>
      </c>
      <c r="U12">
        <f>T12*(1+'[1]BM Power Utils'!F$24)</f>
        <v>78364858.609195814</v>
      </c>
      <c r="V12">
        <f>U12*(1+'[1]BM Power Utils'!G$24)</f>
        <v>83063486.982487485</v>
      </c>
      <c r="W12">
        <f>V12*(1+'[1]BM Power Utils'!H$24)</f>
        <v>88043837.405459598</v>
      </c>
      <c r="X12">
        <f>W12*(1+'[1]BM Power Utils'!I$24)</f>
        <v>92321900.85245724</v>
      </c>
      <c r="Y12">
        <f>X12*(1+'[1]BM Power Utils'!J$24)</f>
        <v>96807836.052843526</v>
      </c>
      <c r="Z12">
        <f>Y12*(1+'[1]BM Power Utils'!K$24)</f>
        <v>101511743.52672346</v>
      </c>
      <c r="AA12">
        <f>Z12*(1+'[1]BM Power Utils'!L$24)</f>
        <v>106444214.58000977</v>
      </c>
      <c r="AB12">
        <f>AA12*(1+'[1]BM Power Utils'!M$24)</f>
        <v>111616355.15177995</v>
      </c>
      <c r="AC12">
        <f>AB12*(1+'[1]BM Power Utils'!N$24)</f>
        <v>116766702.49063046</v>
      </c>
      <c r="AD12">
        <f>AC12*(1+'[1]BM Power Utils'!O$24)</f>
        <v>122154703.86929201</v>
      </c>
      <c r="AE12">
        <f>AD12*(1+'[1]BM Power Utils'!P$24)</f>
        <v>127791325.43022503</v>
      </c>
      <c r="AF12">
        <f>AE12*(1+'[1]BM Power Utils'!Q$24)</f>
        <v>133688039.32992849</v>
      </c>
      <c r="AG12">
        <f>AF12*(1+'[1]BM Power Utils'!R$24)</f>
        <v>139856847.08809921</v>
      </c>
      <c r="AH12">
        <f>AG12*(1+'[1]BM Power Utils'!S$24)</f>
        <v>145464037.4748885</v>
      </c>
      <c r="AI12">
        <f>AH12*(1+'[1]BM Power Utils'!T$24)</f>
        <v>151296033.33018586</v>
      </c>
      <c r="AJ12">
        <f>AI12*(1+'[1]BM Power Utils'!U$24)</f>
        <v>157361847.63467947</v>
      </c>
      <c r="AK12">
        <f>AJ12*(1+'[1]BM Power Utils'!V$24)</f>
        <v>163670854.72068045</v>
      </c>
      <c r="AL12">
        <f>AK12*(1+'[1]BM Power Utils'!W$24)</f>
        <v>170232804.75956044</v>
      </c>
      <c r="AM12">
        <f>AL12*(1+'[1]BM Power Utils'!X$24)</f>
        <v>174632962.83247209</v>
      </c>
      <c r="AN12">
        <f>AM12*(1+'[1]BM Power Utils'!Y$24)</f>
        <v>179146855.68813583</v>
      </c>
      <c r="AO12">
        <f>AN12*(1+'[1]BM Power Utils'!Z$24)</f>
        <v>183777423.13021174</v>
      </c>
      <c r="AP12">
        <f>AO12*(1+'[1]BM Power Utils'!AA$24)</f>
        <v>188527680.9500688</v>
      </c>
      <c r="AQ12">
        <f>AP12*(1+'[1]BM Power Utils'!AB$24)</f>
        <v>193400722.89090639</v>
      </c>
      <c r="AR12">
        <f>AQ12*(1+'[1]BM Power Utils'!AC$24)</f>
        <v>195704658.98547754</v>
      </c>
      <c r="AS12">
        <f>AR12*(1+'[1]BM Power Utils'!AD$24)</f>
        <v>198036041.31421223</v>
      </c>
      <c r="AT12">
        <f>AS12*(1+'[1]BM Power Utils'!AE$24)</f>
        <v>200395196.8374683</v>
      </c>
      <c r="AU12">
        <f>AT12*(1+'[1]BM Power Utils'!AF$24)</f>
        <v>202782456.41060323</v>
      </c>
      <c r="AV12">
        <f>AU12*(1+'[1]BM Power Utils'!AG$24)</f>
        <v>205198154.83037451</v>
      </c>
    </row>
    <row r="13" spans="1:48">
      <c r="A13" t="s">
        <v>178</v>
      </c>
      <c r="B13" t="str">
        <f>A7</f>
        <v>Company AL</v>
      </c>
      <c r="C13" t="str">
        <f>D7</f>
        <v>US1266501006</v>
      </c>
      <c r="D13" t="s">
        <v>27</v>
      </c>
      <c r="E13" t="s">
        <v>190</v>
      </c>
      <c r="F13" t="s">
        <v>193</v>
      </c>
      <c r="G13">
        <v>193680004.28137201</v>
      </c>
      <c r="H13">
        <v>189828004.28137201</v>
      </c>
      <c r="I13">
        <v>203472004.28137201</v>
      </c>
      <c r="J13">
        <v>205380004.28137201</v>
      </c>
      <c r="K13">
        <v>205344004.28137201</v>
      </c>
      <c r="L13">
        <v>197424004.28137201</v>
      </c>
      <c r="M13">
        <v>200088004.28137201</v>
      </c>
      <c r="N13">
        <v>193212004.28137201</v>
      </c>
      <c r="O13">
        <v>233684004.28137201</v>
      </c>
      <c r="P13">
        <v>288420004.28137201</v>
      </c>
      <c r="Q13">
        <v>288420004.28137201</v>
      </c>
      <c r="R13">
        <v>288420004.28137201</v>
      </c>
      <c r="S13">
        <f>R13*(1+'[1]BM Power Utils'!D$25)</f>
        <v>295861623.30343771</v>
      </c>
      <c r="T13">
        <f>S13*(1+'[1]BM Power Utils'!E$25)</f>
        <v>303495245.97590047</v>
      </c>
      <c r="U13">
        <f>T13*(1+'[1]BM Power Utils'!F$25)</f>
        <v>311325826.24784809</v>
      </c>
      <c r="V13">
        <f>U13*(1+'[1]BM Power Utils'!G$25)</f>
        <v>319358445.88683176</v>
      </c>
      <c r="W13">
        <f>V13*(1+'[1]BM Power Utils'!H$25)</f>
        <v>327598317.77675211</v>
      </c>
      <c r="X13">
        <f>W13*(1+'[1]BM Power Utils'!I$25)</f>
        <v>340709219.75097513</v>
      </c>
      <c r="Y13">
        <f>X13*(1+'[1]BM Power Utils'!J$25)</f>
        <v>354344836.72295594</v>
      </c>
      <c r="Z13">
        <f>Y13*(1+'[1]BM Power Utils'!K$25)</f>
        <v>368526168.45529008</v>
      </c>
      <c r="AA13">
        <f>Z13*(1+'[1]BM Power Utils'!L$25)</f>
        <v>383275055.14782178</v>
      </c>
      <c r="AB13">
        <f>AA13*(1+'[1]BM Power Utils'!M$25)</f>
        <v>398614211.07301319</v>
      </c>
      <c r="AC13">
        <f>AB13*(1+'[1]BM Power Utils'!N$25)</f>
        <v>413338335.92565936</v>
      </c>
      <c r="AD13">
        <f>AC13*(1+'[1]BM Power Utils'!O$25)</f>
        <v>428606344.68072015</v>
      </c>
      <c r="AE13">
        <f>AD13*(1+'[1]BM Power Utils'!P$25)</f>
        <v>444438327.47613353</v>
      </c>
      <c r="AF13">
        <f>AE13*(1+'[1]BM Power Utils'!Q$25)</f>
        <v>460855116.54505408</v>
      </c>
      <c r="AG13">
        <f>AF13*(1+'[1]BM Power Utils'!R$25)</f>
        <v>477878313.62757671</v>
      </c>
      <c r="AH13">
        <f>AG13*(1+'[1]BM Power Utils'!S$25)</f>
        <v>486815573.20181632</v>
      </c>
      <c r="AI13">
        <f>AH13*(1+'[1]BM Power Utils'!T$25)</f>
        <v>495919977.01846987</v>
      </c>
      <c r="AJ13">
        <f>AI13*(1+'[1]BM Power Utils'!U$25)</f>
        <v>505194651.00193739</v>
      </c>
      <c r="AK13">
        <f>AJ13*(1+'[1]BM Power Utils'!V$25)</f>
        <v>514642779.5375219</v>
      </c>
      <c r="AL13">
        <f>AK13*(1+'[1]BM Power Utils'!W$25)</f>
        <v>524267606.56476283</v>
      </c>
      <c r="AM13">
        <f>AL13*(1+'[1]BM Power Utils'!X$25)</f>
        <v>530582700.33480942</v>
      </c>
      <c r="AN13">
        <f>AM13*(1+'[1]BM Power Utils'!Y$25)</f>
        <v>536973862.90793502</v>
      </c>
      <c r="AO13">
        <f>AN13*(1+'[1]BM Power Utils'!Z$25)</f>
        <v>543442010.57501554</v>
      </c>
      <c r="AP13">
        <f>AO13*(1+'[1]BM Power Utils'!AA$25)</f>
        <v>549988070.66415811</v>
      </c>
      <c r="AQ13">
        <f>AP13*(1+'[1]BM Power Utils'!AB$25)</f>
        <v>556612981.67365062</v>
      </c>
      <c r="AR13">
        <f>AQ13*(1+'[1]BM Power Utils'!AC$25)</f>
        <v>560153097.46405613</v>
      </c>
      <c r="AS13">
        <f>AR13*(1+'[1]BM Power Utils'!AD$25)</f>
        <v>563715728.75485802</v>
      </c>
      <c r="AT13">
        <f>AS13*(1+'[1]BM Power Utils'!AE$25)</f>
        <v>567301018.74695361</v>
      </c>
      <c r="AU13">
        <f>AT13*(1+'[1]BM Power Utils'!AF$25)</f>
        <v>570909111.5520128</v>
      </c>
      <c r="AV13">
        <f>AU13*(1+'[1]BM Power Utils'!AG$25)</f>
        <v>574540152.19827044</v>
      </c>
    </row>
    <row r="14" spans="1:48">
      <c r="A14" t="s">
        <v>179</v>
      </c>
      <c r="B14" t="str">
        <f>A8</f>
        <v>Company AM</v>
      </c>
      <c r="C14" t="str">
        <f>D8</f>
        <v>FR0000120644</v>
      </c>
      <c r="D14" t="s">
        <v>29</v>
      </c>
      <c r="E14" t="s">
        <v>190</v>
      </c>
      <c r="F14" t="s">
        <v>193</v>
      </c>
      <c r="G14">
        <v>44323202.140496299</v>
      </c>
      <c r="H14">
        <v>40827602.140496299</v>
      </c>
      <c r="I14">
        <v>40676402.140496299</v>
      </c>
      <c r="J14">
        <v>39729602.140496299</v>
      </c>
      <c r="K14">
        <v>38782802.140496299</v>
      </c>
      <c r="L14">
        <v>52791723.222496301</v>
      </c>
      <c r="M14">
        <v>59593083.650496297</v>
      </c>
      <c r="N14">
        <v>64762513.956496298</v>
      </c>
      <c r="O14">
        <v>60584801.540496297</v>
      </c>
      <c r="P14">
        <v>46522116.892496303</v>
      </c>
      <c r="Q14">
        <v>47691749.886496298</v>
      </c>
      <c r="R14">
        <f>Q14*(1+'[1]BM Power Utils'!C$25)</f>
        <v>44045949.40149568</v>
      </c>
      <c r="S14">
        <f>R14*(1+'[1]BM Power Utils'!D$24)</f>
        <v>46686872.275082685</v>
      </c>
      <c r="T14">
        <f>S14*(1+'[1]BM Power Utils'!E$24)</f>
        <v>49486140.552026987</v>
      </c>
      <c r="U14">
        <f>T14*(1+'[1]BM Power Utils'!F$24)</f>
        <v>52453248.36296571</v>
      </c>
      <c r="V14">
        <f>U14*(1+'[1]BM Power Utils'!G$24)</f>
        <v>55598259.091034889</v>
      </c>
      <c r="W14">
        <f>V14*(1+'[1]BM Power Utils'!H$24)</f>
        <v>58931839.503315538</v>
      </c>
      <c r="X14">
        <f>W14*(1+'[1]BM Power Utils'!I$24)</f>
        <v>61795346.54563617</v>
      </c>
      <c r="Y14">
        <f>X14*(1+'[1]BM Power Utils'!J$24)</f>
        <v>64797991.830552444</v>
      </c>
      <c r="Z14">
        <f>Y14*(1+'[1]BM Power Utils'!K$24)</f>
        <v>67946536.106428683</v>
      </c>
      <c r="AA14">
        <f>Z14*(1+'[1]BM Power Utils'!L$24)</f>
        <v>71248068.627420247</v>
      </c>
      <c r="AB14">
        <f>AA14*(1+'[1]BM Power Utils'!M$24)</f>
        <v>74710023.115619838</v>
      </c>
      <c r="AC14">
        <f>AB14*(1+'[1]BM Power Utils'!N$24)</f>
        <v>78157390.378381208</v>
      </c>
      <c r="AD14">
        <f>AC14*(1+'[1]BM Power Utils'!O$24)</f>
        <v>81763830.554638624</v>
      </c>
      <c r="AE14">
        <f>AD14*(1+'[1]BM Power Utils'!P$24)</f>
        <v>85536683.794100374</v>
      </c>
      <c r="AF14">
        <f>AE14*(1+'[1]BM Power Utils'!Q$24)</f>
        <v>89483628.945229664</v>
      </c>
      <c r="AG14">
        <f>AF14*(1+'[1]BM Power Utils'!R$24)</f>
        <v>93612699.18392399</v>
      </c>
      <c r="AH14">
        <f>AG14*(1+'[1]BM Power Utils'!S$24)</f>
        <v>97365852.768280461</v>
      </c>
      <c r="AI14">
        <f>AH14*(1+'[1]BM Power Utils'!T$24)</f>
        <v>101269479.11915863</v>
      </c>
      <c r="AJ14">
        <f>AI14*(1+'[1]BM Power Utils'!U$24)</f>
        <v>105329611.04415768</v>
      </c>
      <c r="AK14">
        <f>AJ14*(1+'[1]BM Power Utils'!V$24)</f>
        <v>109552523.2203418</v>
      </c>
      <c r="AL14">
        <f>AK14*(1+'[1]BM Power Utils'!W$24)</f>
        <v>113944741.89135659</v>
      </c>
      <c r="AM14">
        <f>AL14*(1+'[1]BM Power Utils'!X$24)</f>
        <v>116889972.55125928</v>
      </c>
      <c r="AN14">
        <f>AM14*(1+'[1]BM Power Utils'!Y$24)</f>
        <v>119911331.19649982</v>
      </c>
      <c r="AO14">
        <f>AN14*(1+'[1]BM Power Utils'!Z$24)</f>
        <v>123010785.57453872</v>
      </c>
      <c r="AP14">
        <f>AO14*(1+'[1]BM Power Utils'!AA$24)</f>
        <v>126190354.29494783</v>
      </c>
      <c r="AQ14">
        <f>AP14*(1+'[1]BM Power Utils'!AB$24)</f>
        <v>129452108.14408842</v>
      </c>
      <c r="AR14">
        <f>AQ14*(1+'[1]BM Power Utils'!AC$24)</f>
        <v>130994239.83839303</v>
      </c>
      <c r="AS14">
        <f>AR14*(1+'[1]BM Power Utils'!AD$24)</f>
        <v>132554742.57505976</v>
      </c>
      <c r="AT14">
        <f>AS14*(1+'[1]BM Power Utils'!AE$24)</f>
        <v>134133835.2038786</v>
      </c>
      <c r="AU14">
        <f>AT14*(1+'[1]BM Power Utils'!AF$24)</f>
        <v>135731739.18174425</v>
      </c>
      <c r="AV14">
        <f>AU14*(1+'[1]BM Power Utils'!AG$24)</f>
        <v>137348678.6037139</v>
      </c>
    </row>
    <row r="15" spans="1:48">
      <c r="A15" t="s">
        <v>180</v>
      </c>
      <c r="B15" t="str">
        <f>A8</f>
        <v>Company AM</v>
      </c>
      <c r="C15" t="str">
        <f>D8</f>
        <v>FR0000120644</v>
      </c>
      <c r="D15" t="s">
        <v>30</v>
      </c>
      <c r="E15" t="s">
        <v>190</v>
      </c>
      <c r="F15" t="s">
        <v>193</v>
      </c>
      <c r="G15" t="s">
        <v>194</v>
      </c>
      <c r="H15">
        <v>811080001.12938702</v>
      </c>
      <c r="I15">
        <v>740520001.12938702</v>
      </c>
      <c r="J15">
        <v>817560001.12938702</v>
      </c>
      <c r="K15">
        <v>780120001.12938702</v>
      </c>
      <c r="L15">
        <v>749880001.12938702</v>
      </c>
      <c r="M15">
        <v>766800001.12938702</v>
      </c>
      <c r="N15">
        <v>777960001.12938702</v>
      </c>
      <c r="O15">
        <v>720720001.12938702</v>
      </c>
      <c r="P15">
        <v>633600001.12938702</v>
      </c>
      <c r="Q15">
        <v>551394001.12938702</v>
      </c>
      <c r="R15">
        <v>528390001.12938702</v>
      </c>
      <c r="S15">
        <f>R15*(1+'[1]BM Power Utils'!D$25)</f>
        <v>542023164.65863299</v>
      </c>
      <c r="T15">
        <f>S15*(1+'[1]BM Power Utils'!E$25)</f>
        <v>556008081.90656757</v>
      </c>
      <c r="U15">
        <f>T15*(1+'[1]BM Power Utils'!F$25)</f>
        <v>570353828.58612752</v>
      </c>
      <c r="V15">
        <f>U15*(1+'[1]BM Power Utils'!G$25)</f>
        <v>585069714.57569253</v>
      </c>
      <c r="W15">
        <f>V15*(1+'[1]BM Power Utils'!H$25)</f>
        <v>600165289.96086431</v>
      </c>
      <c r="X15">
        <f>W15*(1+'[1]BM Power Utils'!I$25)</f>
        <v>624184669.35941875</v>
      </c>
      <c r="Y15">
        <f>X15*(1+'[1]BM Power Utils'!J$25)</f>
        <v>649165334.91753995</v>
      </c>
      <c r="Z15">
        <f>Y15*(1+'[1]BM Power Utils'!K$25)</f>
        <v>675145758.53182602</v>
      </c>
      <c r="AA15">
        <f>Z15*(1+'[1]BM Power Utils'!L$25)</f>
        <v>702165951.79318285</v>
      </c>
      <c r="AB15">
        <f>AA15*(1+'[1]BM Power Utils'!M$25)</f>
        <v>730267527.60735118</v>
      </c>
      <c r="AC15">
        <f>AB15*(1+'[1]BM Power Utils'!N$25)</f>
        <v>757242356.78712261</v>
      </c>
      <c r="AD15">
        <f>AC15*(1+'[1]BM Power Utils'!O$25)</f>
        <v>785213589.86241138</v>
      </c>
      <c r="AE15">
        <f>AD15*(1+'[1]BM Power Utils'!P$25)</f>
        <v>814218032.28308296</v>
      </c>
      <c r="AF15">
        <f>AE15*(1+'[1]BM Power Utils'!Q$25)</f>
        <v>844293849.0291549</v>
      </c>
      <c r="AG15">
        <f>AF15*(1+'[1]BM Power Utils'!R$25)</f>
        <v>875480614.82950771</v>
      </c>
      <c r="AH15">
        <f>AG15*(1+'[1]BM Power Utils'!S$25)</f>
        <v>891853815.46201015</v>
      </c>
      <c r="AI15">
        <f>AH15*(1+'[1]BM Power Utils'!T$25)</f>
        <v>908533226.98532069</v>
      </c>
      <c r="AJ15">
        <f>AI15*(1+'[1]BM Power Utils'!U$25)</f>
        <v>925524576.14228904</v>
      </c>
      <c r="AK15">
        <f>AJ15*(1+'[1]BM Power Utils'!V$25)</f>
        <v>942833696.7770623</v>
      </c>
      <c r="AL15">
        <f>AK15*(1+'[1]BM Power Utils'!W$25)</f>
        <v>960466531.83808875</v>
      </c>
      <c r="AM15">
        <f>AL15*(1+'[1]BM Power Utils'!X$25)</f>
        <v>972035883.32118428</v>
      </c>
      <c r="AN15">
        <f>AM15*(1+'[1]BM Power Utils'!Y$25)</f>
        <v>983744594.05241847</v>
      </c>
      <c r="AO15">
        <f>AN15*(1+'[1]BM Power Utils'!Z$25)</f>
        <v>995594342.69114161</v>
      </c>
      <c r="AP15">
        <f>AO15*(1+'[1]BM Power Utils'!AA$25)</f>
        <v>1007586828.1170856</v>
      </c>
      <c r="AQ15">
        <f>AP15*(1+'[1]BM Power Utils'!AB$25)</f>
        <v>1019723769.6739299</v>
      </c>
      <c r="AR15">
        <f>AQ15*(1+'[1]BM Power Utils'!AC$25)</f>
        <v>1026209317.6897523</v>
      </c>
      <c r="AS15">
        <f>AR15*(1+'[1]BM Power Utils'!AD$25)</f>
        <v>1032736114.4577531</v>
      </c>
      <c r="AT15">
        <f>AS15*(1+'[1]BM Power Utils'!AE$25)</f>
        <v>1039304422.3242368</v>
      </c>
      <c r="AU15">
        <f>AT15*(1+'[1]BM Power Utils'!AF$25)</f>
        <v>1045914505.3040576</v>
      </c>
      <c r="AV15">
        <f>AU15*(1+'[1]BM Power Utils'!AG$25)</f>
        <v>1052566629.0912316</v>
      </c>
    </row>
    <row r="16" spans="1:48">
      <c r="A16" t="s">
        <v>181</v>
      </c>
      <c r="B16" t="str">
        <f>A9</f>
        <v>Company AN</v>
      </c>
      <c r="C16" t="str">
        <f>D9</f>
        <v>US24703L1035</v>
      </c>
      <c r="D16" t="s">
        <v>31</v>
      </c>
      <c r="E16" t="s">
        <v>190</v>
      </c>
      <c r="F16" t="s">
        <v>193</v>
      </c>
      <c r="G16">
        <v>257468657.55871701</v>
      </c>
      <c r="H16">
        <v>268120405.55871701</v>
      </c>
      <c r="I16">
        <v>268997847.55871701</v>
      </c>
      <c r="J16">
        <v>270255601.55871701</v>
      </c>
      <c r="K16">
        <v>255369601.55871701</v>
      </c>
      <c r="L16">
        <v>265032001.55871701</v>
      </c>
      <c r="M16">
        <v>263804401.55871701</v>
      </c>
      <c r="N16">
        <v>266875867.55871701</v>
      </c>
      <c r="O16">
        <v>261049397.15871701</v>
      </c>
      <c r="P16">
        <v>247737601.55871701</v>
      </c>
      <c r="Q16">
        <v>242884801.55871701</v>
      </c>
      <c r="R16">
        <f>Q16*(1+'[1]BM Power Utils'!C$26)</f>
        <v>224471679.66002035</v>
      </c>
      <c r="S16">
        <f>R16*(1+'[1]BM Power Utils'!D$26)</f>
        <v>228919179.84330204</v>
      </c>
      <c r="T16">
        <f>S16*(1+'[1]BM Power Utils'!E$26)</f>
        <v>233454799.19560429</v>
      </c>
      <c r="U16">
        <f>T16*(1+'[1]BM Power Utils'!F$26)</f>
        <v>238080283.63882229</v>
      </c>
      <c r="V16">
        <f>U16*(1+'[1]BM Power Utils'!G$26)</f>
        <v>242797413.68713459</v>
      </c>
      <c r="W16">
        <f>V16*(1+'[1]BM Power Utils'!H$26)</f>
        <v>247608005.13238662</v>
      </c>
      <c r="X16">
        <f>W16*(1+'[1]BM Power Utils'!I$26)</f>
        <v>255501189.05588439</v>
      </c>
      <c r="Y16">
        <f>X16*(1+'[1]BM Power Utils'!J$26)</f>
        <v>263645989.85427621</v>
      </c>
      <c r="Z16">
        <f>Y16*(1+'[1]BM Power Utils'!K$26)</f>
        <v>272050428.50519866</v>
      </c>
      <c r="AA16">
        <f>Z16*(1+'[1]BM Power Utils'!L$26)</f>
        <v>280722781.67693806</v>
      </c>
      <c r="AB16">
        <f>AA16*(1+'[1]BM Power Utils'!M$26)</f>
        <v>289671589.87927091</v>
      </c>
      <c r="AC16">
        <f>AB16*(1+'[1]BM Power Utils'!N$26)</f>
        <v>295897871.04506397</v>
      </c>
      <c r="AD16">
        <f>AC16*(1+'[1]BM Power Utils'!O$26)</f>
        <v>302257981.61805457</v>
      </c>
      <c r="AE16">
        <f>AD16*(1+'[1]BM Power Utils'!P$26)</f>
        <v>308754798.1644873</v>
      </c>
      <c r="AF16">
        <f>AE16*(1+'[1]BM Power Utils'!Q$26)</f>
        <v>315391259.08031619</v>
      </c>
      <c r="AG16">
        <f>AF16*(1+'[1]BM Power Utils'!R$26)</f>
        <v>322170365.9201895</v>
      </c>
      <c r="AH16">
        <f>AG16*(1+'[1]BM Power Utils'!S$26)</f>
        <v>333190903.8144626</v>
      </c>
      <c r="AI16">
        <f>AH16*(1+'[1]BM Power Utils'!T$26)</f>
        <v>344588423.17049181</v>
      </c>
      <c r="AJ16">
        <f>AI16*(1+'[1]BM Power Utils'!U$26)</f>
        <v>356375819.45888591</v>
      </c>
      <c r="AK16">
        <f>AJ16*(1+'[1]BM Power Utils'!V$26)</f>
        <v>368566429.26786572</v>
      </c>
      <c r="AL16">
        <f>AK16*(1+'[1]BM Power Utils'!W$26)</f>
        <v>381174045.39265126</v>
      </c>
      <c r="AM16">
        <f>AL16*(1+'[1]BM Power Utils'!X$26)</f>
        <v>386622158.17350197</v>
      </c>
      <c r="AN16">
        <f>AM16*(1+'[1]BM Power Utils'!Y$26)</f>
        <v>392148140.71813029</v>
      </c>
      <c r="AO16">
        <f>AN16*(1+'[1]BM Power Utils'!Z$26)</f>
        <v>397753106.01746619</v>
      </c>
      <c r="AP16">
        <f>AO16*(1+'[1]BM Power Utils'!AA$26)</f>
        <v>403438182.97039616</v>
      </c>
      <c r="AQ16">
        <f>AP16*(1+'[1]BM Power Utils'!AB$26)</f>
        <v>409204516.61113513</v>
      </c>
      <c r="AR16">
        <f>AQ16*(1+'[1]BM Power Utils'!AC$26)</f>
        <v>410525014.68348956</v>
      </c>
      <c r="AS16">
        <f>AR16*(1+'[1]BM Power Utils'!AD$26)</f>
        <v>411849773.98730236</v>
      </c>
      <c r="AT16">
        <f>AS16*(1+'[1]BM Power Utils'!AE$26)</f>
        <v>413178808.27351642</v>
      </c>
      <c r="AU16">
        <f>AT16*(1+'[1]BM Power Utils'!AF$26)</f>
        <v>414512131.33744872</v>
      </c>
      <c r="AV16">
        <f>AU16*(1+'[1]BM Power Utils'!AG$26)</f>
        <v>415849757.01893353</v>
      </c>
    </row>
    <row r="17" spans="1:48">
      <c r="A17" t="s">
        <v>182</v>
      </c>
      <c r="B17" t="str">
        <f>A9</f>
        <v>Company AN</v>
      </c>
      <c r="C17" t="str">
        <f>D9</f>
        <v>US24703L1035</v>
      </c>
      <c r="D17" t="s">
        <v>33</v>
      </c>
      <c r="E17" t="s">
        <v>192</v>
      </c>
      <c r="F17" t="s">
        <v>195</v>
      </c>
      <c r="G17" t="s">
        <v>194</v>
      </c>
      <c r="H17" t="s">
        <v>194</v>
      </c>
      <c r="I17" t="s">
        <v>194</v>
      </c>
      <c r="J17" t="s">
        <v>194</v>
      </c>
      <c r="K17" t="s">
        <v>194</v>
      </c>
      <c r="L17">
        <v>91200001.396088406</v>
      </c>
      <c r="M17">
        <v>92479001.396088406</v>
      </c>
      <c r="N17">
        <v>90800001.396088406</v>
      </c>
      <c r="O17">
        <v>93100001.396088406</v>
      </c>
      <c r="P17">
        <v>92500001.396088406</v>
      </c>
      <c r="Q17">
        <v>89800001.396088406</v>
      </c>
      <c r="R17"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  <c r="AS17">
        <f>AR17*(1+[1]readme!$B$1)</f>
        <v>71500001.396088406</v>
      </c>
      <c r="AT17">
        <f>AS17*(1+[1]readme!$B$1)</f>
        <v>71500001.396088406</v>
      </c>
      <c r="AU17">
        <f>AT17*(1+[1]readme!$B$1)</f>
        <v>71500001.396088406</v>
      </c>
      <c r="AV17">
        <f>AU17*(1+[1]readme!$B$1)</f>
        <v>71500001.396088406</v>
      </c>
    </row>
    <row r="18" spans="1:48">
      <c r="A18" t="s">
        <v>184</v>
      </c>
      <c r="B18" t="str">
        <f>A10</f>
        <v>Company AO</v>
      </c>
      <c r="C18" t="str">
        <f>D10</f>
        <v>TW0002308004</v>
      </c>
      <c r="D18" t="s">
        <v>34</v>
      </c>
      <c r="E18" t="s">
        <v>192</v>
      </c>
      <c r="F18" t="s">
        <v>195</v>
      </c>
      <c r="G18" t="s">
        <v>194</v>
      </c>
      <c r="H18" t="s">
        <v>194</v>
      </c>
      <c r="I18" t="s">
        <v>194</v>
      </c>
      <c r="J18" t="s">
        <v>194</v>
      </c>
      <c r="K18" t="s">
        <v>194</v>
      </c>
      <c r="L18" t="s">
        <v>194</v>
      </c>
      <c r="M18" t="s">
        <v>194</v>
      </c>
      <c r="N18" t="s">
        <v>194</v>
      </c>
      <c r="O18" t="s">
        <v>194</v>
      </c>
      <c r="P18" t="s">
        <v>194</v>
      </c>
      <c r="Q18" t="s">
        <v>194</v>
      </c>
      <c r="R18" t="s">
        <v>194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  <c r="AS18" t="e">
        <f>AR18*(1+[1]readme!$B$1)</f>
        <v>#VALUE!</v>
      </c>
      <c r="AT18" t="e">
        <f>AS18*(1+[1]readme!$B$1)</f>
        <v>#VALUE!</v>
      </c>
      <c r="AU18" t="e">
        <f>AT18*(1+[1]readme!$B$1)</f>
        <v>#VALUE!</v>
      </c>
      <c r="AV18" t="e">
        <f>AU18*(1+[1]readme!$B$1)</f>
        <v>#VALUE!</v>
      </c>
    </row>
    <row r="19" spans="1:48">
      <c r="A19" t="s">
        <v>35</v>
      </c>
      <c r="B19" t="str">
        <f>A10</f>
        <v>Company AO</v>
      </c>
      <c r="C19" t="str">
        <f>D10</f>
        <v>TW0002308004</v>
      </c>
      <c r="D19" t="s">
        <v>36</v>
      </c>
      <c r="E19" t="s">
        <v>192</v>
      </c>
      <c r="F19" t="s">
        <v>195</v>
      </c>
      <c r="G19" t="s">
        <v>194</v>
      </c>
      <c r="H19" t="s">
        <v>194</v>
      </c>
      <c r="I19" t="s">
        <v>194</v>
      </c>
      <c r="J19" t="s">
        <v>194</v>
      </c>
      <c r="K19" t="s">
        <v>194</v>
      </c>
      <c r="L19" t="s">
        <v>194</v>
      </c>
      <c r="M19" t="s">
        <v>194</v>
      </c>
      <c r="N19" t="s">
        <v>194</v>
      </c>
      <c r="O19" t="s">
        <v>194</v>
      </c>
      <c r="P19" t="s">
        <v>194</v>
      </c>
      <c r="Q19" t="s">
        <v>194</v>
      </c>
      <c r="R19" t="s">
        <v>194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  <c r="AS19" t="e">
        <f>AR19*(1+[1]readme!$B$1)</f>
        <v>#VALUE!</v>
      </c>
      <c r="AT19" t="e">
        <f>AS19*(1+[1]readme!$B$1)</f>
        <v>#VALUE!</v>
      </c>
      <c r="AU19" t="e">
        <f>AT19*(1+[1]readme!$B$1)</f>
        <v>#VALUE!</v>
      </c>
      <c r="AV19" t="e">
        <f>AU19*(1+[1]readme!$B$1)</f>
        <v>#VALUE!</v>
      </c>
    </row>
    <row r="20" spans="1:48">
      <c r="A20" t="s">
        <v>37</v>
      </c>
      <c r="B20" t="str">
        <f>A11</f>
        <v>Company AP</v>
      </c>
      <c r="C20" t="str">
        <f>D11</f>
        <v>FR0000120321</v>
      </c>
      <c r="D20" t="s">
        <v>38</v>
      </c>
      <c r="E20" t="s">
        <v>192</v>
      </c>
      <c r="F20" t="s">
        <v>195</v>
      </c>
      <c r="G20" t="s">
        <v>194</v>
      </c>
      <c r="H20" t="s">
        <v>194</v>
      </c>
      <c r="I20" t="s">
        <v>194</v>
      </c>
      <c r="J20" t="s">
        <v>194</v>
      </c>
      <c r="K20" t="s">
        <v>194</v>
      </c>
      <c r="L20" t="s">
        <v>194</v>
      </c>
      <c r="M20" t="s">
        <v>194</v>
      </c>
      <c r="N20" t="s">
        <v>194</v>
      </c>
      <c r="O20">
        <v>16120000.4760821</v>
      </c>
      <c r="P20">
        <v>15342000.4760821</v>
      </c>
      <c r="Q20">
        <v>12453000.4760821</v>
      </c>
      <c r="R20">
        <v>12194000.4760821</v>
      </c>
      <c r="S20">
        <f>R20*(1+'[1]BM Steel'!D$24)</f>
        <v>12376910.48322333</v>
      </c>
      <c r="T20">
        <f>S20*(1+'[1]BM Steel'!E$24)</f>
        <v>12562564.140471678</v>
      </c>
      <c r="U20">
        <f>T20*(1+'[1]BM Steel'!F$24)</f>
        <v>12751002.602578752</v>
      </c>
      <c r="V20">
        <f>U20*(1+'[1]BM Steel'!G$24)</f>
        <v>12942267.641617432</v>
      </c>
      <c r="W20">
        <f>V20*(1+'[1]BM Steel'!H$24)</f>
        <v>13136401.656241693</v>
      </c>
      <c r="X20">
        <f>W20*(1+'[1]BM Steel'!I$24)</f>
        <v>13333447.681085316</v>
      </c>
      <c r="Y20">
        <f>X20*(1+'[1]BM Steel'!J$24)</f>
        <v>13533449.396301595</v>
      </c>
      <c r="Z20">
        <f>Y20*(1+'[1]BM Steel'!K$24)</f>
        <v>13736451.137246119</v>
      </c>
      <c r="AA20">
        <f>Z20*(1+'[1]BM Steel'!L$24)</f>
        <v>13942497.90430481</v>
      </c>
      <c r="AB20">
        <f>AA20*(1+'[1]BM Steel'!M$24)</f>
        <v>14151635.37286938</v>
      </c>
      <c r="AC20">
        <f>AB20*(1+'[1]BM Steel'!N$24)</f>
        <v>14363909.903462419</v>
      </c>
      <c r="AD20">
        <f>AC20*(1+'[1]BM Steel'!O$24)</f>
        <v>14579368.552014355</v>
      </c>
      <c r="AE20">
        <f>AD20*(1+'[1]BM Steel'!P$24)</f>
        <v>14798059.080294568</v>
      </c>
      <c r="AF20">
        <f>AE20*(1+'[1]BM Steel'!Q$24)</f>
        <v>15020029.966498986</v>
      </c>
      <c r="AG20">
        <f>AF20*(1+'[1]BM Steel'!R$24)</f>
        <v>15245330.41599647</v>
      </c>
      <c r="AH20">
        <f>AG20*(1+'[1]BM Steel'!S$24)</f>
        <v>15474010.372236416</v>
      </c>
      <c r="AI20">
        <f>AH20*(1+'[1]BM Steel'!T$24)</f>
        <v>15706120.527819961</v>
      </c>
      <c r="AJ20">
        <f>AI20*(1+'[1]BM Steel'!U$24)</f>
        <v>15941712.33573726</v>
      </c>
      <c r="AK20">
        <f>AJ20*(1+'[1]BM Steel'!V$24)</f>
        <v>16180838.020773318</v>
      </c>
      <c r="AL20">
        <f>AK20*(1+'[1]BM Steel'!W$24)</f>
        <v>16423550.591084916</v>
      </c>
      <c r="AM20">
        <f>AL20*(1+'[1]BM Steel'!X$24)</f>
        <v>16669903.849951189</v>
      </c>
      <c r="AN20">
        <f>AM20*(1+'[1]BM Steel'!Y$24)</f>
        <v>16919952.407700457</v>
      </c>
      <c r="AO20">
        <f>AN20*(1+'[1]BM Steel'!Z$24)</f>
        <v>17173751.693815961</v>
      </c>
      <c r="AP20">
        <f>AO20*(1+'[1]BM Steel'!AA$24)</f>
        <v>17431357.969223198</v>
      </c>
      <c r="AQ20">
        <f>AP20*(1+'[1]BM Steel'!AB$24)</f>
        <v>17692828.338761542</v>
      </c>
      <c r="AR20">
        <f>AQ20*(1+'[1]BM Steel'!AC$24)</f>
        <v>17958220.763842963</v>
      </c>
      <c r="AS20">
        <f>AR20*(1+'[1]BM Steel'!AD$24)</f>
        <v>18227594.075300604</v>
      </c>
      <c r="AT20">
        <f>AS20*(1+'[1]BM Steel'!AE$24)</f>
        <v>18501007.986430112</v>
      </c>
      <c r="AU20">
        <f>AT20*(1+'[1]BM Steel'!AF$24)</f>
        <v>18778523.106226563</v>
      </c>
      <c r="AV20">
        <f>AU20*(1+'[1]BM Steel'!AG$24)</f>
        <v>19060200.952819958</v>
      </c>
    </row>
    <row r="21" spans="1:48">
      <c r="A21" t="s">
        <v>40</v>
      </c>
      <c r="B21" t="str">
        <f>A11</f>
        <v>Company AP</v>
      </c>
      <c r="C21" t="str">
        <f>D11</f>
        <v>FR0000120321</v>
      </c>
      <c r="D21" t="s">
        <v>41</v>
      </c>
      <c r="E21" t="s">
        <v>192</v>
      </c>
      <c r="F21" t="s">
        <v>195</v>
      </c>
      <c r="G21" t="s">
        <v>194</v>
      </c>
      <c r="H21" t="s">
        <v>194</v>
      </c>
      <c r="I21" t="s">
        <v>194</v>
      </c>
      <c r="J21" t="s">
        <v>194</v>
      </c>
      <c r="K21" t="s">
        <v>194</v>
      </c>
      <c r="L21">
        <v>19374009.677026</v>
      </c>
      <c r="M21">
        <v>21182009.677026</v>
      </c>
      <c r="N21">
        <v>22380009.677026</v>
      </c>
      <c r="O21">
        <v>23290009.677026</v>
      </c>
      <c r="P21">
        <v>23763009.677026</v>
      </c>
      <c r="Q21">
        <v>23303009.677026</v>
      </c>
      <c r="R21">
        <f>Q21*(1+'[1]BM Steel'!C$24)</f>
        <v>23652554.822181389</v>
      </c>
      <c r="S21">
        <f>R21*(1+'[1]BM Steel'!D$24)</f>
        <v>24007343.144514106</v>
      </c>
      <c r="T21">
        <f>S21*(1+'[1]BM Steel'!E$24)</f>
        <v>24367453.291681815</v>
      </c>
      <c r="U21">
        <f>T21*(1+'[1]BM Steel'!F$24)</f>
        <v>24732965.09105704</v>
      </c>
      <c r="V21">
        <f>U21*(1+'[1]BM Steel'!G$24)</f>
        <v>25103959.567422893</v>
      </c>
      <c r="W21">
        <f>V21*(1+'[1]BM Steel'!H$24)</f>
        <v>25480518.960934233</v>
      </c>
      <c r="X21">
        <f>W21*(1+'[1]BM Steel'!I$24)</f>
        <v>25862726.745348245</v>
      </c>
      <c r="Y21">
        <f>X21*(1+'[1]BM Steel'!J$24)</f>
        <v>26250667.646528468</v>
      </c>
      <c r="Z21">
        <f>Y21*(1+'[1]BM Steel'!K$24)</f>
        <v>26644427.661226392</v>
      </c>
      <c r="AA21">
        <f>Z21*(1+'[1]BM Steel'!L$24)</f>
        <v>27044094.076144785</v>
      </c>
      <c r="AB21">
        <f>AA21*(1+'[1]BM Steel'!M$24)</f>
        <v>27449755.487286955</v>
      </c>
      <c r="AC21">
        <f>AB21*(1+'[1]BM Steel'!N$24)</f>
        <v>27861501.819596257</v>
      </c>
      <c r="AD21">
        <f>AC21*(1+'[1]BM Steel'!O$24)</f>
        <v>28279424.3468902</v>
      </c>
      <c r="AE21">
        <f>AD21*(1+'[1]BM Steel'!P$24)</f>
        <v>28703615.712093551</v>
      </c>
      <c r="AF21">
        <f>AE21*(1+'[1]BM Steel'!Q$24)</f>
        <v>29134169.94777495</v>
      </c>
      <c r="AG21">
        <f>AF21*(1+'[1]BM Steel'!R$24)</f>
        <v>29571182.496991571</v>
      </c>
      <c r="AH21">
        <f>AG21*(1+'[1]BM Steel'!S$24)</f>
        <v>30014750.23444644</v>
      </c>
      <c r="AI21">
        <f>AH21*(1+'[1]BM Steel'!T$24)</f>
        <v>30464971.487963133</v>
      </c>
      <c r="AJ21">
        <f>AI21*(1+'[1]BM Steel'!U$24)</f>
        <v>30921946.060282577</v>
      </c>
      <c r="AK21">
        <f>AJ21*(1+'[1]BM Steel'!V$24)</f>
        <v>31385775.251186814</v>
      </c>
      <c r="AL21">
        <f>AK21*(1+'[1]BM Steel'!W$24)</f>
        <v>31856561.879954614</v>
      </c>
      <c r="AM21">
        <f>AL21*(1+'[1]BM Steel'!X$24)</f>
        <v>32334410.308153931</v>
      </c>
      <c r="AN21">
        <f>AM21*(1+'[1]BM Steel'!Y$24)</f>
        <v>32819426.462776236</v>
      </c>
      <c r="AO21">
        <f>AN21*(1+'[1]BM Steel'!Z$24)</f>
        <v>33311717.859717876</v>
      </c>
      <c r="AP21">
        <f>AO21*(1+'[1]BM Steel'!AA$24)</f>
        <v>33811393.627613641</v>
      </c>
      <c r="AQ21">
        <f>AP21*(1+'[1]BM Steel'!AB$24)</f>
        <v>34318564.532027841</v>
      </c>
      <c r="AR21">
        <f>AQ21*(1+'[1]BM Steel'!AC$24)</f>
        <v>34833343.000008255</v>
      </c>
      <c r="AS21">
        <f>AR21*(1+'[1]BM Steel'!AD$24)</f>
        <v>35355843.145008378</v>
      </c>
      <c r="AT21">
        <f>AS21*(1+'[1]BM Steel'!AE$24)</f>
        <v>35886180.792183504</v>
      </c>
      <c r="AU21">
        <f>AT21*(1+'[1]BM Steel'!AF$24)</f>
        <v>36424473.504066251</v>
      </c>
      <c r="AV21">
        <f>AU21*(1+'[1]BM Steel'!AG$24)</f>
        <v>36970840.606627241</v>
      </c>
    </row>
    <row r="22" spans="1:48">
      <c r="A22" t="s">
        <v>43</v>
      </c>
      <c r="B22" t="str">
        <f>A12</f>
        <v>Company AQ</v>
      </c>
      <c r="C22" t="str">
        <f>D12</f>
        <v>CH0038863350</v>
      </c>
      <c r="D22" t="s">
        <v>44</v>
      </c>
      <c r="E22" t="s">
        <v>192</v>
      </c>
      <c r="F22" t="s">
        <v>195</v>
      </c>
      <c r="G22" t="s">
        <v>194</v>
      </c>
      <c r="H22" t="s">
        <v>194</v>
      </c>
      <c r="I22" t="s">
        <v>194</v>
      </c>
      <c r="J22" t="s">
        <v>194</v>
      </c>
      <c r="K22" t="s">
        <v>194</v>
      </c>
      <c r="L22">
        <v>31580000.2335485</v>
      </c>
      <c r="M22">
        <v>31040000.2335485</v>
      </c>
      <c r="N22">
        <v>29751000.2335485</v>
      </c>
      <c r="O22">
        <v>30410000.2335485</v>
      </c>
      <c r="P22">
        <v>29145000.2335485</v>
      </c>
      <c r="Q22">
        <v>27880000.2335485</v>
      </c>
      <c r="R22">
        <v>28090000.2335485</v>
      </c>
      <c r="S22">
        <f>R22*(1+'[1]BM Steel'!D$24)</f>
        <v>28511350.237051725</v>
      </c>
      <c r="T22">
        <f>S22*(1+'[1]BM Steel'!E$24)</f>
        <v>28939020.4906075</v>
      </c>
      <c r="U22">
        <f>T22*(1+'[1]BM Steel'!F$24)</f>
        <v>29373105.797966611</v>
      </c>
      <c r="V22">
        <f>U22*(1+'[1]BM Steel'!G$24)</f>
        <v>29813702.384936105</v>
      </c>
      <c r="W22">
        <f>V22*(1+'[1]BM Steel'!H$24)</f>
        <v>30260907.920710143</v>
      </c>
      <c r="X22">
        <f>W22*(1+'[1]BM Steel'!I$24)</f>
        <v>30714821.539520793</v>
      </c>
      <c r="Y22">
        <f>X22*(1+'[1]BM Steel'!J$24)</f>
        <v>31175543.8626136</v>
      </c>
      <c r="Z22">
        <f>Y22*(1+'[1]BM Steel'!K$24)</f>
        <v>31643177.020552799</v>
      </c>
      <c r="AA22">
        <f>Z22*(1+'[1]BM Steel'!L$24)</f>
        <v>32117824.675861087</v>
      </c>
      <c r="AB22">
        <f>AA22*(1+'[1]BM Steel'!M$24)</f>
        <v>32599592.045999002</v>
      </c>
      <c r="AC22">
        <f>AB22*(1+'[1]BM Steel'!N$24)</f>
        <v>33088585.926688984</v>
      </c>
      <c r="AD22">
        <f>AC22*(1+'[1]BM Steel'!O$24)</f>
        <v>33584914.715589315</v>
      </c>
      <c r="AE22">
        <f>AD22*(1+'[1]BM Steel'!P$24)</f>
        <v>34088688.436323151</v>
      </c>
      <c r="AF22">
        <f>AE22*(1+'[1]BM Steel'!Q$24)</f>
        <v>34600018.762867995</v>
      </c>
      <c r="AG22">
        <f>AF22*(1+'[1]BM Steel'!R$24)</f>
        <v>35119019.044311009</v>
      </c>
      <c r="AH22">
        <f>AG22*(1+'[1]BM Steel'!S$24)</f>
        <v>35645804.329975672</v>
      </c>
      <c r="AI22">
        <f>AH22*(1+'[1]BM Steel'!T$24)</f>
        <v>36180491.394925304</v>
      </c>
      <c r="AJ22">
        <f>AI22*(1+'[1]BM Steel'!U$24)</f>
        <v>36723198.765849181</v>
      </c>
      <c r="AK22">
        <f>AJ22*(1+'[1]BM Steel'!V$24)</f>
        <v>37274046.747336917</v>
      </c>
      <c r="AL22">
        <f>AK22*(1+'[1]BM Steel'!W$24)</f>
        <v>37833157.448546968</v>
      </c>
      <c r="AM22">
        <f>AL22*(1+'[1]BM Steel'!X$24)</f>
        <v>38400654.810275167</v>
      </c>
      <c r="AN22">
        <f>AM22*(1+'[1]BM Steel'!Y$24)</f>
        <v>38976664.632429294</v>
      </c>
      <c r="AO22">
        <f>AN22*(1+'[1]BM Steel'!Z$24)</f>
        <v>39561314.601915732</v>
      </c>
      <c r="AP22">
        <f>AO22*(1+'[1]BM Steel'!AA$24)</f>
        <v>40154734.320944466</v>
      </c>
      <c r="AQ22">
        <f>AP22*(1+'[1]BM Steel'!AB$24)</f>
        <v>40757055.335758626</v>
      </c>
      <c r="AR22">
        <f>AQ22*(1+'[1]BM Steel'!AC$24)</f>
        <v>41368411.165794998</v>
      </c>
      <c r="AS22">
        <f>AR22*(1+'[1]BM Steel'!AD$24)</f>
        <v>41988937.333281919</v>
      </c>
      <c r="AT22">
        <f>AS22*(1+'[1]BM Steel'!AE$24)</f>
        <v>42618771.393281147</v>
      </c>
      <c r="AU22">
        <f>AT22*(1+'[1]BM Steel'!AF$24)</f>
        <v>43258052.964180358</v>
      </c>
      <c r="AV22">
        <f>AU22*(1+'[1]BM Steel'!AG$24)</f>
        <v>43906923.758643061</v>
      </c>
    </row>
    <row r="23" spans="1:48">
      <c r="A23" t="s">
        <v>46</v>
      </c>
      <c r="B23" t="str">
        <f>A12</f>
        <v>Company AQ</v>
      </c>
      <c r="C23" t="str">
        <f>D12</f>
        <v>CH0038863350</v>
      </c>
      <c r="D23" t="s">
        <v>47</v>
      </c>
      <c r="E23" t="s">
        <v>192</v>
      </c>
      <c r="F23" t="s">
        <v>195</v>
      </c>
      <c r="G23" t="s">
        <v>194</v>
      </c>
      <c r="H23" t="s">
        <v>194</v>
      </c>
      <c r="I23" t="s">
        <v>194</v>
      </c>
      <c r="J23" t="s">
        <v>194</v>
      </c>
      <c r="K23" t="s">
        <v>194</v>
      </c>
      <c r="L23">
        <v>12170001.0468216</v>
      </c>
      <c r="M23">
        <v>12630001.0468216</v>
      </c>
      <c r="N23">
        <v>12630001.0468216</v>
      </c>
      <c r="O23">
        <v>12630001.0468216</v>
      </c>
      <c r="P23">
        <v>12630001.0468216</v>
      </c>
      <c r="Q23">
        <v>12630001.0468216</v>
      </c>
      <c r="R23">
        <f>Q23*(1+'[1]BM Steel'!C$24)</f>
        <v>12819451.062523922</v>
      </c>
      <c r="S23">
        <f>R23*(1+'[1]BM Steel'!D$24)</f>
        <v>13011742.828461779</v>
      </c>
      <c r="T23">
        <f>S23*(1+'[1]BM Steel'!E$24)</f>
        <v>13206918.970888704</v>
      </c>
      <c r="U23">
        <f>T23*(1+'[1]BM Steel'!F$24)</f>
        <v>13405022.755452033</v>
      </c>
      <c r="V23">
        <f>U23*(1+'[1]BM Steel'!G$24)</f>
        <v>13606098.096783813</v>
      </c>
      <c r="W23">
        <f>V23*(1+'[1]BM Steel'!H$24)</f>
        <v>13810189.568235569</v>
      </c>
      <c r="X23">
        <f>W23*(1+'[1]BM Steel'!I$24)</f>
        <v>14017342.411759101</v>
      </c>
      <c r="Y23">
        <f>X23*(1+'[1]BM Steel'!J$24)</f>
        <v>14227602.547935486</v>
      </c>
      <c r="Z23">
        <f>Y23*(1+'[1]BM Steel'!K$24)</f>
        <v>14441016.586154517</v>
      </c>
      <c r="AA23">
        <f>Z23*(1+'[1]BM Steel'!L$24)</f>
        <v>14657631.834946834</v>
      </c>
      <c r="AB23">
        <f>AA23*(1+'[1]BM Steel'!M$24)</f>
        <v>14877496.312471034</v>
      </c>
      <c r="AC23">
        <f>AB23*(1+'[1]BM Steel'!N$24)</f>
        <v>15100658.757158099</v>
      </c>
      <c r="AD23">
        <f>AC23*(1+'[1]BM Steel'!O$24)</f>
        <v>15327168.638515469</v>
      </c>
      <c r="AE23">
        <f>AD23*(1+'[1]BM Steel'!P$24)</f>
        <v>15557076.168093199</v>
      </c>
      <c r="AF23">
        <f>AE23*(1+'[1]BM Steel'!Q$24)</f>
        <v>15790432.310614595</v>
      </c>
      <c r="AG23">
        <f>AF23*(1+'[1]BM Steel'!R$24)</f>
        <v>16027288.795273812</v>
      </c>
      <c r="AH23">
        <f>AG23*(1+'[1]BM Steel'!S$24)</f>
        <v>16267698.127202919</v>
      </c>
      <c r="AI23">
        <f>AH23*(1+'[1]BM Steel'!T$24)</f>
        <v>16511713.599110961</v>
      </c>
      <c r="AJ23">
        <f>AI23*(1+'[1]BM Steel'!U$24)</f>
        <v>16759389.303097624</v>
      </c>
      <c r="AK23">
        <f>AJ23*(1+'[1]BM Steel'!V$24)</f>
        <v>17010780.142644089</v>
      </c>
      <c r="AL23">
        <f>AK23*(1+'[1]BM Steel'!W$24)</f>
        <v>17265941.844783749</v>
      </c>
      <c r="AM23">
        <f>AL23*(1+'[1]BM Steel'!X$24)</f>
        <v>17524930.972455505</v>
      </c>
      <c r="AN23">
        <f>AM23*(1+'[1]BM Steel'!Y$24)</f>
        <v>17787804.937042337</v>
      </c>
      <c r="AO23">
        <f>AN23*(1+'[1]BM Steel'!Z$24)</f>
        <v>18054622.011097971</v>
      </c>
      <c r="AP23">
        <f>AO23*(1+'[1]BM Steel'!AA$24)</f>
        <v>18325441.341264438</v>
      </c>
      <c r="AQ23">
        <f>AP23*(1+'[1]BM Steel'!AB$24)</f>
        <v>18600322.961383402</v>
      </c>
      <c r="AR23">
        <f>AQ23*(1+'[1]BM Steel'!AC$24)</f>
        <v>18879327.805804152</v>
      </c>
      <c r="AS23">
        <f>AR23*(1+'[1]BM Steel'!AD$24)</f>
        <v>19162517.722891212</v>
      </c>
      <c r="AT23">
        <f>AS23*(1+'[1]BM Steel'!AE$24)</f>
        <v>19449955.488734577</v>
      </c>
      <c r="AU23">
        <f>AT23*(1+'[1]BM Steel'!AF$24)</f>
        <v>19741704.821065594</v>
      </c>
      <c r="AV23">
        <f>AU23*(1+'[1]BM Steel'!AG$24)</f>
        <v>20037830.393381577</v>
      </c>
    </row>
    <row r="24" spans="1:48">
      <c r="A24" t="s">
        <v>48</v>
      </c>
      <c r="B24" t="str">
        <f>A13</f>
        <v>Company AR</v>
      </c>
      <c r="C24" t="str">
        <f>D13</f>
        <v>US8356993076</v>
      </c>
      <c r="D24" t="s">
        <v>49</v>
      </c>
      <c r="E24" t="s">
        <v>192</v>
      </c>
      <c r="F24" t="s">
        <v>195</v>
      </c>
      <c r="G24" t="s">
        <v>194</v>
      </c>
      <c r="H24" t="s">
        <v>194</v>
      </c>
      <c r="I24" t="s">
        <v>194</v>
      </c>
      <c r="J24" t="s">
        <v>194</v>
      </c>
      <c r="K24">
        <v>23001000.829291299</v>
      </c>
      <c r="L24">
        <v>25222000.829291299</v>
      </c>
      <c r="M24">
        <v>23424000.829291299</v>
      </c>
      <c r="N24">
        <v>24100000.829291299</v>
      </c>
      <c r="O24">
        <v>24193000.829291299</v>
      </c>
      <c r="P24">
        <v>24328000.829291299</v>
      </c>
      <c r="Q24">
        <v>23779000.829291299</v>
      </c>
      <c r="R24">
        <v>22329000.829291299</v>
      </c>
      <c r="S24">
        <f>R24*(1+'[1]BM Steel'!D$24)</f>
        <v>22663935.841730665</v>
      </c>
      <c r="T24">
        <f>S24*(1+'[1]BM Steel'!E$24)</f>
        <v>23003894.879356623</v>
      </c>
      <c r="U24">
        <f>T24*(1+'[1]BM Steel'!F$24)</f>
        <v>23348953.302546971</v>
      </c>
      <c r="V24">
        <f>U24*(1+'[1]BM Steel'!G$24)</f>
        <v>23699187.602085173</v>
      </c>
      <c r="W24">
        <f>V24*(1+'[1]BM Steel'!H$24)</f>
        <v>24054675.41611645</v>
      </c>
      <c r="X24">
        <f>W24*(1+'[1]BM Steel'!I$24)</f>
        <v>24415495.547358196</v>
      </c>
      <c r="Y24">
        <f>X24*(1+'[1]BM Steel'!J$24)</f>
        <v>24781727.980568565</v>
      </c>
      <c r="Z24">
        <f>Y24*(1+'[1]BM Steel'!K$24)</f>
        <v>25153453.900277093</v>
      </c>
      <c r="AA24">
        <f>Z24*(1+'[1]BM Steel'!L$24)</f>
        <v>25530755.708781246</v>
      </c>
      <c r="AB24">
        <f>AA24*(1+'[1]BM Steel'!M$24)</f>
        <v>25913717.044412963</v>
      </c>
      <c r="AC24">
        <f>AB24*(1+'[1]BM Steel'!N$24)</f>
        <v>26302422.800079156</v>
      </c>
      <c r="AD24">
        <f>AC24*(1+'[1]BM Steel'!O$24)</f>
        <v>26696959.142080341</v>
      </c>
      <c r="AE24">
        <f>AD24*(1+'[1]BM Steel'!P$24)</f>
        <v>27097413.529211544</v>
      </c>
      <c r="AF24">
        <f>AE24*(1+'[1]BM Steel'!Q$24)</f>
        <v>27503874.732149713</v>
      </c>
      <c r="AG24">
        <f>AF24*(1+'[1]BM Steel'!R$24)</f>
        <v>27916432.853131957</v>
      </c>
      <c r="AH24">
        <f>AG24*(1+'[1]BM Steel'!S$24)</f>
        <v>28335179.345928933</v>
      </c>
      <c r="AI24">
        <f>AH24*(1+'[1]BM Steel'!T$24)</f>
        <v>28760207.036117863</v>
      </c>
      <c r="AJ24">
        <f>AI24*(1+'[1]BM Steel'!U$24)</f>
        <v>29191610.141659629</v>
      </c>
      <c r="AK24">
        <f>AJ24*(1+'[1]BM Steel'!V$24)</f>
        <v>29629484.293784522</v>
      </c>
      <c r="AL24">
        <f>AK24*(1+'[1]BM Steel'!W$24)</f>
        <v>30073926.558191288</v>
      </c>
      <c r="AM24">
        <f>AL24*(1+'[1]BM Steel'!X$24)</f>
        <v>30525035.456564154</v>
      </c>
      <c r="AN24">
        <f>AM24*(1+'[1]BM Steel'!Y$24)</f>
        <v>30982910.988412615</v>
      </c>
      <c r="AO24">
        <f>AN24*(1+'[1]BM Steel'!Z$24)</f>
        <v>31447654.653238799</v>
      </c>
      <c r="AP24">
        <f>AO24*(1+'[1]BM Steel'!AA$24)</f>
        <v>31919369.473037377</v>
      </c>
      <c r="AQ24">
        <f>AP24*(1+'[1]BM Steel'!AB$24)</f>
        <v>32398160.015132934</v>
      </c>
      <c r="AR24">
        <f>AQ24*(1+'[1]BM Steel'!AC$24)</f>
        <v>32884132.415359925</v>
      </c>
      <c r="AS24">
        <f>AR24*(1+'[1]BM Steel'!AD$24)</f>
        <v>33377394.401590321</v>
      </c>
      <c r="AT24">
        <f>AS24*(1+'[1]BM Steel'!AE$24)</f>
        <v>33878055.317614175</v>
      </c>
      <c r="AU24">
        <f>AT24*(1+'[1]BM Steel'!AF$24)</f>
        <v>34386226.147378385</v>
      </c>
      <c r="AV24">
        <f>AU24*(1+'[1]BM Steel'!AG$24)</f>
        <v>34902019.539589055</v>
      </c>
    </row>
    <row r="25" spans="1:48">
      <c r="A25" t="s">
        <v>50</v>
      </c>
      <c r="B25" t="str">
        <f>A13</f>
        <v>Company AR</v>
      </c>
      <c r="C25" t="str">
        <f>D13</f>
        <v>US8356993076</v>
      </c>
      <c r="D25" t="s">
        <v>51</v>
      </c>
      <c r="E25" t="s">
        <v>192</v>
      </c>
      <c r="F25" t="s">
        <v>195</v>
      </c>
      <c r="G25" t="s">
        <v>194</v>
      </c>
      <c r="H25" t="s">
        <v>194</v>
      </c>
      <c r="I25" t="s">
        <v>194</v>
      </c>
      <c r="J25" t="s">
        <v>194</v>
      </c>
      <c r="K25">
        <v>46030001.367614098</v>
      </c>
      <c r="L25">
        <v>48160001.367614098</v>
      </c>
      <c r="M25">
        <v>47320001.367614098</v>
      </c>
      <c r="N25">
        <v>44530001.367614098</v>
      </c>
      <c r="O25">
        <v>45170001.367614098</v>
      </c>
      <c r="P25">
        <v>46505001.367614098</v>
      </c>
      <c r="Q25">
        <v>47840001.367614098</v>
      </c>
      <c r="R25">
        <v>47050001.367614098</v>
      </c>
      <c r="S25">
        <f>R25*(1+'[1]BM Steel'!D$24)</f>
        <v>47755751.388128303</v>
      </c>
      <c r="T25">
        <f>S25*(1+'[1]BM Steel'!E$24)</f>
        <v>48472087.658950225</v>
      </c>
      <c r="U25">
        <f>T25*(1+'[1]BM Steel'!F$24)</f>
        <v>49199168.97383447</v>
      </c>
      <c r="V25">
        <f>U25*(1+'[1]BM Steel'!G$24)</f>
        <v>49937156.508441985</v>
      </c>
      <c r="W25">
        <f>V25*(1+'[1]BM Steel'!H$24)</f>
        <v>50686213.856068611</v>
      </c>
      <c r="X25">
        <f>W25*(1+'[1]BM Steel'!I$24)</f>
        <v>51446507.063909635</v>
      </c>
      <c r="Y25">
        <f>X25*(1+'[1]BM Steel'!J$24)</f>
        <v>52218204.669868276</v>
      </c>
      <c r="Z25">
        <f>Y25*(1+'[1]BM Steel'!K$24)</f>
        <v>53001477.739916295</v>
      </c>
      <c r="AA25">
        <f>Z25*(1+'[1]BM Steel'!L$24)</f>
        <v>53796499.906015031</v>
      </c>
      <c r="AB25">
        <f>AA25*(1+'[1]BM Steel'!M$24)</f>
        <v>54603447.404605255</v>
      </c>
      <c r="AC25">
        <f>AB25*(1+'[1]BM Steel'!N$24)</f>
        <v>55422499.115674324</v>
      </c>
      <c r="AD25">
        <f>AC25*(1+'[1]BM Steel'!O$24)</f>
        <v>56253836.602409437</v>
      </c>
      <c r="AE25">
        <f>AD25*(1+'[1]BM Steel'!P$24)</f>
        <v>57097644.151445575</v>
      </c>
      <c r="AF25">
        <f>AE25*(1+'[1]BM Steel'!Q$24)</f>
        <v>57954108.813717254</v>
      </c>
      <c r="AG25">
        <f>AF25*(1+'[1]BM Steel'!R$24)</f>
        <v>58823420.445923008</v>
      </c>
      <c r="AH25">
        <f>AG25*(1+'[1]BM Steel'!S$24)</f>
        <v>59705771.752611846</v>
      </c>
      <c r="AI25">
        <f>AH25*(1+'[1]BM Steel'!T$24)</f>
        <v>60601358.328901015</v>
      </c>
      <c r="AJ25">
        <f>AI25*(1+'[1]BM Steel'!U$24)</f>
        <v>61510378.703834526</v>
      </c>
      <c r="AK25">
        <f>AJ25*(1+'[1]BM Steel'!V$24)</f>
        <v>62433034.384392038</v>
      </c>
      <c r="AL25">
        <f>AK25*(1+'[1]BM Steel'!W$24)</f>
        <v>63369529.900157914</v>
      </c>
      <c r="AM25">
        <f>AL25*(1+'[1]BM Steel'!X$24)</f>
        <v>64320072.848660275</v>
      </c>
      <c r="AN25">
        <f>AM25*(1+'[1]BM Steel'!Y$24)</f>
        <v>65284873.941390172</v>
      </c>
      <c r="AO25">
        <f>AN25*(1+'[1]BM Steel'!Z$24)</f>
        <v>66264147.050511017</v>
      </c>
      <c r="AP25">
        <f>AO25*(1+'[1]BM Steel'!AA$24)</f>
        <v>67258109.25626868</v>
      </c>
      <c r="AQ25">
        <f>AP25*(1+'[1]BM Steel'!AB$24)</f>
        <v>68266980.895112708</v>
      </c>
      <c r="AR25">
        <f>AQ25*(1+'[1]BM Steel'!AC$24)</f>
        <v>69290985.608539388</v>
      </c>
      <c r="AS25">
        <f>AR25*(1+'[1]BM Steel'!AD$24)</f>
        <v>70330350.392667472</v>
      </c>
      <c r="AT25">
        <f>AS25*(1+'[1]BM Steel'!AE$24)</f>
        <v>71385305.648557484</v>
      </c>
      <c r="AU25">
        <f>AT25*(1+'[1]BM Steel'!AF$24)</f>
        <v>72456085.233285844</v>
      </c>
      <c r="AV25">
        <f>AU25*(1+'[1]BM Steel'!AG$24)</f>
        <v>73542926.51178512</v>
      </c>
    </row>
    <row r="26" spans="1:48">
      <c r="A26" t="s">
        <v>53</v>
      </c>
      <c r="B26" t="str">
        <f>A14</f>
        <v>Company AS</v>
      </c>
      <c r="C26" t="str">
        <f>D14</f>
        <v>JP3401400001</v>
      </c>
      <c r="D26" t="s">
        <v>54</v>
      </c>
      <c r="E26" t="s">
        <v>192</v>
      </c>
      <c r="F26" t="s">
        <v>195</v>
      </c>
      <c r="G26" t="s">
        <v>194</v>
      </c>
      <c r="H26" t="s">
        <v>194</v>
      </c>
      <c r="I26" t="s">
        <v>194</v>
      </c>
      <c r="J26" t="s">
        <v>194</v>
      </c>
      <c r="K26" t="s">
        <v>194</v>
      </c>
      <c r="L26">
        <v>15921004.6310296</v>
      </c>
      <c r="M26">
        <v>15855004.6310296</v>
      </c>
      <c r="N26">
        <v>16419004.6310296</v>
      </c>
      <c r="O26">
        <v>16850004.631029598</v>
      </c>
      <c r="P26">
        <v>17286004.631029598</v>
      </c>
      <c r="Q26">
        <v>15520004.6310296</v>
      </c>
      <c r="R26">
        <f>Q26*(1+'[1]BM Steel'!C$24)</f>
        <v>15752804.700495042</v>
      </c>
      <c r="S26">
        <f>R26*(1+'[1]BM Steel'!D$24)</f>
        <v>15989096.771002466</v>
      </c>
      <c r="T26">
        <f>S26*(1+'[1]BM Steel'!E$24)</f>
        <v>16228933.222567501</v>
      </c>
      <c r="U26">
        <f>T26*(1+'[1]BM Steel'!F$24)</f>
        <v>16472367.220906012</v>
      </c>
      <c r="V26">
        <f>U26*(1+'[1]BM Steel'!G$24)</f>
        <v>16719452.729219601</v>
      </c>
      <c r="W26">
        <f>V26*(1+'[1]BM Steel'!H$24)</f>
        <v>16970244.520157892</v>
      </c>
      <c r="X26">
        <f>W26*(1+'[1]BM Steel'!I$24)</f>
        <v>17224798.18796026</v>
      </c>
      <c r="Y26">
        <f>X26*(1+'[1]BM Steel'!J$24)</f>
        <v>17483170.160779662</v>
      </c>
      <c r="Z26">
        <f>Y26*(1+'[1]BM Steel'!K$24)</f>
        <v>17745417.713191357</v>
      </c>
      <c r="AA26">
        <f>Z26*(1+'[1]BM Steel'!L$24)</f>
        <v>18011598.978889227</v>
      </c>
      <c r="AB26">
        <f>AA26*(1+'[1]BM Steel'!M$24)</f>
        <v>18281772.963572562</v>
      </c>
      <c r="AC26">
        <f>AB26*(1+'[1]BM Steel'!N$24)</f>
        <v>18555999.55802615</v>
      </c>
      <c r="AD26">
        <f>AC26*(1+'[1]BM Steel'!O$24)</f>
        <v>18834339.551396541</v>
      </c>
      <c r="AE26">
        <f>AD26*(1+'[1]BM Steel'!P$24)</f>
        <v>19116854.644667488</v>
      </c>
      <c r="AF26">
        <f>AE26*(1+'[1]BM Steel'!Q$24)</f>
        <v>19403607.464337498</v>
      </c>
      <c r="AG26">
        <f>AF26*(1+'[1]BM Steel'!R$24)</f>
        <v>19694661.576302558</v>
      </c>
      <c r="AH26">
        <f>AG26*(1+'[1]BM Steel'!S$24)</f>
        <v>19990081.499947093</v>
      </c>
      <c r="AI26">
        <f>AH26*(1+'[1]BM Steel'!T$24)</f>
        <v>20289932.722446296</v>
      </c>
      <c r="AJ26">
        <f>AI26*(1+'[1]BM Steel'!U$24)</f>
        <v>20594281.713282987</v>
      </c>
      <c r="AK26">
        <f>AJ26*(1+'[1]BM Steel'!V$24)</f>
        <v>20903195.93898223</v>
      </c>
      <c r="AL26">
        <f>AK26*(1+'[1]BM Steel'!W$24)</f>
        <v>21216743.878066961</v>
      </c>
      <c r="AM26">
        <f>AL26*(1+'[1]BM Steel'!X$24)</f>
        <v>21534995.036237963</v>
      </c>
      <c r="AN26">
        <f>AM26*(1+'[1]BM Steel'!Y$24)</f>
        <v>21858019.961781532</v>
      </c>
      <c r="AO26">
        <f>AN26*(1+'[1]BM Steel'!Z$24)</f>
        <v>22185890.261208251</v>
      </c>
      <c r="AP26">
        <f>AO26*(1+'[1]BM Steel'!AA$24)</f>
        <v>22518678.615126371</v>
      </c>
      <c r="AQ26">
        <f>AP26*(1+'[1]BM Steel'!AB$24)</f>
        <v>22856458.794353265</v>
      </c>
      <c r="AR26">
        <f>AQ26*(1+'[1]BM Steel'!AC$24)</f>
        <v>23199305.676268563</v>
      </c>
      <c r="AS26">
        <f>AR26*(1+'[1]BM Steel'!AD$24)</f>
        <v>23547295.261412587</v>
      </c>
      <c r="AT26">
        <f>AS26*(1+'[1]BM Steel'!AE$24)</f>
        <v>23900504.690333772</v>
      </c>
      <c r="AU26">
        <f>AT26*(1+'[1]BM Steel'!AF$24)</f>
        <v>24259012.260688778</v>
      </c>
      <c r="AV26">
        <f>AU26*(1+'[1]BM Steel'!AG$24)</f>
        <v>24622897.444599107</v>
      </c>
    </row>
    <row r="27" spans="1:48">
      <c r="A27" t="s">
        <v>55</v>
      </c>
      <c r="B27" t="str">
        <f>A14</f>
        <v>Company AS</v>
      </c>
      <c r="C27" t="str">
        <f>D14</f>
        <v>JP3401400001</v>
      </c>
      <c r="D27" t="s">
        <v>56</v>
      </c>
      <c r="E27" t="s">
        <v>192</v>
      </c>
      <c r="F27" t="s">
        <v>195</v>
      </c>
      <c r="G27" t="s">
        <v>194</v>
      </c>
      <c r="H27" t="s">
        <v>194</v>
      </c>
      <c r="I27" t="s">
        <v>194</v>
      </c>
      <c r="J27" t="s">
        <v>194</v>
      </c>
      <c r="K27" t="s">
        <v>194</v>
      </c>
      <c r="L27" t="s">
        <v>194</v>
      </c>
      <c r="M27" t="s">
        <v>194</v>
      </c>
      <c r="N27" t="s">
        <v>194</v>
      </c>
      <c r="O27" t="s">
        <v>194</v>
      </c>
      <c r="P27" t="s">
        <v>194</v>
      </c>
      <c r="Q27" t="s">
        <v>194</v>
      </c>
      <c r="R27" t="s">
        <v>194</v>
      </c>
      <c r="S27" t="e">
        <f>R27*(1+'[1]BM Steel'!D$24)</f>
        <v>#VALUE!</v>
      </c>
      <c r="T27" t="e">
        <f>S27*(1+'[1]BM Steel'!E$24)</f>
        <v>#VALUE!</v>
      </c>
      <c r="U27" t="e">
        <f>T27*(1+'[1]BM Steel'!F$24)</f>
        <v>#VALUE!</v>
      </c>
      <c r="V27" t="e">
        <f>U27*(1+'[1]BM Steel'!G$24)</f>
        <v>#VALUE!</v>
      </c>
      <c r="W27" t="e">
        <f>V27*(1+'[1]BM Steel'!H$24)</f>
        <v>#VALUE!</v>
      </c>
      <c r="X27" t="e">
        <f>W27*(1+'[1]BM Steel'!I$24)</f>
        <v>#VALUE!</v>
      </c>
      <c r="Y27" t="e">
        <f>X27*(1+'[1]BM Steel'!J$24)</f>
        <v>#VALUE!</v>
      </c>
      <c r="Z27" t="e">
        <f>Y27*(1+'[1]BM Steel'!K$24)</f>
        <v>#VALUE!</v>
      </c>
      <c r="AA27" t="e">
        <f>Z27*(1+'[1]BM Steel'!L$24)</f>
        <v>#VALUE!</v>
      </c>
      <c r="AB27" t="e">
        <f>AA27*(1+'[1]BM Steel'!M$24)</f>
        <v>#VALUE!</v>
      </c>
      <c r="AC27" t="e">
        <f>AB27*(1+'[1]BM Steel'!N$24)</f>
        <v>#VALUE!</v>
      </c>
      <c r="AD27" t="e">
        <f>AC27*(1+'[1]BM Steel'!O$24)</f>
        <v>#VALUE!</v>
      </c>
      <c r="AE27" t="e">
        <f>AD27*(1+'[1]BM Steel'!P$24)</f>
        <v>#VALUE!</v>
      </c>
      <c r="AF27" t="e">
        <f>AE27*(1+'[1]BM Steel'!Q$24)</f>
        <v>#VALUE!</v>
      </c>
      <c r="AG27" t="e">
        <f>AF27*(1+'[1]BM Steel'!R$24)</f>
        <v>#VALUE!</v>
      </c>
      <c r="AH27" t="e">
        <f>AG27*(1+'[1]BM Steel'!S$24)</f>
        <v>#VALUE!</v>
      </c>
      <c r="AI27" t="e">
        <f>AH27*(1+'[1]BM Steel'!T$24)</f>
        <v>#VALUE!</v>
      </c>
      <c r="AJ27" t="e">
        <f>AI27*(1+'[1]BM Steel'!U$24)</f>
        <v>#VALUE!</v>
      </c>
      <c r="AK27" t="e">
        <f>AJ27*(1+'[1]BM Steel'!V$24)</f>
        <v>#VALUE!</v>
      </c>
      <c r="AL27" t="e">
        <f>AK27*(1+'[1]BM Steel'!W$24)</f>
        <v>#VALUE!</v>
      </c>
      <c r="AM27" t="e">
        <f>AL27*(1+'[1]BM Steel'!X$24)</f>
        <v>#VALUE!</v>
      </c>
      <c r="AN27" t="e">
        <f>AM27*(1+'[1]BM Steel'!Y$24)</f>
        <v>#VALUE!</v>
      </c>
      <c r="AO27" t="e">
        <f>AN27*(1+'[1]BM Steel'!Z$24)</f>
        <v>#VALUE!</v>
      </c>
      <c r="AP27" t="e">
        <f>AO27*(1+'[1]BM Steel'!AA$24)</f>
        <v>#VALUE!</v>
      </c>
      <c r="AQ27" t="e">
        <f>AP27*(1+'[1]BM Steel'!AB$24)</f>
        <v>#VALUE!</v>
      </c>
      <c r="AR27" t="e">
        <f>AQ27*(1+'[1]BM Steel'!AC$24)</f>
        <v>#VALUE!</v>
      </c>
      <c r="AS27" t="e">
        <f>AR27*(1+'[1]BM Steel'!AD$24)</f>
        <v>#VALUE!</v>
      </c>
      <c r="AT27" t="e">
        <f>AS27*(1+'[1]BM Steel'!AE$24)</f>
        <v>#VALUE!</v>
      </c>
      <c r="AU27" t="e">
        <f>AT27*(1+'[1]BM Steel'!AF$24)</f>
        <v>#VALUE!</v>
      </c>
      <c r="AV27" t="e">
        <f>AU27*(1+'[1]BM Steel'!AG$24)</f>
        <v>#VALUE!</v>
      </c>
    </row>
    <row r="28" spans="1:48">
      <c r="A28" t="s">
        <v>58</v>
      </c>
      <c r="B28" t="str">
        <f>A15</f>
        <v>Company AT</v>
      </c>
      <c r="C28" t="str">
        <f>D15</f>
        <v>US6541061031</v>
      </c>
      <c r="D28" t="s">
        <v>59</v>
      </c>
      <c r="E28" t="s">
        <v>192</v>
      </c>
      <c r="F28" t="s">
        <v>195</v>
      </c>
      <c r="G28" t="s">
        <v>194</v>
      </c>
      <c r="H28" t="s">
        <v>194</v>
      </c>
      <c r="I28" t="s">
        <v>194</v>
      </c>
      <c r="J28" t="s">
        <v>194</v>
      </c>
      <c r="K28">
        <v>15691492.922484901</v>
      </c>
      <c r="L28">
        <v>11301980.922484901</v>
      </c>
      <c r="M28">
        <v>11500001.922484901</v>
      </c>
      <c r="N28">
        <v>11600001.922484901</v>
      </c>
      <c r="O28">
        <v>3012108.9224849502</v>
      </c>
      <c r="P28">
        <v>12039001.922484901</v>
      </c>
      <c r="Q28">
        <v>11847001.922484901</v>
      </c>
      <c r="R28">
        <v>11314001.922484901</v>
      </c>
      <c r="S28">
        <f>R28*(1+'[1]BM Steel'!D$24)</f>
        <v>11483711.951322174</v>
      </c>
      <c r="T28">
        <f>S28*(1+'[1]BM Steel'!E$24)</f>
        <v>11655967.630592005</v>
      </c>
      <c r="U28">
        <f>T28*(1+'[1]BM Steel'!F$24)</f>
        <v>11830807.145050885</v>
      </c>
      <c r="V28">
        <f>U28*(1+'[1]BM Steel'!G$24)</f>
        <v>12008269.252226647</v>
      </c>
      <c r="W28">
        <f>V28*(1+'[1]BM Steel'!H$24)</f>
        <v>12188393.291010046</v>
      </c>
      <c r="X28">
        <f>W28*(1+'[1]BM Steel'!I$24)</f>
        <v>12371219.190375196</v>
      </c>
      <c r="Y28">
        <f>X28*(1+'[1]BM Steel'!J$24)</f>
        <v>12556787.478230823</v>
      </c>
      <c r="Z28">
        <f>Y28*(1+'[1]BM Steel'!K$24)</f>
        <v>12745139.290404284</v>
      </c>
      <c r="AA28">
        <f>Z28*(1+'[1]BM Steel'!L$24)</f>
        <v>12936316.379760347</v>
      </c>
      <c r="AB28">
        <f>AA28*(1+'[1]BM Steel'!M$24)</f>
        <v>13130361.12545675</v>
      </c>
      <c r="AC28">
        <f>AB28*(1+'[1]BM Steel'!N$24)</f>
        <v>13327316.5423386</v>
      </c>
      <c r="AD28">
        <f>AC28*(1+'[1]BM Steel'!O$24)</f>
        <v>13527226.290473677</v>
      </c>
      <c r="AE28">
        <f>AD28*(1+'[1]BM Steel'!P$24)</f>
        <v>13730134.684830781</v>
      </c>
      <c r="AF28">
        <f>AE28*(1+'[1]BM Steel'!Q$24)</f>
        <v>13936086.705103241</v>
      </c>
      <c r="AG28">
        <f>AF28*(1+'[1]BM Steel'!R$24)</f>
        <v>14145128.005679788</v>
      </c>
      <c r="AH28">
        <f>AG28*(1+'[1]BM Steel'!S$24)</f>
        <v>14357304.925764984</v>
      </c>
      <c r="AI28">
        <f>AH28*(1+'[1]BM Steel'!T$24)</f>
        <v>14572664.499651456</v>
      </c>
      <c r="AJ28">
        <f>AI28*(1+'[1]BM Steel'!U$24)</f>
        <v>14791254.467146227</v>
      </c>
      <c r="AK28">
        <f>AJ28*(1+'[1]BM Steel'!V$24)</f>
        <v>15013123.284153419</v>
      </c>
      <c r="AL28">
        <f>AK28*(1+'[1]BM Steel'!W$24)</f>
        <v>15238320.133415718</v>
      </c>
      <c r="AM28">
        <f>AL28*(1+'[1]BM Steel'!X$24)</f>
        <v>15466894.935416952</v>
      </c>
      <c r="AN28">
        <f>AM28*(1+'[1]BM Steel'!Y$24)</f>
        <v>15698898.359448204</v>
      </c>
      <c r="AO28">
        <f>AN28*(1+'[1]BM Steel'!Z$24)</f>
        <v>15934381.834839925</v>
      </c>
      <c r="AP28">
        <f>AO28*(1+'[1]BM Steel'!AA$24)</f>
        <v>16173397.562362522</v>
      </c>
      <c r="AQ28">
        <f>AP28*(1+'[1]BM Steel'!AB$24)</f>
        <v>16415998.525797958</v>
      </c>
      <c r="AR28">
        <f>AQ28*(1+'[1]BM Steel'!AC$24)</f>
        <v>16662238.503684925</v>
      </c>
      <c r="AS28">
        <f>AR28*(1+'[1]BM Steel'!AD$24)</f>
        <v>16912172.081240196</v>
      </c>
      <c r="AT28">
        <f>AS28*(1+'[1]BM Steel'!AE$24)</f>
        <v>17165854.662458796</v>
      </c>
      <c r="AU28">
        <f>AT28*(1+'[1]BM Steel'!AF$24)</f>
        <v>17423342.482395675</v>
      </c>
      <c r="AV28">
        <f>AU28*(1+'[1]BM Steel'!AG$24)</f>
        <v>17684692.619631607</v>
      </c>
    </row>
    <row r="29" spans="1:48">
      <c r="A29" t="s">
        <v>62</v>
      </c>
      <c r="B29" t="str">
        <f>A15</f>
        <v>Company AT</v>
      </c>
      <c r="C29" t="str">
        <f>D15</f>
        <v>US6541061031</v>
      </c>
      <c r="D29" t="s">
        <v>63</v>
      </c>
      <c r="E29" t="s">
        <v>192</v>
      </c>
      <c r="F29" t="s">
        <v>195</v>
      </c>
      <c r="G29" t="s">
        <v>194</v>
      </c>
      <c r="H29" t="s">
        <v>194</v>
      </c>
      <c r="I29" t="s">
        <v>194</v>
      </c>
      <c r="J29" t="s">
        <v>194</v>
      </c>
      <c r="K29" t="s">
        <v>194</v>
      </c>
      <c r="L29" t="s">
        <v>194</v>
      </c>
      <c r="M29" t="s">
        <v>194</v>
      </c>
      <c r="N29" t="s">
        <v>194</v>
      </c>
      <c r="O29">
        <v>15393000.0778486</v>
      </c>
      <c r="P29">
        <v>15419000.0778486</v>
      </c>
      <c r="Q29">
        <v>14618000.0778486</v>
      </c>
      <c r="R29">
        <v>14473000.0778486</v>
      </c>
      <c r="S29">
        <f>R29*(1+'[1]BM Steel'!D$24)</f>
        <v>14690095.079016328</v>
      </c>
      <c r="T29">
        <f>S29*(1+'[1]BM Steel'!E$24)</f>
        <v>14910446.505201571</v>
      </c>
      <c r="U29">
        <f>T29*(1+'[1]BM Steel'!F$24)</f>
        <v>15134103.202779593</v>
      </c>
      <c r="V29">
        <f>U29*(1+'[1]BM Steel'!G$24)</f>
        <v>15361114.750821285</v>
      </c>
      <c r="W29">
        <f>V29*(1+'[1]BM Steel'!H$24)</f>
        <v>15591531.472083602</v>
      </c>
      <c r="X29">
        <f>W29*(1+'[1]BM Steel'!I$24)</f>
        <v>15825404.444164855</v>
      </c>
      <c r="Y29">
        <f>X29*(1+'[1]BM Steel'!J$24)</f>
        <v>16062785.510827327</v>
      </c>
      <c r="Z29">
        <f>Y29*(1+'[1]BM Steel'!K$24)</f>
        <v>16303727.293489736</v>
      </c>
      <c r="AA29">
        <f>Z29*(1+'[1]BM Steel'!L$24)</f>
        <v>16548283.20289208</v>
      </c>
      <c r="AB29">
        <f>AA29*(1+'[1]BM Steel'!M$24)</f>
        <v>16796507.450935461</v>
      </c>
      <c r="AC29">
        <f>AB29*(1+'[1]BM Steel'!N$24)</f>
        <v>17048455.062699489</v>
      </c>
      <c r="AD29">
        <f>AC29*(1+'[1]BM Steel'!O$24)</f>
        <v>17304181.888639979</v>
      </c>
      <c r="AE29">
        <f>AD29*(1+'[1]BM Steel'!P$24)</f>
        <v>17563744.616969578</v>
      </c>
      <c r="AF29">
        <f>AE29*(1+'[1]BM Steel'!Q$24)</f>
        <v>17827200.786224119</v>
      </c>
      <c r="AG29">
        <f>AF29*(1+'[1]BM Steel'!R$24)</f>
        <v>18094608.798017479</v>
      </c>
      <c r="AH29">
        <f>AG29*(1+'[1]BM Steel'!S$24)</f>
        <v>18366027.92998774</v>
      </c>
      <c r="AI29">
        <f>AH29*(1+'[1]BM Steel'!T$24)</f>
        <v>18641518.348937552</v>
      </c>
      <c r="AJ29">
        <f>AI29*(1+'[1]BM Steel'!U$24)</f>
        <v>18921141.124171615</v>
      </c>
      <c r="AK29">
        <f>AJ29*(1+'[1]BM Steel'!V$24)</f>
        <v>19204958.241034187</v>
      </c>
      <c r="AL29">
        <f>AK29*(1+'[1]BM Steel'!W$24)</f>
        <v>19493032.614649698</v>
      </c>
      <c r="AM29">
        <f>AL29*(1+'[1]BM Steel'!X$24)</f>
        <v>19785428.103869442</v>
      </c>
      <c r="AN29">
        <f>AM29*(1+'[1]BM Steel'!Y$24)</f>
        <v>20082209.525427483</v>
      </c>
      <c r="AO29">
        <f>AN29*(1+'[1]BM Steel'!Z$24)</f>
        <v>20383442.668308895</v>
      </c>
      <c r="AP29">
        <f>AO29*(1+'[1]BM Steel'!AA$24)</f>
        <v>20689194.308333527</v>
      </c>
      <c r="AQ29">
        <f>AP29*(1+'[1]BM Steel'!AB$24)</f>
        <v>20999532.222958528</v>
      </c>
      <c r="AR29">
        <f>AQ29*(1+'[1]BM Steel'!AC$24)</f>
        <v>21314525.206302904</v>
      </c>
      <c r="AS29">
        <f>AR29*(1+'[1]BM Steel'!AD$24)</f>
        <v>21634243.084397446</v>
      </c>
      <c r="AT29">
        <f>AS29*(1+'[1]BM Steel'!AE$24)</f>
        <v>21958756.730663408</v>
      </c>
      <c r="AU29">
        <f>AT29*(1+'[1]BM Steel'!AF$24)</f>
        <v>22288138.081623357</v>
      </c>
      <c r="AV29">
        <f>AU29*(1+'[1]BM Steel'!AG$24)</f>
        <v>22622460.152847704</v>
      </c>
    </row>
    <row r="30" spans="1:48">
      <c r="A30" t="s">
        <v>65</v>
      </c>
      <c r="B30" t="str">
        <f>A16</f>
        <v>Company AU</v>
      </c>
      <c r="C30" t="str">
        <f>D16</f>
        <v>GB0031274896</v>
      </c>
      <c r="D30" t="s">
        <v>66</v>
      </c>
      <c r="E30" t="s">
        <v>192</v>
      </c>
      <c r="F30" t="s">
        <v>195</v>
      </c>
      <c r="G30" t="s">
        <v>194</v>
      </c>
      <c r="H30" t="s">
        <v>194</v>
      </c>
      <c r="I30" t="s">
        <v>194</v>
      </c>
      <c r="J30" t="s">
        <v>194</v>
      </c>
      <c r="K30" t="s">
        <v>194</v>
      </c>
      <c r="L30">
        <v>9155004.3464471791</v>
      </c>
      <c r="M30">
        <v>9331004.3464471791</v>
      </c>
      <c r="N30">
        <v>20808004.3464472</v>
      </c>
      <c r="O30">
        <v>21911004.3464472</v>
      </c>
      <c r="P30">
        <v>25390004.3464472</v>
      </c>
      <c r="Q30">
        <v>27110004.3464472</v>
      </c>
      <c r="R30">
        <v>30630004.3464472</v>
      </c>
      <c r="S30">
        <f>R30*(1+'[1]BM Steel'!D$24)</f>
        <v>31089454.411643904</v>
      </c>
      <c r="T30">
        <f>S30*(1+'[1]BM Steel'!E$24)</f>
        <v>31555796.22781856</v>
      </c>
      <c r="U30">
        <f>T30*(1+'[1]BM Steel'!F$24)</f>
        <v>32029133.171235833</v>
      </c>
      <c r="V30">
        <f>U30*(1+'[1]BM Steel'!G$24)</f>
        <v>32509570.168804366</v>
      </c>
      <c r="W30">
        <f>V30*(1+'[1]BM Steel'!H$24)</f>
        <v>32997213.721336428</v>
      </c>
      <c r="X30">
        <f>W30*(1+'[1]BM Steel'!I$24)</f>
        <v>33492171.927156471</v>
      </c>
      <c r="Y30">
        <f>X30*(1+'[1]BM Steel'!J$24)</f>
        <v>33994554.506063811</v>
      </c>
      <c r="Z30">
        <f>Y30*(1+'[1]BM Steel'!K$24)</f>
        <v>34504472.823654763</v>
      </c>
      <c r="AA30">
        <f>Z30*(1+'[1]BM Steel'!L$24)</f>
        <v>35022039.916009583</v>
      </c>
      <c r="AB30">
        <f>AA30*(1+'[1]BM Steel'!M$24)</f>
        <v>35547370.514749721</v>
      </c>
      <c r="AC30">
        <f>AB30*(1+'[1]BM Steel'!N$24)</f>
        <v>36080581.072470963</v>
      </c>
      <c r="AD30">
        <f>AC30*(1+'[1]BM Steel'!O$24)</f>
        <v>36621789.788558021</v>
      </c>
      <c r="AE30">
        <f>AD30*(1+'[1]BM Steel'!P$24)</f>
        <v>37171116.635386385</v>
      </c>
      <c r="AF30">
        <f>AE30*(1+'[1]BM Steel'!Q$24)</f>
        <v>37728683.384917177</v>
      </c>
      <c r="AG30">
        <f>AF30*(1+'[1]BM Steel'!R$24)</f>
        <v>38294613.635690935</v>
      </c>
      <c r="AH30">
        <f>AG30*(1+'[1]BM Steel'!S$24)</f>
        <v>38869032.840226293</v>
      </c>
      <c r="AI30">
        <f>AH30*(1+'[1]BM Steel'!T$24)</f>
        <v>39452068.332829684</v>
      </c>
      <c r="AJ30">
        <f>AI30*(1+'[1]BM Steel'!U$24)</f>
        <v>40043849.357822128</v>
      </c>
      <c r="AK30">
        <f>AJ30*(1+'[1]BM Steel'!V$24)</f>
        <v>40644507.098189458</v>
      </c>
      <c r="AL30">
        <f>AK30*(1+'[1]BM Steel'!W$24)</f>
        <v>41254174.704662293</v>
      </c>
      <c r="AM30">
        <f>AL30*(1+'[1]BM Steel'!X$24)</f>
        <v>41872987.325232223</v>
      </c>
      <c r="AN30">
        <f>AM30*(1+'[1]BM Steel'!Y$24)</f>
        <v>42501082.135110699</v>
      </c>
      <c r="AO30">
        <f>AN30*(1+'[1]BM Steel'!Z$24)</f>
        <v>43138598.367137358</v>
      </c>
      <c r="AP30">
        <f>AO30*(1+'[1]BM Steel'!AA$24)</f>
        <v>43785677.342644416</v>
      </c>
      <c r="AQ30">
        <f>AP30*(1+'[1]BM Steel'!AB$24)</f>
        <v>44442462.502784081</v>
      </c>
      <c r="AR30">
        <f>AQ30*(1+'[1]BM Steel'!AC$24)</f>
        <v>45109099.440325841</v>
      </c>
      <c r="AS30">
        <f>AR30*(1+'[1]BM Steel'!AD$24)</f>
        <v>45785735.931930721</v>
      </c>
      <c r="AT30">
        <f>AS30*(1+'[1]BM Steel'!AE$24)</f>
        <v>46472521.970909677</v>
      </c>
      <c r="AU30">
        <f>AT30*(1+'[1]BM Steel'!AF$24)</f>
        <v>47169609.800473318</v>
      </c>
      <c r="AV30">
        <f>AU30*(1+'[1]BM Steel'!AG$24)</f>
        <v>47877153.94748041</v>
      </c>
    </row>
    <row r="31" spans="1:48">
      <c r="A31" t="s">
        <v>68</v>
      </c>
      <c r="B31" t="str">
        <f>A16</f>
        <v>Company AU</v>
      </c>
      <c r="C31" t="str">
        <f>D16</f>
        <v>GB0031274896</v>
      </c>
      <c r="D31" t="s">
        <v>69</v>
      </c>
      <c r="E31" t="s">
        <v>192</v>
      </c>
      <c r="F31" t="s">
        <v>195</v>
      </c>
      <c r="G31" t="s">
        <v>194</v>
      </c>
      <c r="H31" t="s">
        <v>194</v>
      </c>
      <c r="I31" t="s">
        <v>194</v>
      </c>
      <c r="J31" t="s">
        <v>194</v>
      </c>
      <c r="K31" t="s">
        <v>194</v>
      </c>
      <c r="L31" t="s">
        <v>194</v>
      </c>
      <c r="M31" t="s">
        <v>194</v>
      </c>
      <c r="N31" t="s">
        <v>194</v>
      </c>
      <c r="O31" t="s">
        <v>194</v>
      </c>
      <c r="P31" t="s">
        <v>194</v>
      </c>
      <c r="Q31" t="s">
        <v>194</v>
      </c>
      <c r="R31" t="s">
        <v>194</v>
      </c>
      <c r="S31" t="e">
        <f>R31*(1+'[1]BM Steel'!D$24)</f>
        <v>#VALUE!</v>
      </c>
      <c r="T31" t="e">
        <f>S31*(1+'[1]BM Steel'!E$24)</f>
        <v>#VALUE!</v>
      </c>
      <c r="U31" t="e">
        <f>T31*(1+'[1]BM Steel'!F$24)</f>
        <v>#VALUE!</v>
      </c>
      <c r="V31" t="e">
        <f>U31*(1+'[1]BM Steel'!G$24)</f>
        <v>#VALUE!</v>
      </c>
      <c r="W31" t="e">
        <f>V31*(1+'[1]BM Steel'!H$24)</f>
        <v>#VALUE!</v>
      </c>
      <c r="X31" t="e">
        <f>W31*(1+'[1]BM Steel'!I$24)</f>
        <v>#VALUE!</v>
      </c>
      <c r="Y31" t="e">
        <f>X31*(1+'[1]BM Steel'!J$24)</f>
        <v>#VALUE!</v>
      </c>
      <c r="Z31" t="e">
        <f>Y31*(1+'[1]BM Steel'!K$24)</f>
        <v>#VALUE!</v>
      </c>
      <c r="AA31" t="e">
        <f>Z31*(1+'[1]BM Steel'!L$24)</f>
        <v>#VALUE!</v>
      </c>
      <c r="AB31" t="e">
        <f>AA31*(1+'[1]BM Steel'!M$24)</f>
        <v>#VALUE!</v>
      </c>
      <c r="AC31" t="e">
        <f>AB31*(1+'[1]BM Steel'!N$24)</f>
        <v>#VALUE!</v>
      </c>
      <c r="AD31" t="e">
        <f>AC31*(1+'[1]BM Steel'!O$24)</f>
        <v>#VALUE!</v>
      </c>
      <c r="AE31" t="e">
        <f>AD31*(1+'[1]BM Steel'!P$24)</f>
        <v>#VALUE!</v>
      </c>
      <c r="AF31" t="e">
        <f>AE31*(1+'[1]BM Steel'!Q$24)</f>
        <v>#VALUE!</v>
      </c>
      <c r="AG31" t="e">
        <f>AF31*(1+'[1]BM Steel'!R$24)</f>
        <v>#VALUE!</v>
      </c>
      <c r="AH31" t="e">
        <f>AG31*(1+'[1]BM Steel'!S$24)</f>
        <v>#VALUE!</v>
      </c>
      <c r="AI31" t="e">
        <f>AH31*(1+'[1]BM Steel'!T$24)</f>
        <v>#VALUE!</v>
      </c>
      <c r="AJ31" t="e">
        <f>AI31*(1+'[1]BM Steel'!U$24)</f>
        <v>#VALUE!</v>
      </c>
      <c r="AK31" t="e">
        <f>AJ31*(1+'[1]BM Steel'!V$24)</f>
        <v>#VALUE!</v>
      </c>
      <c r="AL31" t="e">
        <f>AK31*(1+'[1]BM Steel'!W$24)</f>
        <v>#VALUE!</v>
      </c>
      <c r="AM31" t="e">
        <f>AL31*(1+'[1]BM Steel'!X$24)</f>
        <v>#VALUE!</v>
      </c>
      <c r="AN31" t="e">
        <f>AM31*(1+'[1]BM Steel'!Y$24)</f>
        <v>#VALUE!</v>
      </c>
      <c r="AO31" t="e">
        <f>AN31*(1+'[1]BM Steel'!Z$24)</f>
        <v>#VALUE!</v>
      </c>
      <c r="AP31" t="e">
        <f>AO31*(1+'[1]BM Steel'!AA$24)</f>
        <v>#VALUE!</v>
      </c>
      <c r="AQ31" t="e">
        <f>AP31*(1+'[1]BM Steel'!AB$24)</f>
        <v>#VALUE!</v>
      </c>
      <c r="AR31" t="e">
        <f>AQ31*(1+'[1]BM Steel'!AC$24)</f>
        <v>#VALUE!</v>
      </c>
      <c r="AS31" t="e">
        <f>AR31*(1+'[1]BM Steel'!AD$24)</f>
        <v>#VALUE!</v>
      </c>
      <c r="AT31" t="e">
        <f>AS31*(1+'[1]BM Steel'!AE$24)</f>
        <v>#VALUE!</v>
      </c>
      <c r="AU31" t="e">
        <f>AT31*(1+'[1]BM Steel'!AF$24)</f>
        <v>#VALUE!</v>
      </c>
      <c r="AV31" t="e">
        <f>AU31*(1+'[1]BM Steel'!AG$24)</f>
        <v>#VALUE!</v>
      </c>
    </row>
    <row r="32" spans="1:48">
      <c r="A32" t="s">
        <v>71</v>
      </c>
      <c r="B32" t="str">
        <f>A17</f>
        <v>Company AV</v>
      </c>
      <c r="C32" t="str">
        <f>D17</f>
        <v>US6293775085</v>
      </c>
      <c r="D32" t="s">
        <v>72</v>
      </c>
    </row>
    <row r="33" spans="1:4">
      <c r="A33" t="s">
        <v>73</v>
      </c>
      <c r="B33" t="str">
        <f>A17</f>
        <v>Company AV</v>
      </c>
      <c r="C33" t="str">
        <f>D17</f>
        <v>US6293775085</v>
      </c>
      <c r="D33" t="s">
        <v>74</v>
      </c>
    </row>
    <row r="34" spans="1:4">
      <c r="A34" t="s">
        <v>75</v>
      </c>
      <c r="B34" t="str">
        <f>A18</f>
        <v>Company AW</v>
      </c>
      <c r="C34" t="str">
        <f>D18</f>
        <v>US7134481081</v>
      </c>
      <c r="D34" t="s">
        <v>76</v>
      </c>
    </row>
    <row r="35" spans="1:4">
      <c r="A35" t="s">
        <v>77</v>
      </c>
      <c r="B35" t="str">
        <f>A18</f>
        <v>Company AW</v>
      </c>
      <c r="C35" t="str">
        <f>D18</f>
        <v>US7134481081</v>
      </c>
      <c r="D35" t="s">
        <v>78</v>
      </c>
    </row>
    <row r="36" spans="1:4">
      <c r="A36" t="s">
        <v>81</v>
      </c>
      <c r="B36" t="str">
        <f>A19</f>
        <v>Company A</v>
      </c>
      <c r="C36" t="str">
        <f>D19</f>
        <v>JP0000000001</v>
      </c>
      <c r="D36" t="s">
        <v>82</v>
      </c>
    </row>
    <row r="37" spans="1:4">
      <c r="A37" t="s">
        <v>83</v>
      </c>
      <c r="B37" t="str">
        <f>A19</f>
        <v>Company A</v>
      </c>
      <c r="C37" t="str">
        <f>D19</f>
        <v>JP0000000001</v>
      </c>
      <c r="D37" t="s">
        <v>84</v>
      </c>
    </row>
    <row r="38" spans="1:4">
      <c r="A38" t="s">
        <v>85</v>
      </c>
      <c r="B38" t="str">
        <f>A20</f>
        <v>Company B</v>
      </c>
      <c r="C38" t="str">
        <f>D20</f>
        <v>NL0000000002</v>
      </c>
      <c r="D38" t="s">
        <v>86</v>
      </c>
    </row>
    <row r="39" spans="1:4">
      <c r="A39" t="s">
        <v>88</v>
      </c>
      <c r="B39" t="str">
        <f>A20</f>
        <v>Company B</v>
      </c>
      <c r="C39" t="str">
        <f>D20</f>
        <v>NL0000000002</v>
      </c>
      <c r="D39" t="s">
        <v>89</v>
      </c>
    </row>
    <row r="40" spans="1:4">
      <c r="A40" t="s">
        <v>90</v>
      </c>
      <c r="B40" t="str">
        <f>A21</f>
        <v>Company C</v>
      </c>
      <c r="C40" t="str">
        <f>D21</f>
        <v>IT0000000003</v>
      </c>
      <c r="D40" t="s">
        <v>91</v>
      </c>
    </row>
    <row r="41" spans="1:4">
      <c r="A41" t="s">
        <v>92</v>
      </c>
      <c r="B41" t="str">
        <f>A21</f>
        <v>Company C</v>
      </c>
      <c r="C41" t="str">
        <f>D21</f>
        <v>IT0000000003</v>
      </c>
      <c r="D41" t="s">
        <v>93</v>
      </c>
    </row>
    <row r="42" spans="1:4">
      <c r="A42" t="s">
        <v>94</v>
      </c>
      <c r="B42" t="str">
        <f>A22</f>
        <v>Company D</v>
      </c>
      <c r="C42" t="str">
        <f>D22</f>
        <v>SE0000000004</v>
      </c>
      <c r="D42" t="s">
        <v>95</v>
      </c>
    </row>
    <row r="43" spans="1:4">
      <c r="A43" t="s">
        <v>97</v>
      </c>
      <c r="B43" t="str">
        <f>A22</f>
        <v>Company D</v>
      </c>
      <c r="C43" t="str">
        <f>D22</f>
        <v>SE0000000004</v>
      </c>
      <c r="D43" t="s">
        <v>98</v>
      </c>
    </row>
    <row r="44" spans="1:4">
      <c r="A44" t="s">
        <v>100</v>
      </c>
      <c r="B44" t="str">
        <f>A23</f>
        <v>Company E</v>
      </c>
      <c r="C44" t="str">
        <f>D23</f>
        <v>SE0000000005</v>
      </c>
      <c r="D44" t="s">
        <v>101</v>
      </c>
    </row>
    <row r="45" spans="1:4">
      <c r="A45" t="s">
        <v>102</v>
      </c>
      <c r="B45" t="str">
        <f>A23</f>
        <v>Company E</v>
      </c>
      <c r="C45" t="str">
        <f>D23</f>
        <v>SE0000000005</v>
      </c>
      <c r="D45" t="s">
        <v>103</v>
      </c>
    </row>
    <row r="46" spans="1:4">
      <c r="A46" t="s">
        <v>105</v>
      </c>
      <c r="B46" t="str">
        <f>A24</f>
        <v>Company F</v>
      </c>
      <c r="C46" t="str">
        <f>D24</f>
        <v>NL0000000006</v>
      </c>
      <c r="D46" t="s">
        <v>106</v>
      </c>
    </row>
    <row r="47" spans="1:4">
      <c r="A47" t="s">
        <v>108</v>
      </c>
      <c r="B47" t="str">
        <f>A24</f>
        <v>Company F</v>
      </c>
      <c r="C47" t="str">
        <f>D24</f>
        <v>NL0000000006</v>
      </c>
      <c r="D47" t="s">
        <v>109</v>
      </c>
    </row>
    <row r="48" spans="1:4">
      <c r="A48" t="s">
        <v>112</v>
      </c>
      <c r="B48" t="str">
        <f>A25</f>
        <v>Company G</v>
      </c>
      <c r="C48" t="str">
        <f>D25</f>
        <v>CN0000000007</v>
      </c>
      <c r="D48" t="s">
        <v>113</v>
      </c>
    </row>
    <row r="49" spans="1:4">
      <c r="A49" t="s">
        <v>115</v>
      </c>
      <c r="B49" t="str">
        <f>A25</f>
        <v>Company G</v>
      </c>
      <c r="C49" t="str">
        <f>D25</f>
        <v>CN0000000007</v>
      </c>
      <c r="D49" t="s">
        <v>116</v>
      </c>
    </row>
    <row r="50" spans="1:4">
      <c r="A50" t="s">
        <v>118</v>
      </c>
      <c r="B50" t="str">
        <f>A26</f>
        <v>Company H</v>
      </c>
      <c r="C50" t="str">
        <f>D26</f>
        <v>CN0000000008</v>
      </c>
      <c r="D50" t="s">
        <v>119</v>
      </c>
    </row>
    <row r="51" spans="1:4">
      <c r="A51" t="s">
        <v>183</v>
      </c>
      <c r="B51" t="str">
        <f>A26</f>
        <v>Company H</v>
      </c>
      <c r="C51" t="str">
        <f>D26</f>
        <v>CN0000000008</v>
      </c>
      <c r="D51" t="s">
        <v>122</v>
      </c>
    </row>
    <row r="52" spans="1:4">
      <c r="B52" t="str">
        <f>A27</f>
        <v>Company I</v>
      </c>
      <c r="C52" t="str">
        <f>D27</f>
        <v>CN0000000009</v>
      </c>
    </row>
    <row r="53" spans="1:4">
      <c r="B53" t="str">
        <f>A27</f>
        <v>Company I</v>
      </c>
      <c r="C53" t="str">
        <f>D27</f>
        <v>CN0000000009</v>
      </c>
    </row>
    <row r="54" spans="1:4">
      <c r="B54" t="str">
        <f>A28</f>
        <v>Company J</v>
      </c>
      <c r="C54" t="str">
        <f>D28</f>
        <v>BR0000000010</v>
      </c>
    </row>
    <row r="55" spans="1:4">
      <c r="B55" t="str">
        <f>A28</f>
        <v>Company J</v>
      </c>
      <c r="C55" t="str">
        <f>D28</f>
        <v>BR0000000010</v>
      </c>
    </row>
    <row r="56" spans="1:4">
      <c r="B56" t="str">
        <f>A29</f>
        <v>Company K</v>
      </c>
      <c r="C56" t="str">
        <f>D29</f>
        <v>BR0000000011</v>
      </c>
    </row>
    <row r="57" spans="1:4">
      <c r="B57" t="str">
        <f>A29</f>
        <v>Company K</v>
      </c>
      <c r="C57" t="str">
        <f>D29</f>
        <v>BR0000000011</v>
      </c>
    </row>
    <row r="58" spans="1:4">
      <c r="B58" t="str">
        <f>A30</f>
        <v>Company L</v>
      </c>
      <c r="C58" t="str">
        <f>D30</f>
        <v>BR0000000012</v>
      </c>
    </row>
    <row r="59" spans="1:4">
      <c r="B59" t="str">
        <f>A30</f>
        <v>Company L</v>
      </c>
      <c r="C59" t="str">
        <f>D30</f>
        <v>BR0000000012</v>
      </c>
    </row>
    <row r="60" spans="1:4">
      <c r="B60" t="str">
        <f>A31</f>
        <v>Company M</v>
      </c>
      <c r="C60" t="str">
        <f>D31</f>
        <v>AR0000000013</v>
      </c>
    </row>
    <row r="61" spans="1:4">
      <c r="B61" t="str">
        <f>A31</f>
        <v>Company M</v>
      </c>
      <c r="C61" t="str">
        <f>D31</f>
        <v>AR0000000013</v>
      </c>
    </row>
    <row r="62" spans="1:4">
      <c r="B62" t="str">
        <f>A32</f>
        <v>Company N</v>
      </c>
      <c r="C62" t="str">
        <f>D32</f>
        <v>FR0000000014</v>
      </c>
    </row>
    <row r="63" spans="1:4">
      <c r="B63" t="str">
        <f>A33</f>
        <v>Company O</v>
      </c>
      <c r="C63" t="str">
        <f t="shared" ref="C63:C81" si="0">D33</f>
        <v>FR0000000015</v>
      </c>
    </row>
    <row r="64" spans="1:4">
      <c r="B64" t="str">
        <f t="shared" ref="B64:B80" si="1">A34</f>
        <v>Company P</v>
      </c>
      <c r="C64" t="str">
        <f t="shared" si="0"/>
        <v>FR0000000016</v>
      </c>
    </row>
    <row r="65" spans="2:3">
      <c r="B65" t="str">
        <f t="shared" si="1"/>
        <v>Company Q</v>
      </c>
      <c r="C65" t="str">
        <f t="shared" si="0"/>
        <v>CA0000000017</v>
      </c>
    </row>
    <row r="66" spans="2:3">
      <c r="B66" t="str">
        <f t="shared" si="1"/>
        <v>Company R</v>
      </c>
      <c r="C66" t="str">
        <f t="shared" si="0"/>
        <v>CA0000000018</v>
      </c>
    </row>
    <row r="67" spans="2:3">
      <c r="B67" t="str">
        <f t="shared" si="1"/>
        <v>Company S</v>
      </c>
      <c r="C67" t="str">
        <f t="shared" si="0"/>
        <v>CA0000000019</v>
      </c>
    </row>
    <row r="68" spans="2:3">
      <c r="B68" t="str">
        <f t="shared" si="1"/>
        <v>Company T</v>
      </c>
      <c r="C68" t="str">
        <f t="shared" si="0"/>
        <v>CA0000000020</v>
      </c>
    </row>
    <row r="69" spans="2:3">
      <c r="B69" t="str">
        <f t="shared" si="1"/>
        <v>Company U</v>
      </c>
      <c r="C69" t="str">
        <f t="shared" si="0"/>
        <v>US0000000021</v>
      </c>
    </row>
    <row r="70" spans="2:3">
      <c r="B70" t="str">
        <f t="shared" si="1"/>
        <v>Company V</v>
      </c>
      <c r="C70" t="str">
        <f t="shared" si="0"/>
        <v>US0000000022</v>
      </c>
    </row>
    <row r="71" spans="2:3">
      <c r="B71" t="str">
        <f t="shared" si="1"/>
        <v>Company W</v>
      </c>
      <c r="C71" t="str">
        <f t="shared" si="0"/>
        <v>US0000000023</v>
      </c>
    </row>
    <row r="72" spans="2:3">
      <c r="B72" t="str">
        <f t="shared" si="1"/>
        <v>Company X</v>
      </c>
      <c r="C72" t="str">
        <f t="shared" si="0"/>
        <v>FI0000000024</v>
      </c>
    </row>
    <row r="73" spans="2:3">
      <c r="B73" t="str">
        <f t="shared" si="1"/>
        <v>Company Y</v>
      </c>
      <c r="C73" t="str">
        <f t="shared" si="0"/>
        <v>DK0000000025</v>
      </c>
    </row>
    <row r="74" spans="2:3">
      <c r="B74" t="str">
        <f t="shared" si="1"/>
        <v>Company Z</v>
      </c>
      <c r="C74" t="str">
        <f t="shared" si="0"/>
        <v>JP0000000026</v>
      </c>
    </row>
    <row r="75" spans="2:3">
      <c r="B75" t="str">
        <f t="shared" si="1"/>
        <v>Company AA</v>
      </c>
      <c r="C75" t="str">
        <f t="shared" si="0"/>
        <v>SP0000000027</v>
      </c>
    </row>
    <row r="76" spans="2:3">
      <c r="B76" t="str">
        <f t="shared" si="1"/>
        <v>Company AB</v>
      </c>
      <c r="C76" t="str">
        <f t="shared" si="0"/>
        <v>RU0000000028</v>
      </c>
    </row>
    <row r="77" spans="2:3">
      <c r="B77" t="str">
        <f t="shared" si="1"/>
        <v>Company AC</v>
      </c>
      <c r="C77" t="str">
        <f t="shared" si="0"/>
        <v>ZA0000000029</v>
      </c>
    </row>
    <row r="78" spans="2:3">
      <c r="B78" t="str">
        <f t="shared" si="1"/>
        <v>Company AD</v>
      </c>
      <c r="C78" t="str">
        <f t="shared" si="0"/>
        <v>KE0000000030</v>
      </c>
    </row>
    <row r="79" spans="2:3">
      <c r="B79" t="str">
        <f t="shared" si="1"/>
        <v>Company AE</v>
      </c>
      <c r="C79" t="str">
        <f t="shared" si="0"/>
        <v>TH0000000031</v>
      </c>
    </row>
    <row r="80" spans="2:3">
      <c r="B80" t="str">
        <f t="shared" si="1"/>
        <v>Company AF</v>
      </c>
      <c r="C80" t="str">
        <f t="shared" si="0"/>
        <v>ID0000000032</v>
      </c>
    </row>
    <row r="81" spans="2:3">
      <c r="B81" t="str">
        <f>A51</f>
        <v>Company AX</v>
      </c>
      <c r="C81" t="str">
        <f t="shared" si="0"/>
        <v>AU0000000033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tabSelected="1" topLeftCell="A19" workbookViewId="0">
      <selection activeCell="G32" sqref="G32"/>
    </sheetView>
  </sheetViews>
  <sheetFormatPr defaultRowHeight="14.5"/>
  <cols>
    <col min="1" max="1" width="28.54296875" bestFit="1" customWidth="1"/>
    <col min="2" max="2" width="21.54296875" bestFit="1" customWidth="1"/>
    <col min="3" max="3" width="15.453125" bestFit="1" customWidth="1"/>
    <col min="4" max="4" width="23.81640625" bestFit="1" customWidth="1"/>
    <col min="5" max="46" width="11.81640625" bestFit="1" customWidth="1"/>
  </cols>
  <sheetData>
    <row r="1" spans="1:46">
      <c r="A1" t="s">
        <v>0</v>
      </c>
      <c r="B1" t="s">
        <v>143</v>
      </c>
      <c r="C1" t="s">
        <v>1</v>
      </c>
      <c r="D1" t="s">
        <v>189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>
      <c r="A2" t="s">
        <v>121</v>
      </c>
      <c r="B2" t="s">
        <v>2</v>
      </c>
      <c r="C2" t="s">
        <v>190</v>
      </c>
      <c r="D2" t="s">
        <v>196</v>
      </c>
      <c r="E2" t="s">
        <v>194</v>
      </c>
      <c r="F2" t="s">
        <v>194</v>
      </c>
      <c r="G2" t="s">
        <v>194</v>
      </c>
      <c r="H2" t="s">
        <v>194</v>
      </c>
      <c r="I2" t="s">
        <v>194</v>
      </c>
      <c r="J2">
        <v>0.17035493932262699</v>
      </c>
      <c r="K2">
        <v>0.220299831720245</v>
      </c>
      <c r="L2">
        <v>0.187623393698818</v>
      </c>
      <c r="M2">
        <v>0.266897284395678</v>
      </c>
      <c r="N2">
        <v>0.50137579857789705</v>
      </c>
      <c r="O2">
        <v>0.46831068071786103</v>
      </c>
      <c r="P2">
        <v>0.46831068071786103</v>
      </c>
      <c r="Q2">
        <v>0.4384721079520032</v>
      </c>
      <c r="R2">
        <v>0.41112739329672049</v>
      </c>
      <c r="S2">
        <v>0.38636807536914752</v>
      </c>
      <c r="T2">
        <v>0.36437643374726719</v>
      </c>
      <c r="U2">
        <v>0.34537391807885887</v>
      </c>
      <c r="V2">
        <v>0.32946797029316482</v>
      </c>
      <c r="W2">
        <v>0.31646140507375259</v>
      </c>
      <c r="X2">
        <v>0.3058131940431168</v>
      </c>
      <c r="Y2">
        <v>0.29681299030155467</v>
      </c>
      <c r="Z2">
        <v>0.28878409012681017</v>
      </c>
      <c r="AA2">
        <v>0.28116058000760669</v>
      </c>
      <c r="AB2">
        <v>0.27346012212033577</v>
      </c>
      <c r="AC2">
        <v>0.26523573184196947</v>
      </c>
      <c r="AD2">
        <v>0.25607444019517955</v>
      </c>
      <c r="AE2">
        <v>0.24568278207156138</v>
      </c>
      <c r="AF2">
        <v>0.23402634921052445</v>
      </c>
      <c r="AG2">
        <v>0.22138889013283639</v>
      </c>
      <c r="AH2">
        <v>0.20825467980986892</v>
      </c>
      <c r="AI2">
        <v>0.19510921053287353</v>
      </c>
      <c r="AJ2">
        <v>0.18231281067794972</v>
      </c>
      <c r="AK2">
        <v>0.17008088864527465</v>
      </c>
      <c r="AL2">
        <v>0.15851804007011908</v>
      </c>
      <c r="AM2">
        <v>0.14765913625607005</v>
      </c>
      <c r="AN2">
        <v>0.13749990482375027</v>
      </c>
      <c r="AO2">
        <v>0.12801589692682325</v>
      </c>
      <c r="AP2">
        <v>0.11917324380611401</v>
      </c>
      <c r="AQ2">
        <v>0.11093445963123792</v>
      </c>
      <c r="AR2">
        <v>0.10326146613042127</v>
      </c>
      <c r="AS2">
        <v>9.6117114728091591E-2</v>
      </c>
      <c r="AT2">
        <v>8.9465911484951893E-2</v>
      </c>
    </row>
    <row r="3" spans="1:46">
      <c r="A3" t="s">
        <v>121</v>
      </c>
      <c r="B3" t="s">
        <v>2</v>
      </c>
      <c r="C3" t="s">
        <v>190</v>
      </c>
      <c r="D3" t="s">
        <v>197</v>
      </c>
      <c r="E3" t="s">
        <v>194</v>
      </c>
      <c r="F3" t="s">
        <v>194</v>
      </c>
      <c r="G3" t="s">
        <v>194</v>
      </c>
      <c r="H3" t="s">
        <v>194</v>
      </c>
      <c r="I3" t="s">
        <v>194</v>
      </c>
      <c r="J3">
        <v>6.2041847269719505E-4</v>
      </c>
      <c r="K3">
        <v>1.15195776258245E-3</v>
      </c>
      <c r="L3">
        <v>8.1487785023004E-4</v>
      </c>
      <c r="M3">
        <v>9.3480773073070604E-4</v>
      </c>
      <c r="N3">
        <v>3.3330537741444802E-3</v>
      </c>
      <c r="O3">
        <v>3.4247178251122501E-3</v>
      </c>
      <c r="P3">
        <v>3.4247178251122501E-3</v>
      </c>
      <c r="Q3">
        <v>3.4247178251122501E-3</v>
      </c>
      <c r="R3">
        <v>3.5137141592254057E-3</v>
      </c>
      <c r="S3">
        <v>3.6015971259246997E-3</v>
      </c>
      <c r="T3">
        <v>3.6863118623299647E-3</v>
      </c>
      <c r="U3">
        <v>3.7652022358886108E-3</v>
      </c>
      <c r="V3">
        <v>3.835630250423419E-3</v>
      </c>
      <c r="W3">
        <v>3.8959344219526995E-3</v>
      </c>
      <c r="X3">
        <v>3.9457001057102035E-3</v>
      </c>
      <c r="Y3">
        <v>3.984681699441231E-3</v>
      </c>
      <c r="Z3">
        <v>4.0110501499232244E-3</v>
      </c>
      <c r="AA3">
        <v>4.0197279600855578E-3</v>
      </c>
      <c r="AB3">
        <v>4.0008862101787628E-3</v>
      </c>
      <c r="AC3">
        <v>3.9390113635194342E-3</v>
      </c>
      <c r="AD3">
        <v>3.8144905464164301E-3</v>
      </c>
      <c r="AE3">
        <v>3.6106509314563959E-3</v>
      </c>
      <c r="AF3">
        <v>3.3254350719581572E-3</v>
      </c>
      <c r="AG3">
        <v>2.9782925542371644E-3</v>
      </c>
      <c r="AH3">
        <v>2.6031288786626471E-3</v>
      </c>
      <c r="AI3">
        <v>2.2332110019498454E-3</v>
      </c>
      <c r="AJ3">
        <v>1.8911898214325408E-3</v>
      </c>
      <c r="AK3">
        <v>1.5879960288988368E-3</v>
      </c>
      <c r="AL3">
        <v>1.326225890100295E-3</v>
      </c>
      <c r="AM3">
        <v>1.1038569356677328E-3</v>
      </c>
      <c r="AN3">
        <v>9.1682058124986198E-4</v>
      </c>
      <c r="AO3">
        <v>7.6045425006180669E-4</v>
      </c>
      <c r="AP3">
        <v>6.3021753149941542E-4</v>
      </c>
      <c r="AQ3">
        <v>5.2199757301542131E-4</v>
      </c>
      <c r="AR3">
        <v>4.3220545506833421E-4</v>
      </c>
      <c r="AS3">
        <v>3.5777398116136459E-4</v>
      </c>
      <c r="AT3">
        <v>2.9611350252800795E-4</v>
      </c>
    </row>
    <row r="4" spans="1:46">
      <c r="A4" t="s">
        <v>168</v>
      </c>
      <c r="B4" t="s">
        <v>6</v>
      </c>
      <c r="C4" t="s">
        <v>190</v>
      </c>
      <c r="D4" t="s">
        <v>196</v>
      </c>
      <c r="E4" t="s">
        <v>194</v>
      </c>
      <c r="F4">
        <v>0.232248059565103</v>
      </c>
      <c r="G4">
        <v>0.230937548999887</v>
      </c>
      <c r="H4">
        <v>0.21040158732074499</v>
      </c>
      <c r="I4">
        <v>0.20174380761451599</v>
      </c>
      <c r="J4">
        <v>0.217732563961342</v>
      </c>
      <c r="K4">
        <v>0.19566431791549799</v>
      </c>
      <c r="L4">
        <v>0.201489754369235</v>
      </c>
      <c r="M4">
        <v>0.11395526614816</v>
      </c>
      <c r="N4">
        <v>0.11039236169124</v>
      </c>
      <c r="O4">
        <v>0.10815212499382899</v>
      </c>
      <c r="P4">
        <v>0.10815212499382899</v>
      </c>
      <c r="Q4">
        <v>0.10484898498953686</v>
      </c>
      <c r="R4">
        <v>0.10169136765627901</v>
      </c>
      <c r="S4">
        <v>9.869735729729015E-2</v>
      </c>
      <c r="T4">
        <v>9.5894404025790733E-2</v>
      </c>
      <c r="U4">
        <v>9.3315860374782664E-2</v>
      </c>
      <c r="V4">
        <v>9.0987087248140197E-2</v>
      </c>
      <c r="W4">
        <v>8.8904980875051276E-2</v>
      </c>
      <c r="X4">
        <v>8.7028874357867353E-2</v>
      </c>
      <c r="Y4">
        <v>8.5292363340090938E-2</v>
      </c>
      <c r="Z4">
        <v>8.3620373520392241E-2</v>
      </c>
      <c r="AA4">
        <v>8.1934653893722661E-2</v>
      </c>
      <c r="AB4">
        <v>8.0147848069133609E-2</v>
      </c>
      <c r="AC4">
        <v>7.8156071412570097E-2</v>
      </c>
      <c r="AD4">
        <v>7.5843757820747704E-2</v>
      </c>
      <c r="AE4">
        <v>7.3114316757381503E-2</v>
      </c>
      <c r="AF4">
        <v>6.9941126042165069E-2</v>
      </c>
      <c r="AG4">
        <v>6.6397830509482683E-2</v>
      </c>
      <c r="AH4">
        <v>6.2630894907383619E-2</v>
      </c>
      <c r="AI4">
        <v>5.8797916250035248E-2</v>
      </c>
      <c r="AJ4">
        <v>5.5022889695501349E-2</v>
      </c>
      <c r="AK4">
        <v>5.1385000529040471E-2</v>
      </c>
      <c r="AL4">
        <v>4.7926827626045887E-2</v>
      </c>
      <c r="AM4">
        <v>4.4666683383401129E-2</v>
      </c>
      <c r="AN4">
        <v>4.1608517723462586E-2</v>
      </c>
      <c r="AO4">
        <v>3.8748384835567237E-2</v>
      </c>
      <c r="AP4">
        <v>3.6078281877457E-2</v>
      </c>
      <c r="AQ4">
        <v>3.358831939536381E-2</v>
      </c>
      <c r="AR4">
        <v>3.1267914861024183E-2</v>
      </c>
      <c r="AS4">
        <v>2.9106435223944297E-2</v>
      </c>
      <c r="AT4">
        <v>2.7093533847900943E-2</v>
      </c>
    </row>
    <row r="5" spans="1:46">
      <c r="A5" t="s">
        <v>168</v>
      </c>
      <c r="B5" t="s">
        <v>6</v>
      </c>
      <c r="C5" t="s">
        <v>190</v>
      </c>
      <c r="D5" t="s">
        <v>197</v>
      </c>
      <c r="E5" t="s">
        <v>194</v>
      </c>
      <c r="F5">
        <v>2.5057186553478599E-9</v>
      </c>
      <c r="G5">
        <v>2.5397615768446099E-9</v>
      </c>
      <c r="H5">
        <v>2.5747422593009901E-9</v>
      </c>
      <c r="I5">
        <v>4.5344621617928902E-3</v>
      </c>
      <c r="J5">
        <v>9.1973681633831308E-3</v>
      </c>
      <c r="K5">
        <v>1.48410193569695E-2</v>
      </c>
      <c r="L5">
        <v>2.2458704327746E-2</v>
      </c>
      <c r="M5">
        <v>1.8747832053296099E-2</v>
      </c>
      <c r="N5">
        <v>2.30557786549704E-2</v>
      </c>
      <c r="O5">
        <v>2.4233133779026399E-2</v>
      </c>
      <c r="P5">
        <v>2.4233133779026399E-2</v>
      </c>
      <c r="Q5">
        <v>2.4233133779026399E-2</v>
      </c>
      <c r="R5">
        <v>2.7407212578623743E-2</v>
      </c>
      <c r="S5">
        <v>3.0839412005750449E-2</v>
      </c>
      <c r="T5">
        <v>3.4428405816821633E-2</v>
      </c>
      <c r="U5">
        <v>3.7996861014995026E-2</v>
      </c>
      <c r="V5">
        <v>4.1317740659824805E-2</v>
      </c>
      <c r="W5">
        <v>4.4199643868565043E-2</v>
      </c>
      <c r="X5">
        <v>4.656961903575315E-2</v>
      </c>
      <c r="Y5">
        <v>4.8466668102329809E-2</v>
      </c>
      <c r="Z5">
        <v>4.9962589523157762E-2</v>
      </c>
      <c r="AA5">
        <v>5.1085663822267514E-2</v>
      </c>
      <c r="AB5">
        <v>5.1774389842326449E-2</v>
      </c>
      <c r="AC5">
        <v>5.1854296860457644E-2</v>
      </c>
      <c r="AD5">
        <v>5.1051513011823119E-2</v>
      </c>
      <c r="AE5">
        <v>4.9086833775822881E-2</v>
      </c>
      <c r="AF5">
        <v>4.5855738642106236E-2</v>
      </c>
      <c r="AG5">
        <v>4.1567372320313885E-2</v>
      </c>
      <c r="AH5">
        <v>3.6682309051480386E-2</v>
      </c>
      <c r="AI5">
        <v>3.1699186937423435E-2</v>
      </c>
      <c r="AJ5">
        <v>2.6987064439797873E-2</v>
      </c>
      <c r="AK5">
        <v>2.2746379629615343E-2</v>
      </c>
      <c r="AL5">
        <v>1.9047537567644313E-2</v>
      </c>
      <c r="AM5">
        <v>1.5883549949543239E-2</v>
      </c>
      <c r="AN5">
        <v>1.3209610669604686E-2</v>
      </c>
      <c r="AO5">
        <v>1.0966804262142651E-2</v>
      </c>
      <c r="AP5">
        <v>9.0945337538455885E-3</v>
      </c>
      <c r="AQ5">
        <v>7.5363076507000536E-3</v>
      </c>
      <c r="AR5">
        <v>6.2419818027727881E-3</v>
      </c>
      <c r="AS5">
        <v>5.1682351311201861E-3</v>
      </c>
      <c r="AT5">
        <v>4.2782297907073925E-3</v>
      </c>
    </row>
    <row r="6" spans="1:46">
      <c r="A6" t="s">
        <v>169</v>
      </c>
      <c r="B6" t="s">
        <v>8</v>
      </c>
      <c r="C6" t="s">
        <v>190</v>
      </c>
      <c r="D6" t="s">
        <v>196</v>
      </c>
      <c r="E6" t="s">
        <v>194</v>
      </c>
      <c r="F6">
        <v>0.12793367848422299</v>
      </c>
      <c r="G6">
        <v>0.132436088893673</v>
      </c>
      <c r="H6">
        <v>0.137094733933082</v>
      </c>
      <c r="I6">
        <v>0.11864269754755399</v>
      </c>
      <c r="J6">
        <v>0.112513219282039</v>
      </c>
      <c r="K6">
        <v>0.490556790260468</v>
      </c>
      <c r="L6">
        <v>3.5114580506202399E-2</v>
      </c>
      <c r="M6">
        <v>3.1728039563122798E-2</v>
      </c>
      <c r="N6">
        <v>3.4533738759185299E-2</v>
      </c>
      <c r="O6">
        <v>4.0090817120731898E-2</v>
      </c>
      <c r="P6">
        <v>3.1695179636323602E-2</v>
      </c>
      <c r="Q6">
        <v>3.2741422361175394E-2</v>
      </c>
      <c r="R6">
        <v>3.3778062300853756E-2</v>
      </c>
      <c r="S6">
        <v>3.4775358223890752E-2</v>
      </c>
      <c r="T6">
        <v>3.5687702056915675E-2</v>
      </c>
      <c r="U6">
        <v>3.6455129598764693E-2</v>
      </c>
      <c r="V6">
        <v>3.7018823117733496E-2</v>
      </c>
      <c r="W6">
        <v>3.7348497626754712E-2</v>
      </c>
      <c r="X6">
        <v>3.7457960688641191E-2</v>
      </c>
      <c r="Y6">
        <v>3.739061550834874E-2</v>
      </c>
      <c r="Z6">
        <v>3.7191093436396393E-2</v>
      </c>
      <c r="AA6">
        <v>3.6885894527864664E-2</v>
      </c>
      <c r="AB6">
        <v>3.6475824981476127E-2</v>
      </c>
      <c r="AC6">
        <v>3.5934391481037081E-2</v>
      </c>
      <c r="AD6">
        <v>3.5212297563531336E-2</v>
      </c>
      <c r="AE6">
        <v>3.4254911410314053E-2</v>
      </c>
      <c r="AF6">
        <v>3.303365414258734E-2</v>
      </c>
      <c r="AG6">
        <v>3.1571436012482371E-2</v>
      </c>
      <c r="AH6">
        <v>2.9937165319769761E-2</v>
      </c>
      <c r="AI6">
        <v>2.8215288633445596E-2</v>
      </c>
      <c r="AJ6">
        <v>2.6478494088159041E-2</v>
      </c>
      <c r="AK6">
        <v>2.4777408631574283E-2</v>
      </c>
      <c r="AL6">
        <v>2.3142428232958225E-2</v>
      </c>
      <c r="AM6">
        <v>2.1589450285099416E-2</v>
      </c>
      <c r="AN6">
        <v>2.0125176859142481E-2</v>
      </c>
      <c r="AO6">
        <v>1.8750870551909628E-2</v>
      </c>
      <c r="AP6">
        <v>1.7464730504921998E-2</v>
      </c>
      <c r="AQ6">
        <v>1.6263316534407095E-2</v>
      </c>
      <c r="AR6">
        <v>1.5142380038333417E-2</v>
      </c>
      <c r="AS6">
        <v>1.4097341580706482E-2</v>
      </c>
      <c r="AT6">
        <v>1.3123562059001663E-2</v>
      </c>
    </row>
    <row r="7" spans="1:46">
      <c r="A7" t="s">
        <v>169</v>
      </c>
      <c r="B7" t="s">
        <v>8</v>
      </c>
      <c r="C7" t="s">
        <v>190</v>
      </c>
      <c r="D7" t="s">
        <v>197</v>
      </c>
      <c r="E7" t="s">
        <v>194</v>
      </c>
      <c r="F7">
        <v>5.4863850035248903E-3</v>
      </c>
      <c r="G7">
        <v>5.4285507278862303E-3</v>
      </c>
      <c r="H7">
        <v>4.6437042476553904E-3</v>
      </c>
      <c r="I7">
        <v>3.5430865845352301E-3</v>
      </c>
      <c r="J7">
        <v>4.4821434390295203E-3</v>
      </c>
      <c r="K7">
        <v>2.26882671125835E-2</v>
      </c>
      <c r="L7">
        <v>2.19711406846913E-2</v>
      </c>
      <c r="M7">
        <v>2.36034249333558E-2</v>
      </c>
      <c r="N7">
        <v>2.1790947363282499E-2</v>
      </c>
      <c r="O7">
        <v>2.2290830571704098E-2</v>
      </c>
      <c r="P7">
        <v>3.9975093970069597E-2</v>
      </c>
      <c r="Q7">
        <v>3.9975093970069597E-2</v>
      </c>
      <c r="R7">
        <v>3.9599912717247596E-2</v>
      </c>
      <c r="S7">
        <v>3.9253358108587072E-2</v>
      </c>
      <c r="T7">
        <v>3.8948718479911569E-2</v>
      </c>
      <c r="U7">
        <v>3.8703040543583721E-2</v>
      </c>
      <c r="V7">
        <v>3.8531297619617835E-2</v>
      </c>
      <c r="W7">
        <v>3.8435762576002702E-2</v>
      </c>
      <c r="X7">
        <v>3.8397827534190243E-2</v>
      </c>
      <c r="Y7">
        <v>3.8378024759719673E-2</v>
      </c>
      <c r="Z7">
        <v>3.8318487213809968E-2</v>
      </c>
      <c r="AA7">
        <v>3.813913995586115E-2</v>
      </c>
      <c r="AB7">
        <v>3.7726918605024896E-2</v>
      </c>
      <c r="AC7">
        <v>3.6927282495351384E-2</v>
      </c>
      <c r="AD7">
        <v>3.5559255854526198E-2</v>
      </c>
      <c r="AE7">
        <v>3.3479888897968817E-2</v>
      </c>
      <c r="AF7">
        <v>3.0686681640598169E-2</v>
      </c>
      <c r="AG7">
        <v>2.7370905286176705E-2</v>
      </c>
      <c r="AH7">
        <v>2.3845234466794291E-2</v>
      </c>
      <c r="AI7">
        <v>2.0406419092651822E-2</v>
      </c>
      <c r="AJ7">
        <v>1.725018781896202E-2</v>
      </c>
      <c r="AK7">
        <v>1.4466165269962836E-2</v>
      </c>
      <c r="AL7">
        <v>1.2070646649998787E-2</v>
      </c>
      <c r="AM7">
        <v>1.0040409792983738E-2</v>
      </c>
      <c r="AN7">
        <v>8.3354779532803115E-3</v>
      </c>
      <c r="AO7">
        <v>6.9116852656344657E-3</v>
      </c>
      <c r="AP7">
        <v>5.7267203306932378E-3</v>
      </c>
      <c r="AQ7">
        <v>4.7426002435626219E-3</v>
      </c>
      <c r="AR7">
        <v>3.9263624732529647E-3</v>
      </c>
      <c r="AS7">
        <v>3.2499358019636281E-3</v>
      </c>
      <c r="AT7">
        <v>2.6896752755997291E-3</v>
      </c>
    </row>
    <row r="8" spans="1:46">
      <c r="A8" t="s">
        <v>170</v>
      </c>
      <c r="B8" t="s">
        <v>12</v>
      </c>
      <c r="C8" t="s">
        <v>190</v>
      </c>
      <c r="D8" t="s">
        <v>196</v>
      </c>
      <c r="E8">
        <v>3.5117223152592601E-2</v>
      </c>
      <c r="F8">
        <v>3.5504740847045697E-2</v>
      </c>
      <c r="G8">
        <v>3.1366425725541498E-2</v>
      </c>
      <c r="H8">
        <v>3.4704311078018503E-2</v>
      </c>
      <c r="I8">
        <v>3.1104985376608399E-2</v>
      </c>
      <c r="J8">
        <v>2.9475717035523399E-2</v>
      </c>
      <c r="K8">
        <v>2.6508427594102799E-2</v>
      </c>
      <c r="L8">
        <v>2.1710341880306076E-2</v>
      </c>
      <c r="M8">
        <v>2.369800035585069E-2</v>
      </c>
      <c r="N8">
        <v>1.6741939420632651E-2</v>
      </c>
      <c r="O8">
        <v>1.5761909238916762E-2</v>
      </c>
      <c r="P8">
        <v>1.5761909238916762E-2</v>
      </c>
      <c r="Q8">
        <v>1.5761909238916762E-2</v>
      </c>
      <c r="R8">
        <v>1.5907153424672162E-2</v>
      </c>
      <c r="S8">
        <v>1.6035993360928341E-2</v>
      </c>
      <c r="T8">
        <v>1.6138367147078576E-2</v>
      </c>
      <c r="U8">
        <v>1.620163646937724E-2</v>
      </c>
      <c r="V8">
        <v>1.6214221398749964E-2</v>
      </c>
      <c r="W8">
        <v>1.6171336969748491E-2</v>
      </c>
      <c r="X8">
        <v>1.607751853010158E-2</v>
      </c>
      <c r="Y8">
        <v>1.5942554569058517E-2</v>
      </c>
      <c r="Z8">
        <v>1.5774839335001803E-2</v>
      </c>
      <c r="AA8">
        <v>1.5576876167013856E-2</v>
      </c>
      <c r="AB8">
        <v>1.5343198438556712E-2</v>
      </c>
      <c r="AC8">
        <v>1.5059658150691086E-2</v>
      </c>
      <c r="AD8">
        <v>1.4705103702096777E-2</v>
      </c>
      <c r="AE8">
        <v>1.4258275172128331E-2</v>
      </c>
      <c r="AF8">
        <v>1.3709796777538547E-2</v>
      </c>
      <c r="AG8">
        <v>1.3071075377501257E-2</v>
      </c>
      <c r="AH8">
        <v>1.2370863920110454E-2</v>
      </c>
      <c r="AI8">
        <v>1.1642781572612493E-2</v>
      </c>
      <c r="AJ8">
        <v>1.0914905794104054E-2</v>
      </c>
      <c r="AK8">
        <v>1.0206264461940553E-2</v>
      </c>
      <c r="AL8">
        <v>9.5279189623082381E-3</v>
      </c>
      <c r="AM8">
        <v>8.8853672421426531E-3</v>
      </c>
      <c r="AN8">
        <v>8.280654703036433E-3</v>
      </c>
      <c r="AO8">
        <v>7.7138285142381059E-3</v>
      </c>
      <c r="AP8">
        <v>7.1838389417842232E-3</v>
      </c>
      <c r="AQ8">
        <v>6.6890699549289065E-3</v>
      </c>
      <c r="AR8">
        <v>6.2276434558190307E-3</v>
      </c>
      <c r="AS8">
        <v>5.7975909608289243E-3</v>
      </c>
      <c r="AT8">
        <v>5.3969490446003025E-3</v>
      </c>
    </row>
    <row r="9" spans="1:46">
      <c r="A9" t="s">
        <v>170</v>
      </c>
      <c r="B9" t="s">
        <v>12</v>
      </c>
      <c r="C9" t="s">
        <v>190</v>
      </c>
      <c r="D9" t="s">
        <v>197</v>
      </c>
      <c r="E9">
        <v>2.15615467393333E-4</v>
      </c>
      <c r="F9">
        <v>2.9553960401974502E-4</v>
      </c>
      <c r="G9">
        <v>3.5896831063912501E-5</v>
      </c>
      <c r="H9">
        <v>3.19938969396695E-5</v>
      </c>
      <c r="I9">
        <v>6.7633770492123101E-5</v>
      </c>
      <c r="J9">
        <v>1.0888880009864101E-4</v>
      </c>
      <c r="K9">
        <v>1.47842097859223E-4</v>
      </c>
      <c r="L9">
        <v>1.8879810314180071E-4</v>
      </c>
      <c r="M9">
        <v>2.3097896312691233E-4</v>
      </c>
      <c r="N9">
        <v>2.2041643861387967E-4</v>
      </c>
      <c r="O9">
        <v>1.3809971510721523E-4</v>
      </c>
      <c r="P9">
        <v>1.3809971510721523E-4</v>
      </c>
      <c r="Q9">
        <v>1.3809971510721523E-4</v>
      </c>
      <c r="R9">
        <v>1.2419631057633714E-4</v>
      </c>
      <c r="S9">
        <v>1.1228714711165362E-4</v>
      </c>
      <c r="T9">
        <v>1.0235003679507895E-4</v>
      </c>
      <c r="U9">
        <v>9.4385064397504011E-5</v>
      </c>
      <c r="V9">
        <v>8.8328777161743175E-5</v>
      </c>
      <c r="W9">
        <v>8.3960415558085016E-5</v>
      </c>
      <c r="X9">
        <v>8.0895691600186195E-5</v>
      </c>
      <c r="Y9">
        <v>7.8683615518592264E-5</v>
      </c>
      <c r="Z9">
        <v>7.6902675151510928E-5</v>
      </c>
      <c r="AA9">
        <v>7.5184370362006543E-5</v>
      </c>
      <c r="AB9">
        <v>7.318400511638439E-5</v>
      </c>
      <c r="AC9">
        <v>7.0550540609596742E-5</v>
      </c>
      <c r="AD9">
        <v>6.6947391287230218E-5</v>
      </c>
      <c r="AE9">
        <v>6.216210034194739E-5</v>
      </c>
      <c r="AF9">
        <v>5.6264189293574334E-5</v>
      </c>
      <c r="AG9">
        <v>4.9652854311640783E-5</v>
      </c>
      <c r="AH9">
        <v>4.2892458341626136E-5</v>
      </c>
      <c r="AI9">
        <v>3.6473315369714828E-5</v>
      </c>
      <c r="AJ9">
        <v>3.0689300494148482E-5</v>
      </c>
      <c r="AK9">
        <v>2.5651436282884039E-5</v>
      </c>
      <c r="AL9">
        <v>2.135394422040568E-5</v>
      </c>
      <c r="AM9">
        <v>1.7733319473406708E-5</v>
      </c>
      <c r="AN9">
        <v>1.4705232739278068E-5</v>
      </c>
      <c r="AO9">
        <v>1.2183609802581261E-5</v>
      </c>
      <c r="AP9">
        <v>1.0089084755745034E-5</v>
      </c>
      <c r="AQ9">
        <v>8.3519553248184472E-6</v>
      </c>
      <c r="AR9">
        <v>6.912552007376422E-6</v>
      </c>
      <c r="AS9">
        <v>5.7205098400321549E-6</v>
      </c>
      <c r="AT9">
        <v>4.7336577395813443E-6</v>
      </c>
    </row>
    <row r="10" spans="1:46">
      <c r="A10" t="s">
        <v>171</v>
      </c>
      <c r="B10" t="s">
        <v>13</v>
      </c>
      <c r="C10" t="s">
        <v>190</v>
      </c>
      <c r="D10" t="s">
        <v>196</v>
      </c>
      <c r="E10" t="s">
        <v>194</v>
      </c>
      <c r="F10">
        <v>0.111417418783335</v>
      </c>
      <c r="G10">
        <v>0.116763255374773</v>
      </c>
      <c r="H10">
        <v>0.120013527999105</v>
      </c>
      <c r="I10">
        <v>0.11217079329593301</v>
      </c>
      <c r="J10">
        <v>0.113308604957128</v>
      </c>
      <c r="K10">
        <v>0.11688669425932501</v>
      </c>
      <c r="L10">
        <v>0.113238597988397</v>
      </c>
      <c r="M10">
        <v>0.11779176439299199</v>
      </c>
      <c r="N10">
        <v>0.10566783196268</v>
      </c>
      <c r="O10">
        <v>8.4838193918125804E-2</v>
      </c>
      <c r="P10">
        <v>6.0703709711798497E-2</v>
      </c>
      <c r="Q10">
        <v>6.0053485248262824E-2</v>
      </c>
      <c r="R10">
        <v>5.9402553594688177E-2</v>
      </c>
      <c r="S10">
        <v>5.8746610082457754E-2</v>
      </c>
      <c r="T10">
        <v>5.807974746110503E-2</v>
      </c>
      <c r="U10">
        <v>5.7395046075646487E-2</v>
      </c>
      <c r="V10">
        <v>5.6686570777558107E-2</v>
      </c>
      <c r="W10">
        <v>5.5951673448741995E-2</v>
      </c>
      <c r="X10">
        <v>5.5190553168625915E-2</v>
      </c>
      <c r="Y10">
        <v>5.4401981614992781E-2</v>
      </c>
      <c r="Z10">
        <v>5.3577722138415718E-2</v>
      </c>
      <c r="AA10">
        <v>5.269746921685086E-2</v>
      </c>
      <c r="AB10">
        <v>5.1724046741982305E-2</v>
      </c>
      <c r="AC10">
        <v>5.0600158514622406E-2</v>
      </c>
      <c r="AD10">
        <v>4.9252964412255656E-2</v>
      </c>
      <c r="AE10">
        <v>4.7615688584741508E-2</v>
      </c>
      <c r="AF10">
        <v>4.5664271897357979E-2</v>
      </c>
      <c r="AG10">
        <v>4.3442013299983699E-2</v>
      </c>
      <c r="AH10">
        <v>4.1044777120954772E-2</v>
      </c>
      <c r="AI10">
        <v>3.8580029124069534E-2</v>
      </c>
      <c r="AJ10">
        <v>3.6134941111050332E-2</v>
      </c>
      <c r="AK10">
        <v>3.3766952257306214E-2</v>
      </c>
      <c r="AL10">
        <v>3.1508290510129364E-2</v>
      </c>
      <c r="AM10">
        <v>2.9374017316165388E-2</v>
      </c>
      <c r="AN10">
        <v>2.7368776776057216E-2</v>
      </c>
      <c r="AO10">
        <v>2.5491324468012732E-2</v>
      </c>
      <c r="AP10">
        <v>2.3737276903967354E-2</v>
      </c>
      <c r="AQ10">
        <v>2.2100699863470914E-2</v>
      </c>
      <c r="AR10">
        <v>2.0575001893491839E-2</v>
      </c>
      <c r="AS10">
        <v>1.915342808078738E-2</v>
      </c>
      <c r="AT10">
        <v>1.7829327732493332E-2</v>
      </c>
    </row>
    <row r="11" spans="1:46">
      <c r="A11" t="s">
        <v>171</v>
      </c>
      <c r="B11" t="s">
        <v>13</v>
      </c>
      <c r="C11" t="s">
        <v>190</v>
      </c>
      <c r="D11" t="s">
        <v>197</v>
      </c>
      <c r="E11" t="s">
        <v>194</v>
      </c>
      <c r="F11">
        <v>2.3451879063608399E-4</v>
      </c>
      <c r="G11">
        <v>3.1345456735323802E-4</v>
      </c>
      <c r="H11">
        <v>3.4746306646974399E-4</v>
      </c>
      <c r="I11">
        <v>7.63020031278342E-4</v>
      </c>
      <c r="J11">
        <v>6.2404747229210004E-4</v>
      </c>
      <c r="K11">
        <v>6.3965066062459601E-4</v>
      </c>
      <c r="L11">
        <v>1.48538143449112E-3</v>
      </c>
      <c r="M11">
        <v>5.5583196337552097E-3</v>
      </c>
      <c r="N11">
        <v>5.6368080837796899E-3</v>
      </c>
      <c r="O11">
        <v>6.5101687384427898E-3</v>
      </c>
      <c r="P11">
        <v>6.7061179420427096E-3</v>
      </c>
      <c r="Q11">
        <v>6.7061179420427096E-3</v>
      </c>
      <c r="R11">
        <v>7.5301993602359049E-3</v>
      </c>
      <c r="S11">
        <v>8.4150138637913794E-3</v>
      </c>
      <c r="T11">
        <v>9.3340759839012563E-3</v>
      </c>
      <c r="U11">
        <v>1.0242343263043558E-2</v>
      </c>
      <c r="V11">
        <v>1.1083259478712628E-2</v>
      </c>
      <c r="W11">
        <v>1.181014178908129E-2</v>
      </c>
      <c r="X11">
        <v>1.2406202218163697E-2</v>
      </c>
      <c r="Y11">
        <v>1.2882060672982519E-2</v>
      </c>
      <c r="Z11">
        <v>1.3255579540235683E-2</v>
      </c>
      <c r="AA11">
        <v>1.353277843895047E-2</v>
      </c>
      <c r="AB11">
        <v>1.3696265235718029E-2</v>
      </c>
      <c r="AC11">
        <v>1.36994409026341E-2</v>
      </c>
      <c r="AD11">
        <v>1.3470313149851582E-2</v>
      </c>
      <c r="AE11">
        <v>1.2936385978247924E-2</v>
      </c>
      <c r="AF11">
        <v>1.2071724476322177E-2</v>
      </c>
      <c r="AG11">
        <v>1.0932673751190567E-2</v>
      </c>
      <c r="AH11">
        <v>9.640730006554776E-3</v>
      </c>
      <c r="AI11">
        <v>8.3264280595485556E-3</v>
      </c>
      <c r="AJ11">
        <v>7.0858046568865012E-3</v>
      </c>
      <c r="AK11">
        <v>5.9706194983087406E-3</v>
      </c>
      <c r="AL11">
        <v>4.9986960892418556E-3</v>
      </c>
      <c r="AM11">
        <v>4.1677609243129139E-3</v>
      </c>
      <c r="AN11">
        <v>3.4657820671474956E-3</v>
      </c>
      <c r="AO11">
        <v>2.8771360024681773E-3</v>
      </c>
      <c r="AP11">
        <v>2.3858268768054604E-3</v>
      </c>
      <c r="AQ11">
        <v>1.9769772636028895E-3</v>
      </c>
      <c r="AR11">
        <v>1.6373992870143644E-3</v>
      </c>
      <c r="AS11">
        <v>1.3557092390513912E-3</v>
      </c>
      <c r="AT11">
        <v>1.1222324393279194E-3</v>
      </c>
    </row>
    <row r="12" spans="1:46">
      <c r="A12" t="s">
        <v>172</v>
      </c>
      <c r="B12" t="s">
        <v>15</v>
      </c>
      <c r="C12" t="s">
        <v>190</v>
      </c>
      <c r="D12" t="s">
        <v>196</v>
      </c>
      <c r="E12" t="s">
        <v>194</v>
      </c>
      <c r="F12">
        <v>9.0650459653581497E-2</v>
      </c>
      <c r="G12">
        <v>9.3727153130861093E-2</v>
      </c>
      <c r="H12">
        <v>9.1935428196075197E-2</v>
      </c>
      <c r="I12">
        <v>8.2338655964594804E-2</v>
      </c>
      <c r="J12">
        <v>7.7514619590521694E-2</v>
      </c>
      <c r="K12">
        <v>7.5671699676316095E-2</v>
      </c>
      <c r="L12">
        <v>7.064744243922734E-2</v>
      </c>
      <c r="M12">
        <v>5.4937097787977021E-2</v>
      </c>
      <c r="N12">
        <v>3.6508820200969586E-2</v>
      </c>
      <c r="O12">
        <v>3.07926522508894E-2</v>
      </c>
      <c r="P12">
        <v>2.5726010917556066E-2</v>
      </c>
      <c r="Q12">
        <v>2.5726010917556066E-2</v>
      </c>
      <c r="R12">
        <v>2.4132425125947744E-2</v>
      </c>
      <c r="S12">
        <v>2.2688752331655109E-2</v>
      </c>
      <c r="T12">
        <v>2.14057432345824E-2</v>
      </c>
      <c r="U12">
        <v>2.0296444573783014E-2</v>
      </c>
      <c r="V12">
        <v>1.9367271697387663E-2</v>
      </c>
      <c r="W12">
        <v>1.8606877341688598E-2</v>
      </c>
      <c r="X12">
        <v>1.798383168747179E-2</v>
      </c>
      <c r="Y12">
        <v>1.7456775394432546E-2</v>
      </c>
      <c r="Z12">
        <v>1.6986252815293642E-2</v>
      </c>
      <c r="AA12">
        <v>1.6539216078650776E-2</v>
      </c>
      <c r="AB12">
        <v>1.6087437649513116E-2</v>
      </c>
      <c r="AC12">
        <v>1.5604695641089968E-2</v>
      </c>
      <c r="AD12">
        <v>1.5066711295490878E-2</v>
      </c>
      <c r="AE12">
        <v>1.4456194238885641E-2</v>
      </c>
      <c r="AF12">
        <v>1.3771079216845557E-2</v>
      </c>
      <c r="AG12">
        <v>1.302803640329556E-2</v>
      </c>
      <c r="AH12">
        <v>1.2255568779645244E-2</v>
      </c>
      <c r="AI12">
        <v>1.1482277968644667E-2</v>
      </c>
      <c r="AJ12">
        <v>1.0729409512099787E-2</v>
      </c>
      <c r="AK12">
        <v>1.0009676984208911E-2</v>
      </c>
      <c r="AL12">
        <v>9.3292641460488556E-3</v>
      </c>
      <c r="AM12">
        <v>8.6902430565996402E-3</v>
      </c>
      <c r="AN12">
        <v>8.0923755838873072E-3</v>
      </c>
      <c r="AO12">
        <v>7.5342315761080534E-3</v>
      </c>
      <c r="AP12">
        <v>7.0138234198064498E-3</v>
      </c>
      <c r="AQ12">
        <v>6.5289486149778045E-3</v>
      </c>
      <c r="AR12">
        <v>6.0773684929098168E-3</v>
      </c>
      <c r="AS12">
        <v>5.6568982611183661E-3</v>
      </c>
      <c r="AT12">
        <v>5.2654499665761639E-3</v>
      </c>
    </row>
    <row r="13" spans="1:46">
      <c r="A13" t="s">
        <v>172</v>
      </c>
      <c r="B13" t="s">
        <v>15</v>
      </c>
      <c r="C13" t="s">
        <v>190</v>
      </c>
      <c r="D13" t="s">
        <v>197</v>
      </c>
      <c r="E13" t="s">
        <v>194</v>
      </c>
      <c r="F13">
        <v>2.69548206908767E-3</v>
      </c>
      <c r="G13">
        <v>2.0055814668932899E-3</v>
      </c>
      <c r="H13">
        <v>2.2131559224494802E-3</v>
      </c>
      <c r="I13">
        <v>2.17372774618191E-3</v>
      </c>
      <c r="J13">
        <v>2.2363840871705101E-3</v>
      </c>
      <c r="K13">
        <v>2.1608665000684099E-3</v>
      </c>
      <c r="L13">
        <v>2.2667921301195585E-3</v>
      </c>
      <c r="M13">
        <v>2.1892896167965367E-3</v>
      </c>
      <c r="N13">
        <v>1.8588208412529496E-3</v>
      </c>
      <c r="O13">
        <v>1.6896429175560865E-3</v>
      </c>
      <c r="P13">
        <v>1.5537502508894199E-3</v>
      </c>
      <c r="Q13">
        <v>1.5537502508894199E-3</v>
      </c>
      <c r="R13">
        <v>1.3255971488455884E-3</v>
      </c>
      <c r="S13">
        <v>1.140075064307922E-3</v>
      </c>
      <c r="T13">
        <v>9.9263628730288014E-4</v>
      </c>
      <c r="U13">
        <v>8.7949227188847978E-4</v>
      </c>
      <c r="V13">
        <v>7.9649558906302713E-4</v>
      </c>
      <c r="W13">
        <v>7.3818378641735865E-4</v>
      </c>
      <c r="X13">
        <v>6.9798149245879745E-4</v>
      </c>
      <c r="Y13">
        <v>6.6942595707027445E-4</v>
      </c>
      <c r="Z13">
        <v>6.4713723601828813E-4</v>
      </c>
      <c r="AA13">
        <v>6.2689746185013676E-4</v>
      </c>
      <c r="AB13">
        <v>6.0521014585378946E-4</v>
      </c>
      <c r="AC13">
        <v>5.7890621420642963E-4</v>
      </c>
      <c r="AD13">
        <v>5.4523460856146079E-4</v>
      </c>
      <c r="AE13">
        <v>5.0267724543537091E-4</v>
      </c>
      <c r="AF13">
        <v>4.5207293825740052E-4</v>
      </c>
      <c r="AG13">
        <v>3.9679113511445659E-4</v>
      </c>
      <c r="AH13">
        <v>3.4129352561231382E-4</v>
      </c>
      <c r="AI13">
        <v>2.8927734173948936E-4</v>
      </c>
      <c r="AJ13">
        <v>2.4283065862308977E-4</v>
      </c>
      <c r="AK13">
        <v>2.0262863306740232E-4</v>
      </c>
      <c r="AL13">
        <v>1.6848267515799808E-4</v>
      </c>
      <c r="AM13">
        <v>1.3980034244661749E-4</v>
      </c>
      <c r="AN13">
        <v>1.1586131644649636E-4</v>
      </c>
      <c r="AO13">
        <v>9.5954592289452831E-5</v>
      </c>
      <c r="AP13">
        <v>7.9435930396567204E-5</v>
      </c>
      <c r="AQ13">
        <v>6.5745387202261331E-5</v>
      </c>
      <c r="AR13">
        <v>5.4406778409272959E-5</v>
      </c>
      <c r="AS13">
        <v>4.5019927987780481E-5</v>
      </c>
      <c r="AT13">
        <v>3.7250754698664E-5</v>
      </c>
    </row>
    <row r="14" spans="1:46">
      <c r="A14" t="s">
        <v>173</v>
      </c>
      <c r="B14" t="s">
        <v>18</v>
      </c>
      <c r="C14" t="s">
        <v>190</v>
      </c>
      <c r="D14" t="s">
        <v>196</v>
      </c>
      <c r="E14" t="s">
        <v>194</v>
      </c>
      <c r="F14">
        <v>7.1437980502552803E-2</v>
      </c>
      <c r="G14">
        <v>6.9265510449290801E-2</v>
      </c>
      <c r="H14">
        <v>7.3096246598667994E-2</v>
      </c>
      <c r="I14">
        <v>6.4821613096821801E-2</v>
      </c>
      <c r="J14">
        <v>6.0403763815166302E-2</v>
      </c>
      <c r="K14">
        <v>6.5773319276076395E-2</v>
      </c>
      <c r="L14">
        <v>5.1913235149466198E-2</v>
      </c>
      <c r="M14">
        <v>3.05543065197104E-2</v>
      </c>
      <c r="N14">
        <v>3.2468069819075199E-2</v>
      </c>
      <c r="O14">
        <v>3.1526818634602202E-2</v>
      </c>
      <c r="P14">
        <v>2.95552390178755E-2</v>
      </c>
      <c r="Q14">
        <v>2.822266397314217E-2</v>
      </c>
      <c r="R14">
        <v>2.6973646054053106E-2</v>
      </c>
      <c r="S14">
        <v>2.5815427315406706E-2</v>
      </c>
      <c r="T14">
        <v>2.4759456200946463E-2</v>
      </c>
      <c r="U14">
        <v>2.3819438656634651E-2</v>
      </c>
      <c r="V14">
        <v>2.3004645725020704E-2</v>
      </c>
      <c r="W14">
        <v>2.2310833879780598E-2</v>
      </c>
      <c r="X14">
        <v>2.1717292925270224E-2</v>
      </c>
      <c r="Y14">
        <v>2.1193715090538343E-2</v>
      </c>
      <c r="Z14">
        <v>2.0709045742732812E-2</v>
      </c>
      <c r="AA14">
        <v>2.0234910703065E-2</v>
      </c>
      <c r="AB14">
        <v>1.9744121175057163E-2</v>
      </c>
      <c r="AC14">
        <v>1.9208228252550925E-2</v>
      </c>
      <c r="AD14">
        <v>1.8598209049150806E-2</v>
      </c>
      <c r="AE14">
        <v>1.7891447556082667E-2</v>
      </c>
      <c r="AF14">
        <v>1.7083221116116407E-2</v>
      </c>
      <c r="AG14">
        <v>1.619275452110229E-2</v>
      </c>
      <c r="AH14">
        <v>1.525567891510003E-2</v>
      </c>
      <c r="AI14">
        <v>1.4309178360498937E-2</v>
      </c>
      <c r="AJ14">
        <v>1.3381806635958469E-2</v>
      </c>
      <c r="AK14">
        <v>1.2491322713803838E-2</v>
      </c>
      <c r="AL14">
        <v>1.1646913198743307E-2</v>
      </c>
      <c r="AM14">
        <v>1.0852203338544355E-2</v>
      </c>
      <c r="AN14">
        <v>1.0107595687755839E-2</v>
      </c>
      <c r="AO14">
        <v>9.4117645900651734E-3</v>
      </c>
      <c r="AP14">
        <v>8.7625269882815812E-3</v>
      </c>
      <c r="AQ14">
        <v>8.1573257364845869E-3</v>
      </c>
      <c r="AR14">
        <v>7.5934899898917217E-3</v>
      </c>
      <c r="AS14">
        <v>7.0683719544516362E-3</v>
      </c>
      <c r="AT14">
        <v>6.5794162297210567E-3</v>
      </c>
    </row>
    <row r="15" spans="1:46">
      <c r="A15" t="s">
        <v>173</v>
      </c>
      <c r="B15" t="s">
        <v>18</v>
      </c>
      <c r="C15" t="s">
        <v>190</v>
      </c>
      <c r="D15" t="s">
        <v>197</v>
      </c>
      <c r="E15" t="s">
        <v>194</v>
      </c>
      <c r="F15">
        <v>1.1278447605832E-2</v>
      </c>
      <c r="G15">
        <v>9.9306188256772995E-3</v>
      </c>
      <c r="H15">
        <v>1.48193707477608E-2</v>
      </c>
      <c r="I15">
        <v>8.5126506393461698E-3</v>
      </c>
      <c r="J15">
        <v>3.09412184754478E-3</v>
      </c>
      <c r="K15">
        <v>2.0071417187765101E-3</v>
      </c>
      <c r="L15">
        <v>8.7811839768995401E-3</v>
      </c>
      <c r="M15">
        <v>1.0118748712119201E-2</v>
      </c>
      <c r="N15">
        <v>6.13745377383265E-3</v>
      </c>
      <c r="O15">
        <v>5.0613823798927003E-3</v>
      </c>
      <c r="P15">
        <v>4.5036695075809496E-3</v>
      </c>
      <c r="Q15">
        <v>4.5036695075809496E-3</v>
      </c>
      <c r="R15">
        <v>3.8882416457779794E-3</v>
      </c>
      <c r="S15">
        <v>3.3818869247658531E-3</v>
      </c>
      <c r="T15">
        <v>2.9750056269739833E-3</v>
      </c>
      <c r="U15">
        <v>2.6596519578546817E-3</v>
      </c>
      <c r="V15">
        <v>2.4263952422768523E-3</v>
      </c>
      <c r="W15">
        <v>2.2614805710360619E-3</v>
      </c>
      <c r="X15">
        <v>2.1472828338179933E-3</v>
      </c>
      <c r="Y15">
        <v>2.0658644719881427E-3</v>
      </c>
      <c r="Z15">
        <v>2.0019424933527346E-3</v>
      </c>
      <c r="AA15">
        <v>1.9432770483411748E-3</v>
      </c>
      <c r="AB15">
        <v>1.8794766871921039E-3</v>
      </c>
      <c r="AC15">
        <v>1.8008924816998138E-3</v>
      </c>
      <c r="AD15">
        <v>1.6989643756831964E-3</v>
      </c>
      <c r="AE15">
        <v>1.5688203276532106E-3</v>
      </c>
      <c r="AF15">
        <v>1.4128929012481033E-3</v>
      </c>
      <c r="AG15">
        <v>1.2416078368436194E-3</v>
      </c>
      <c r="AH15">
        <v>1.0689666135201743E-3</v>
      </c>
      <c r="AI15">
        <v>9.0669596525876366E-4</v>
      </c>
      <c r="AJ15">
        <v>7.6151195285522049E-4</v>
      </c>
      <c r="AK15">
        <v>6.3567435218176436E-4</v>
      </c>
      <c r="AL15">
        <v>5.286913297999228E-4</v>
      </c>
      <c r="AM15">
        <v>4.3876748040433731E-4</v>
      </c>
      <c r="AN15">
        <v>3.6368066629590925E-4</v>
      </c>
      <c r="AO15">
        <v>3.0122190172640829E-4</v>
      </c>
      <c r="AP15">
        <v>2.4938209412820082E-4</v>
      </c>
      <c r="AQ15">
        <v>2.0641108406044205E-4</v>
      </c>
      <c r="AR15">
        <v>1.708183570614191E-4</v>
      </c>
      <c r="AS15">
        <v>1.4135011222391567E-4</v>
      </c>
      <c r="AT15">
        <v>1.1695895122326271E-4</v>
      </c>
    </row>
    <row r="16" spans="1:46">
      <c r="A16" t="s">
        <v>174</v>
      </c>
      <c r="B16" t="s">
        <v>19</v>
      </c>
      <c r="C16" t="s">
        <v>190</v>
      </c>
      <c r="D16" t="s">
        <v>196</v>
      </c>
      <c r="E16" t="s">
        <v>194</v>
      </c>
      <c r="F16" t="s">
        <v>194</v>
      </c>
      <c r="G16" t="s">
        <v>194</v>
      </c>
      <c r="H16">
        <v>7.2780684671417295E-4</v>
      </c>
      <c r="I16">
        <v>8.0986089618560698E-4</v>
      </c>
      <c r="J16">
        <v>8.0276485756866297E-4</v>
      </c>
      <c r="K16">
        <v>7.37883865447534E-4</v>
      </c>
      <c r="L16">
        <v>7.8308291178514602E-4</v>
      </c>
      <c r="M16">
        <v>8.4020402147326804E-4</v>
      </c>
      <c r="N16">
        <v>7.7690476248433698E-4</v>
      </c>
      <c r="O16">
        <v>6.1793340110866005E-4</v>
      </c>
      <c r="P16">
        <v>6.1793340110866005E-4</v>
      </c>
      <c r="Q16">
        <v>6.1236143986133395E-4</v>
      </c>
      <c r="R16">
        <v>6.0673252975801406E-4</v>
      </c>
      <c r="S16">
        <v>6.0098664719791068E-4</v>
      </c>
      <c r="T16">
        <v>5.9503996053678759E-4</v>
      </c>
      <c r="U16">
        <v>5.8879278057699224E-4</v>
      </c>
      <c r="V16">
        <v>5.8215930459330691E-4</v>
      </c>
      <c r="W16">
        <v>5.7510546447958415E-4</v>
      </c>
      <c r="X16">
        <v>5.6765070832211597E-4</v>
      </c>
      <c r="Y16">
        <v>5.5981479221445967E-4</v>
      </c>
      <c r="Z16">
        <v>5.5154582217789929E-4</v>
      </c>
      <c r="AA16">
        <v>5.4265999075960622E-4</v>
      </c>
      <c r="AB16">
        <v>5.3279069826938274E-4</v>
      </c>
      <c r="AC16">
        <v>5.2135608971415998E-4</v>
      </c>
      <c r="AD16">
        <v>5.0760727164487519E-4</v>
      </c>
      <c r="AE16">
        <v>4.9085237721913436E-4</v>
      </c>
      <c r="AF16">
        <v>4.70837351293179E-4</v>
      </c>
      <c r="AG16">
        <v>4.4800427900124642E-4</v>
      </c>
      <c r="AH16">
        <v>4.2334165765007013E-4</v>
      </c>
      <c r="AI16">
        <v>3.9796146781207327E-4</v>
      </c>
      <c r="AJ16">
        <v>3.7276794743359407E-4</v>
      </c>
      <c r="AK16">
        <v>3.4835838495960516E-4</v>
      </c>
      <c r="AL16">
        <v>3.250689828991814E-4</v>
      </c>
      <c r="AM16">
        <v>3.0305778252696073E-4</v>
      </c>
      <c r="AN16">
        <v>2.823744969751249E-4</v>
      </c>
      <c r="AO16">
        <v>2.6300747570418226E-4</v>
      </c>
      <c r="AP16">
        <v>2.4491226783020432E-4</v>
      </c>
      <c r="AQ16">
        <v>2.2802815045469606E-4</v>
      </c>
      <c r="AR16">
        <v>2.1228744249027903E-4</v>
      </c>
      <c r="AS16">
        <v>1.9762066165406468E-4</v>
      </c>
      <c r="AT16">
        <v>1.8395932677230543E-4</v>
      </c>
    </row>
    <row r="17" spans="1:46">
      <c r="A17" t="s">
        <v>174</v>
      </c>
      <c r="B17" t="s">
        <v>19</v>
      </c>
      <c r="C17" t="s">
        <v>190</v>
      </c>
      <c r="D17" t="s">
        <v>197</v>
      </c>
      <c r="E17" t="s">
        <v>194</v>
      </c>
      <c r="F17" t="s">
        <v>194</v>
      </c>
      <c r="G17" t="s">
        <v>194</v>
      </c>
      <c r="H17">
        <v>8.2350581881727896E-5</v>
      </c>
      <c r="I17">
        <v>7.4186213652318599E-5</v>
      </c>
      <c r="J17">
        <v>8.7802886405047395E-5</v>
      </c>
      <c r="K17">
        <v>1.02662577800085E-4</v>
      </c>
      <c r="L17">
        <v>1.08231443142859E-4</v>
      </c>
      <c r="M17">
        <v>1.1723825215784899E-4</v>
      </c>
      <c r="N17">
        <v>1.2616449932453499E-4</v>
      </c>
      <c r="O17">
        <v>1.29019523573601E-4</v>
      </c>
      <c r="P17">
        <v>1.29019523573601E-4</v>
      </c>
      <c r="Q17">
        <v>1.29019523573601E-4</v>
      </c>
      <c r="R17">
        <v>1.3820671358751144E-4</v>
      </c>
      <c r="S17">
        <v>1.4762904194711311E-4</v>
      </c>
      <c r="T17">
        <v>1.570056127365108E-4</v>
      </c>
      <c r="U17">
        <v>1.6592747153296237E-4</v>
      </c>
      <c r="V17">
        <v>1.7394035873682861E-4</v>
      </c>
      <c r="W17">
        <v>1.8072262438342151E-4</v>
      </c>
      <c r="X17">
        <v>1.8621048287733981E-4</v>
      </c>
      <c r="Y17">
        <v>1.9052485817340148E-4</v>
      </c>
      <c r="Z17">
        <v>1.9377538155160477E-4</v>
      </c>
      <c r="AA17">
        <v>1.9589007227220948E-4</v>
      </c>
      <c r="AB17">
        <v>1.965048030907152E-4</v>
      </c>
      <c r="AC17">
        <v>1.9490532630008837E-4</v>
      </c>
      <c r="AD17">
        <v>1.9009804559665444E-4</v>
      </c>
      <c r="AE17">
        <v>1.8116390747625855E-4</v>
      </c>
      <c r="AF17">
        <v>1.6788077485738531E-4</v>
      </c>
      <c r="AG17">
        <v>1.5114176070090912E-4</v>
      </c>
      <c r="AH17">
        <v>1.3265274176235551E-4</v>
      </c>
      <c r="AI17">
        <v>1.141597523435349E-4</v>
      </c>
      <c r="AJ17">
        <v>9.6897243216958798E-5</v>
      </c>
      <c r="AK17">
        <v>8.149553860409827E-5</v>
      </c>
      <c r="AL17">
        <v>6.8139862996062815E-5</v>
      </c>
      <c r="AM17">
        <v>5.676061389172873E-5</v>
      </c>
      <c r="AN17">
        <v>4.7169863408104583E-5</v>
      </c>
      <c r="AO17">
        <v>3.9140489974189729E-5</v>
      </c>
      <c r="AP17">
        <v>3.2446326938925714E-5</v>
      </c>
      <c r="AQ17">
        <v>2.6880031360910024E-5</v>
      </c>
      <c r="AR17">
        <v>2.2259363816102517E-5</v>
      </c>
      <c r="AS17">
        <v>1.8427858611496915E-5</v>
      </c>
      <c r="AT17">
        <v>1.5253008327079058E-5</v>
      </c>
    </row>
    <row r="18" spans="1:46">
      <c r="A18" t="s">
        <v>175</v>
      </c>
      <c r="B18" t="s">
        <v>21</v>
      </c>
      <c r="C18" t="s">
        <v>190</v>
      </c>
      <c r="D18" t="s">
        <v>196</v>
      </c>
      <c r="E18" t="s">
        <v>194</v>
      </c>
      <c r="F18" t="s">
        <v>194</v>
      </c>
      <c r="G18" t="s">
        <v>194</v>
      </c>
      <c r="H18">
        <v>0.393909317300215</v>
      </c>
      <c r="I18">
        <v>0.37431186708299902</v>
      </c>
      <c r="J18">
        <v>0.34290637903745602</v>
      </c>
      <c r="K18">
        <v>0.33202797203372802</v>
      </c>
      <c r="L18">
        <v>0.33287932562532402</v>
      </c>
      <c r="M18">
        <v>0.274325117492217</v>
      </c>
      <c r="N18">
        <v>0.18918975833261101</v>
      </c>
      <c r="O18">
        <v>0.21283846921027899</v>
      </c>
      <c r="P18">
        <v>0.21283846921027899</v>
      </c>
      <c r="Q18">
        <v>0.21270303494843082</v>
      </c>
      <c r="R18">
        <v>0.21248069726679192</v>
      </c>
      <c r="S18">
        <v>0.21212076375777367</v>
      </c>
      <c r="T18">
        <v>0.21155017188388112</v>
      </c>
      <c r="U18">
        <v>0.2106792389812743</v>
      </c>
      <c r="V18">
        <v>0.20942863227943156</v>
      </c>
      <c r="W18">
        <v>0.20776901255921876</v>
      </c>
      <c r="X18">
        <v>0.20573432065013564</v>
      </c>
      <c r="Y18">
        <v>0.20338691564387493</v>
      </c>
      <c r="Z18">
        <v>0.20076536691574956</v>
      </c>
      <c r="AA18">
        <v>0.1978473452836694</v>
      </c>
      <c r="AB18">
        <v>0.19452804366280724</v>
      </c>
      <c r="AC18">
        <v>0.19060986489863208</v>
      </c>
      <c r="AD18">
        <v>0.18582181480193896</v>
      </c>
      <c r="AE18">
        <v>0.17990389750745553</v>
      </c>
      <c r="AF18">
        <v>0.17275195322310732</v>
      </c>
      <c r="AG18">
        <v>0.16452014006834459</v>
      </c>
      <c r="AH18">
        <v>0.1555711101396402</v>
      </c>
      <c r="AI18">
        <v>0.14631986951027268</v>
      </c>
      <c r="AJ18">
        <v>0.13710798229010451</v>
      </c>
      <c r="AK18">
        <v>0.12816373335437381</v>
      </c>
      <c r="AL18">
        <v>0.1196175666479809</v>
      </c>
      <c r="AM18">
        <v>0.11153245753707842</v>
      </c>
      <c r="AN18">
        <v>0.1039299720909214</v>
      </c>
      <c r="AO18">
        <v>9.6807984219947379E-2</v>
      </c>
      <c r="AP18">
        <v>9.0151544097384961E-2</v>
      </c>
      <c r="AQ18">
        <v>8.3939217285476264E-2</v>
      </c>
      <c r="AR18">
        <v>7.8146685834038679E-2</v>
      </c>
      <c r="AS18">
        <v>7.274876009278318E-2</v>
      </c>
      <c r="AT18">
        <v>6.7720483867934181E-2</v>
      </c>
    </row>
    <row r="19" spans="1:46">
      <c r="A19" t="s">
        <v>175</v>
      </c>
      <c r="B19" t="s">
        <v>21</v>
      </c>
      <c r="C19" t="s">
        <v>190</v>
      </c>
      <c r="D19" t="s">
        <v>197</v>
      </c>
      <c r="E19" t="s">
        <v>194</v>
      </c>
      <c r="F19" t="s">
        <v>194</v>
      </c>
      <c r="G19" t="s">
        <v>194</v>
      </c>
      <c r="H19">
        <v>1.5096462387131899E-2</v>
      </c>
      <c r="I19">
        <v>1.18244267500977E-2</v>
      </c>
      <c r="J19">
        <v>1.0405504097437601E-2</v>
      </c>
      <c r="K19">
        <v>1.08784783149909E-2</v>
      </c>
      <c r="L19">
        <v>1.16825344848317E-2</v>
      </c>
      <c r="M19">
        <v>0.16081130527940901</v>
      </c>
      <c r="N19">
        <v>0.13716259440174</v>
      </c>
      <c r="O19">
        <v>0.118243625699606</v>
      </c>
      <c r="P19">
        <v>0.118243625699606</v>
      </c>
      <c r="Q19">
        <v>0.118243625699606</v>
      </c>
      <c r="R19">
        <v>0.11829280352783113</v>
      </c>
      <c r="S19">
        <v>0.11836425572682989</v>
      </c>
      <c r="T19">
        <v>0.118471640127574</v>
      </c>
      <c r="U19">
        <v>0.11863396127631819</v>
      </c>
      <c r="V19">
        <v>0.11886828031285099</v>
      </c>
      <c r="W19">
        <v>0.11917306948575711</v>
      </c>
      <c r="X19">
        <v>0.11950985513961347</v>
      </c>
      <c r="Y19">
        <v>0.11979246219075029</v>
      </c>
      <c r="Z19">
        <v>0.11987777470231166</v>
      </c>
      <c r="AA19">
        <v>0.11954403028585261</v>
      </c>
      <c r="AB19">
        <v>0.1184547138748884</v>
      </c>
      <c r="AC19">
        <v>0.1161321002844677</v>
      </c>
      <c r="AD19">
        <v>0.11200468448398626</v>
      </c>
      <c r="AE19">
        <v>0.10561144028779493</v>
      </c>
      <c r="AF19">
        <v>9.6930170525488302E-2</v>
      </c>
      <c r="AG19">
        <v>8.6554981774820836E-2</v>
      </c>
      <c r="AH19">
        <v>7.547398770782339E-2</v>
      </c>
      <c r="AI19">
        <v>6.46336890786115E-2</v>
      </c>
      <c r="AJ19">
        <v>5.4664047135045336E-2</v>
      </c>
      <c r="AK19">
        <v>4.5858004195885732E-2</v>
      </c>
      <c r="AL19">
        <v>3.8273716506062053E-2</v>
      </c>
      <c r="AM19">
        <v>3.1841798193346441E-2</v>
      </c>
      <c r="AN19">
        <v>2.6438085424784475E-2</v>
      </c>
      <c r="AO19">
        <v>2.1924057899745462E-2</v>
      </c>
      <c r="AP19">
        <v>1.8166421605181091E-2</v>
      </c>
      <c r="AQ19">
        <v>1.5045222929545571E-2</v>
      </c>
      <c r="AR19">
        <v>1.2456205612678885E-2</v>
      </c>
      <c r="AS19">
        <v>1.0310497337082912E-2</v>
      </c>
      <c r="AT19">
        <v>8.5331905004060842E-3</v>
      </c>
    </row>
    <row r="20" spans="1:46">
      <c r="A20" t="s">
        <v>176</v>
      </c>
      <c r="B20" t="s">
        <v>25</v>
      </c>
      <c r="C20" t="s">
        <v>190</v>
      </c>
      <c r="D20" t="s">
        <v>196</v>
      </c>
      <c r="E20" t="s">
        <v>194</v>
      </c>
      <c r="F20">
        <v>0.235565511699905</v>
      </c>
      <c r="G20">
        <v>0.237439897131001</v>
      </c>
      <c r="H20">
        <v>0.23764648620253501</v>
      </c>
      <c r="I20">
        <v>0.24062552278760199</v>
      </c>
      <c r="J20">
        <v>0.239379772063743</v>
      </c>
      <c r="K20">
        <v>0.24529894176025799</v>
      </c>
      <c r="L20">
        <v>0.265944253728575</v>
      </c>
      <c r="M20">
        <v>0.24549835501811901</v>
      </c>
      <c r="N20">
        <v>0.242440812519088</v>
      </c>
      <c r="O20">
        <v>0.243283712558961</v>
      </c>
      <c r="P20">
        <v>0.241948639340092</v>
      </c>
      <c r="Q20">
        <v>0.24229764964751485</v>
      </c>
      <c r="R20">
        <v>0.2425340112379559</v>
      </c>
      <c r="S20">
        <v>0.24259098596158252</v>
      </c>
      <c r="T20">
        <v>0.24237198007093388</v>
      </c>
      <c r="U20">
        <v>0.24175783055983996</v>
      </c>
      <c r="V20">
        <v>0.24064237426549567</v>
      </c>
      <c r="W20">
        <v>0.238985633920307</v>
      </c>
      <c r="X20">
        <v>0.23683311501680107</v>
      </c>
      <c r="Y20">
        <v>0.23427152703239093</v>
      </c>
      <c r="Z20">
        <v>0.23136122300787448</v>
      </c>
      <c r="AA20">
        <v>0.22808896701663814</v>
      </c>
      <c r="AB20">
        <v>0.22434206080423696</v>
      </c>
      <c r="AC20">
        <v>0.21989680961296748</v>
      </c>
      <c r="AD20">
        <v>0.21444135181980781</v>
      </c>
      <c r="AE20">
        <v>0.20767369981198772</v>
      </c>
      <c r="AF20">
        <v>0.19947042423805539</v>
      </c>
      <c r="AG20">
        <v>0.19000718485899587</v>
      </c>
      <c r="AH20">
        <v>0.17970267523745978</v>
      </c>
      <c r="AI20">
        <v>0.16903806974103611</v>
      </c>
      <c r="AJ20">
        <v>0.15841055220357841</v>
      </c>
      <c r="AK20">
        <v>0.14808632827425791</v>
      </c>
      <c r="AL20">
        <v>0.13821804841375615</v>
      </c>
      <c r="AM20">
        <v>0.12887985934369844</v>
      </c>
      <c r="AN20">
        <v>0.12009761756261821</v>
      </c>
      <c r="AO20">
        <v>0.11186948534445931</v>
      </c>
      <c r="AP20">
        <v>0.10417859132427074</v>
      </c>
      <c r="AQ20">
        <v>9.7000428861626797E-2</v>
      </c>
      <c r="AR20">
        <v>9.0307066857514801E-2</v>
      </c>
      <c r="AS20">
        <v>8.406950709497174E-2</v>
      </c>
      <c r="AT20">
        <v>7.8258982440232314E-2</v>
      </c>
    </row>
    <row r="21" spans="1:46">
      <c r="A21" t="s">
        <v>176</v>
      </c>
      <c r="B21" t="s">
        <v>25</v>
      </c>
      <c r="C21" t="s">
        <v>190</v>
      </c>
      <c r="D21" t="s">
        <v>197</v>
      </c>
      <c r="E21" t="s">
        <v>194</v>
      </c>
      <c r="F21" t="s">
        <v>194</v>
      </c>
      <c r="G21" t="s">
        <v>194</v>
      </c>
      <c r="H21">
        <v>1.1281847590104501E-9</v>
      </c>
      <c r="I21">
        <v>1.07976618962186E-9</v>
      </c>
      <c r="J21">
        <v>1.07395273335092E-9</v>
      </c>
      <c r="K21">
        <v>7.1788094253873198E-6</v>
      </c>
      <c r="L21">
        <v>1.43138630794245E-5</v>
      </c>
      <c r="M21">
        <v>2.07557732976029E-5</v>
      </c>
      <c r="N21">
        <v>2.6061274042782299E-5</v>
      </c>
      <c r="O21">
        <v>2.3550537345723801E-5</v>
      </c>
      <c r="P21">
        <v>1.6954161546225199E-5</v>
      </c>
      <c r="Q21">
        <v>1.6954161546225199E-5</v>
      </c>
      <c r="R21">
        <v>1.5863605518087752E-5</v>
      </c>
      <c r="S21">
        <v>1.4892900061990382E-5</v>
      </c>
      <c r="T21">
        <v>1.4053722247280985E-5</v>
      </c>
      <c r="U21">
        <v>1.3360257127427649E-5</v>
      </c>
      <c r="V21">
        <v>1.282074947967161E-5</v>
      </c>
      <c r="W21">
        <v>1.2426518780004238E-5</v>
      </c>
      <c r="X21">
        <v>1.2148665760862297E-5</v>
      </c>
      <c r="Y21">
        <v>1.1946253452707175E-5</v>
      </c>
      <c r="Z21">
        <v>1.177615239327472E-5</v>
      </c>
      <c r="AA21">
        <v>1.1595857346425351E-5</v>
      </c>
      <c r="AB21">
        <v>1.1360283442747608E-5</v>
      </c>
      <c r="AC21">
        <v>1.1018393876083799E-5</v>
      </c>
      <c r="AD21">
        <v>1.0517201462921262E-5</v>
      </c>
      <c r="AE21">
        <v>9.8199027260606837E-6</v>
      </c>
      <c r="AF21">
        <v>8.9329689608191824E-6</v>
      </c>
      <c r="AG21">
        <v>7.9169230595823947E-6</v>
      </c>
      <c r="AH21">
        <v>6.8621557028343602E-6</v>
      </c>
      <c r="AI21">
        <v>5.8500608339170197E-6</v>
      </c>
      <c r="AJ21">
        <v>4.9314626524321322E-6</v>
      </c>
      <c r="AK21">
        <v>4.1273604647107244E-6</v>
      </c>
      <c r="AL21">
        <v>3.4390743498635508E-6</v>
      </c>
      <c r="AM21">
        <v>2.8578271221445778E-6</v>
      </c>
      <c r="AN21">
        <v>2.3709144097130866E-6</v>
      </c>
      <c r="AO21">
        <v>1.9649844117274507E-6</v>
      </c>
      <c r="AP21">
        <v>1.6275448539228058E-6</v>
      </c>
      <c r="AQ21">
        <v>1.3475308466379938E-6</v>
      </c>
      <c r="AR21">
        <v>1.1154194057232515E-6</v>
      </c>
      <c r="AS21">
        <v>9.2314429911422385E-7</v>
      </c>
      <c r="AT21">
        <v>7.6393565059035713E-7</v>
      </c>
    </row>
    <row r="22" spans="1:46">
      <c r="A22" t="s">
        <v>177</v>
      </c>
      <c r="B22" t="s">
        <v>26</v>
      </c>
      <c r="C22" t="s">
        <v>190</v>
      </c>
      <c r="D22" t="s">
        <v>196</v>
      </c>
      <c r="E22" t="s">
        <v>194</v>
      </c>
      <c r="F22">
        <v>5.6429908900629003E-2</v>
      </c>
      <c r="G22">
        <v>7.99482165159527E-2</v>
      </c>
      <c r="H22">
        <v>0.33548193955471001</v>
      </c>
      <c r="I22">
        <v>0.24175285183992101</v>
      </c>
      <c r="J22">
        <v>0.241252316182091</v>
      </c>
      <c r="K22">
        <v>0.23565563582678101</v>
      </c>
      <c r="L22">
        <v>0.2349809945071</v>
      </c>
      <c r="M22">
        <v>0.236689399161995</v>
      </c>
      <c r="N22">
        <v>0.23377045761633</v>
      </c>
      <c r="O22">
        <v>0.24620746389040901</v>
      </c>
      <c r="P22">
        <v>0.244132624459417</v>
      </c>
      <c r="Q22">
        <v>0.243401294923654</v>
      </c>
      <c r="R22">
        <v>0.24258864060678809</v>
      </c>
      <c r="S22">
        <v>0.24164664989850251</v>
      </c>
      <c r="T22">
        <v>0.24050650640490509</v>
      </c>
      <c r="U22">
        <v>0.23908427443882424</v>
      </c>
      <c r="V22">
        <v>0.23730630435953601</v>
      </c>
      <c r="W22">
        <v>0.23514570985250688</v>
      </c>
      <c r="X22">
        <v>0.23263311488126096</v>
      </c>
      <c r="Y22">
        <v>0.22982200102528172</v>
      </c>
      <c r="Z22">
        <v>0.22673799290277341</v>
      </c>
      <c r="AA22">
        <v>0.2233418581901862</v>
      </c>
      <c r="AB22">
        <v>0.21950619376460165</v>
      </c>
      <c r="AC22">
        <v>0.21500335294541009</v>
      </c>
      <c r="AD22">
        <v>0.20952679086192513</v>
      </c>
      <c r="AE22">
        <v>0.20278549349074559</v>
      </c>
      <c r="AF22">
        <v>0.1946655765391197</v>
      </c>
      <c r="AG22">
        <v>0.18534332867755193</v>
      </c>
      <c r="AH22">
        <v>0.17522743912774658</v>
      </c>
      <c r="AI22">
        <v>0.16478334947717846</v>
      </c>
      <c r="AJ22">
        <v>0.15439285244882947</v>
      </c>
      <c r="AK22">
        <v>0.14431029462596695</v>
      </c>
      <c r="AL22">
        <v>0.13468041709732143</v>
      </c>
      <c r="AM22">
        <v>0.12557259942065904</v>
      </c>
      <c r="AN22">
        <v>0.11701008673095574</v>
      </c>
      <c r="AO22">
        <v>0.10898980051138166</v>
      </c>
      <c r="AP22">
        <v>0.10149446248090972</v>
      </c>
      <c r="AQ22">
        <v>9.4499650601416227E-2</v>
      </c>
      <c r="AR22">
        <v>8.7977798593451839E-2</v>
      </c>
      <c r="AS22">
        <v>8.1900424919064962E-2</v>
      </c>
      <c r="AT22">
        <v>7.6239353663867096E-2</v>
      </c>
    </row>
    <row r="23" spans="1:46">
      <c r="A23" t="s">
        <v>177</v>
      </c>
      <c r="B23" t="s">
        <v>26</v>
      </c>
      <c r="C23" t="s">
        <v>190</v>
      </c>
      <c r="D23" t="s">
        <v>197</v>
      </c>
      <c r="E23" t="s">
        <v>194</v>
      </c>
      <c r="F23">
        <v>1.51819423465685E-3</v>
      </c>
      <c r="G23">
        <v>1.64533602656637E-3</v>
      </c>
      <c r="H23">
        <v>1.5906096638760999E-3</v>
      </c>
      <c r="I23">
        <v>3.57420413908986E-3</v>
      </c>
      <c r="J23">
        <v>2.1001123147707198E-3</v>
      </c>
      <c r="K23">
        <v>5.6970930748428796E-3</v>
      </c>
      <c r="L23">
        <v>1.7509053968151798E-2</v>
      </c>
      <c r="M23">
        <v>2.4882991516742E-2</v>
      </c>
      <c r="N23">
        <v>2.69012496056877E-2</v>
      </c>
      <c r="O23">
        <v>3.1351197874390502E-2</v>
      </c>
      <c r="P23">
        <v>3.65173318616887E-2</v>
      </c>
      <c r="Q23">
        <v>3.65173318616887E-2</v>
      </c>
      <c r="R23">
        <v>4.2138228317296349E-2</v>
      </c>
      <c r="S23">
        <v>4.8337994370244886E-2</v>
      </c>
      <c r="T23">
        <v>5.494422175853008E-2</v>
      </c>
      <c r="U23">
        <v>6.1626600064391572E-2</v>
      </c>
      <c r="V23">
        <v>6.7937754744269996E-2</v>
      </c>
      <c r="W23">
        <v>7.3478470500716542E-2</v>
      </c>
      <c r="X23">
        <v>7.8074207235356421E-2</v>
      </c>
      <c r="Y23">
        <v>8.1781045312042028E-2</v>
      </c>
      <c r="Z23">
        <v>8.4738530429978476E-2</v>
      </c>
      <c r="AA23">
        <v>8.7019475529168791E-2</v>
      </c>
      <c r="AB23">
        <v>8.8538144089690074E-2</v>
      </c>
      <c r="AC23">
        <v>8.9003859839453719E-2</v>
      </c>
      <c r="AD23">
        <v>8.7939667685474995E-2</v>
      </c>
      <c r="AE23">
        <v>8.4842736354131601E-2</v>
      </c>
      <c r="AF23">
        <v>7.9502187708185346E-2</v>
      </c>
      <c r="AG23">
        <v>7.2256117020695121E-2</v>
      </c>
      <c r="AH23">
        <v>6.3897795226146234E-2</v>
      </c>
      <c r="AI23">
        <v>5.5304978212026887E-2</v>
      </c>
      <c r="AJ23">
        <v>4.7138221219043389E-2</v>
      </c>
      <c r="AK23">
        <v>3.9763800236076376E-2</v>
      </c>
      <c r="AL23">
        <v>3.3317098531623908E-2</v>
      </c>
      <c r="AM23">
        <v>2.7794153831620226E-2</v>
      </c>
      <c r="AN23">
        <v>2.3121741910069292E-2</v>
      </c>
      <c r="AO23">
        <v>1.9199869347866213E-2</v>
      </c>
      <c r="AP23">
        <v>1.592430280292274E-2</v>
      </c>
      <c r="AQ23">
        <v>1.3197216365012927E-2</v>
      </c>
      <c r="AR23">
        <v>1.0931437228678899E-2</v>
      </c>
      <c r="AS23">
        <v>9.0514707842181703E-3</v>
      </c>
      <c r="AT23">
        <v>7.4930186515361902E-3</v>
      </c>
    </row>
    <row r="24" spans="1:46">
      <c r="A24" t="s">
        <v>178</v>
      </c>
      <c r="B24" t="s">
        <v>27</v>
      </c>
      <c r="C24" t="s">
        <v>190</v>
      </c>
      <c r="D24" t="s">
        <v>196</v>
      </c>
      <c r="E24" t="s">
        <v>194</v>
      </c>
      <c r="F24" t="s">
        <v>194</v>
      </c>
      <c r="G24" t="s">
        <v>194</v>
      </c>
      <c r="H24" t="s">
        <v>194</v>
      </c>
      <c r="I24" t="s">
        <v>194</v>
      </c>
      <c r="J24" t="s">
        <v>194</v>
      </c>
      <c r="K24" t="s">
        <v>194</v>
      </c>
      <c r="L24" t="s">
        <v>194</v>
      </c>
      <c r="M24" t="s">
        <v>194</v>
      </c>
      <c r="N24" t="s">
        <v>194</v>
      </c>
      <c r="O24" t="s">
        <v>194</v>
      </c>
      <c r="P24" t="s">
        <v>194</v>
      </c>
      <c r="Q24" t="s">
        <v>198</v>
      </c>
      <c r="R24" t="s">
        <v>198</v>
      </c>
      <c r="S24" t="s">
        <v>198</v>
      </c>
      <c r="T24" t="s">
        <v>198</v>
      </c>
      <c r="U24" t="s">
        <v>198</v>
      </c>
      <c r="V24" t="s">
        <v>198</v>
      </c>
      <c r="W24" t="s">
        <v>198</v>
      </c>
      <c r="X24" t="s">
        <v>198</v>
      </c>
      <c r="Y24" t="s">
        <v>198</v>
      </c>
      <c r="Z24" t="s">
        <v>198</v>
      </c>
      <c r="AA24" t="s">
        <v>198</v>
      </c>
      <c r="AB24" t="s">
        <v>198</v>
      </c>
      <c r="AC24" t="s">
        <v>198</v>
      </c>
      <c r="AD24" t="s">
        <v>198</v>
      </c>
      <c r="AE24" t="s">
        <v>198</v>
      </c>
      <c r="AF24" t="s">
        <v>198</v>
      </c>
      <c r="AG24" t="s">
        <v>198</v>
      </c>
      <c r="AH24" t="s">
        <v>198</v>
      </c>
      <c r="AI24" t="s">
        <v>198</v>
      </c>
      <c r="AJ24" t="s">
        <v>198</v>
      </c>
      <c r="AK24" t="s">
        <v>198</v>
      </c>
      <c r="AL24" t="s">
        <v>198</v>
      </c>
      <c r="AM24" t="s">
        <v>198</v>
      </c>
      <c r="AN24" t="s">
        <v>198</v>
      </c>
      <c r="AO24" t="s">
        <v>198</v>
      </c>
      <c r="AP24" t="s">
        <v>198</v>
      </c>
      <c r="AQ24" t="s">
        <v>198</v>
      </c>
      <c r="AR24" t="s">
        <v>198</v>
      </c>
      <c r="AS24" t="s">
        <v>198</v>
      </c>
      <c r="AT24" t="s">
        <v>198</v>
      </c>
    </row>
    <row r="25" spans="1:46">
      <c r="A25" t="s">
        <v>178</v>
      </c>
      <c r="B25" t="s">
        <v>27</v>
      </c>
      <c r="C25" t="s">
        <v>190</v>
      </c>
      <c r="D25" t="s">
        <v>197</v>
      </c>
      <c r="E25" t="s">
        <v>194</v>
      </c>
      <c r="F25" t="s">
        <v>194</v>
      </c>
      <c r="G25" t="s">
        <v>194</v>
      </c>
      <c r="H25" t="s">
        <v>194</v>
      </c>
      <c r="I25" t="s">
        <v>194</v>
      </c>
      <c r="J25" t="s">
        <v>194</v>
      </c>
      <c r="K25" t="s">
        <v>194</v>
      </c>
      <c r="L25" t="s">
        <v>194</v>
      </c>
      <c r="M25" t="s">
        <v>194</v>
      </c>
      <c r="N25" t="s">
        <v>194</v>
      </c>
      <c r="O25" t="s">
        <v>194</v>
      </c>
      <c r="P25" t="s">
        <v>194</v>
      </c>
      <c r="Q25" t="s">
        <v>194</v>
      </c>
      <c r="R25" t="s">
        <v>198</v>
      </c>
      <c r="S25" t="s">
        <v>198</v>
      </c>
      <c r="T25" t="s">
        <v>198</v>
      </c>
      <c r="U25" t="s">
        <v>198</v>
      </c>
      <c r="V25" t="s">
        <v>198</v>
      </c>
      <c r="W25" t="s">
        <v>198</v>
      </c>
      <c r="X25" t="s">
        <v>198</v>
      </c>
      <c r="Y25" t="s">
        <v>198</v>
      </c>
      <c r="Z25" t="s">
        <v>198</v>
      </c>
      <c r="AA25" t="s">
        <v>198</v>
      </c>
      <c r="AB25" t="s">
        <v>198</v>
      </c>
      <c r="AC25" t="s">
        <v>198</v>
      </c>
      <c r="AD25" t="s">
        <v>198</v>
      </c>
      <c r="AE25" t="s">
        <v>198</v>
      </c>
      <c r="AF25" t="s">
        <v>198</v>
      </c>
      <c r="AG25" t="s">
        <v>198</v>
      </c>
      <c r="AH25" t="s">
        <v>198</v>
      </c>
      <c r="AI25" t="s">
        <v>198</v>
      </c>
      <c r="AJ25" t="s">
        <v>198</v>
      </c>
      <c r="AK25" t="s">
        <v>198</v>
      </c>
      <c r="AL25" t="s">
        <v>198</v>
      </c>
      <c r="AM25" t="s">
        <v>198</v>
      </c>
      <c r="AN25" t="s">
        <v>198</v>
      </c>
      <c r="AO25" t="s">
        <v>198</v>
      </c>
      <c r="AP25" t="s">
        <v>198</v>
      </c>
      <c r="AQ25" t="s">
        <v>198</v>
      </c>
      <c r="AR25" t="s">
        <v>198</v>
      </c>
      <c r="AS25" t="s">
        <v>198</v>
      </c>
      <c r="AT25" t="s">
        <v>198</v>
      </c>
    </row>
    <row r="26" spans="1:46">
      <c r="A26" t="s">
        <v>179</v>
      </c>
      <c r="B26" t="s">
        <v>29</v>
      </c>
      <c r="C26" t="s">
        <v>190</v>
      </c>
      <c r="D26" t="s">
        <v>196</v>
      </c>
      <c r="E26">
        <v>0.20643820163291701</v>
      </c>
      <c r="F26">
        <v>0.211866523797549</v>
      </c>
      <c r="G26">
        <v>0.212186960653128</v>
      </c>
      <c r="H26">
        <v>0.22552458765660299</v>
      </c>
      <c r="I26">
        <v>0.239704287143016</v>
      </c>
      <c r="J26">
        <v>0.18246810584109599</v>
      </c>
      <c r="K26">
        <v>0.16728799601920399</v>
      </c>
      <c r="L26">
        <v>0.159129235585558</v>
      </c>
      <c r="M26">
        <v>0.17565479905687201</v>
      </c>
      <c r="N26">
        <v>0.24511176408517099</v>
      </c>
      <c r="O26">
        <v>0.20300737891854301</v>
      </c>
      <c r="P26">
        <v>0.20300737891854301</v>
      </c>
      <c r="Q26">
        <v>0.20798402100432445</v>
      </c>
      <c r="R26">
        <v>0.2128515954264586</v>
      </c>
      <c r="S26">
        <v>0.21745829522667565</v>
      </c>
      <c r="T26">
        <v>0.22157527416726605</v>
      </c>
      <c r="U26">
        <v>0.22490670095298687</v>
      </c>
      <c r="V26">
        <v>0.22716923844660333</v>
      </c>
      <c r="W26">
        <v>0.22822700908312143</v>
      </c>
      <c r="X26">
        <v>0.22816272043011743</v>
      </c>
      <c r="Y26">
        <v>0.22719879378129476</v>
      </c>
      <c r="Z26">
        <v>0.22555314269259158</v>
      </c>
      <c r="AA26">
        <v>0.22334181987769047</v>
      </c>
      <c r="AB26">
        <v>0.22053971824801619</v>
      </c>
      <c r="AC26">
        <v>0.21697108617048394</v>
      </c>
      <c r="AD26">
        <v>0.21233583204800674</v>
      </c>
      <c r="AE26">
        <v>0.20631290435689584</v>
      </c>
      <c r="AF26">
        <v>0.19874374499733832</v>
      </c>
      <c r="AG26">
        <v>0.18977651867632855</v>
      </c>
      <c r="AH26">
        <v>0.17982684436222685</v>
      </c>
      <c r="AI26">
        <v>0.16939532574445804</v>
      </c>
      <c r="AJ26">
        <v>0.15890821524363993</v>
      </c>
      <c r="AK26">
        <v>0.14865954796284206</v>
      </c>
      <c r="AL26">
        <v>0.13882390731295707</v>
      </c>
      <c r="AM26">
        <v>0.12949105956883164</v>
      </c>
      <c r="AN26">
        <v>0.12069738815435729</v>
      </c>
      <c r="AO26">
        <v>0.11244793586530417</v>
      </c>
      <c r="AP26">
        <v>0.10473024807051191</v>
      </c>
      <c r="AQ26">
        <v>9.7522617986229118E-2</v>
      </c>
      <c r="AR26">
        <v>9.0798868503038588E-2</v>
      </c>
      <c r="AS26">
        <v>8.4531083519230568E-2</v>
      </c>
      <c r="AT26">
        <v>7.8691147818454946E-2</v>
      </c>
    </row>
    <row r="27" spans="1:46">
      <c r="A27" t="s">
        <v>179</v>
      </c>
      <c r="B27" t="s">
        <v>29</v>
      </c>
      <c r="C27" t="s">
        <v>190</v>
      </c>
      <c r="D27" t="s">
        <v>197</v>
      </c>
      <c r="E27" t="s">
        <v>194</v>
      </c>
      <c r="F27">
        <v>5.2427676449402701E-8</v>
      </c>
      <c r="G27">
        <v>5.2622557615435301E-8</v>
      </c>
      <c r="H27">
        <v>5.3876610887202302E-8</v>
      </c>
      <c r="I27">
        <v>8.0091309382716008E-3</v>
      </c>
      <c r="J27">
        <v>1.17675821620384E-2</v>
      </c>
      <c r="K27">
        <v>1.5636803525077399E-2</v>
      </c>
      <c r="L27">
        <v>1.9184859644746501E-2</v>
      </c>
      <c r="M27">
        <v>2.5634715324737101E-2</v>
      </c>
      <c r="N27">
        <v>2.6650982872542001E-2</v>
      </c>
      <c r="O27">
        <v>2.52302157786208E-2</v>
      </c>
      <c r="P27">
        <v>2.52302157786208E-2</v>
      </c>
      <c r="Q27">
        <v>2.52302157786208E-2</v>
      </c>
      <c r="R27">
        <v>2.5563832556806727E-2</v>
      </c>
      <c r="S27">
        <v>2.5891776984537398E-2</v>
      </c>
      <c r="T27">
        <v>2.6208525184281961E-2</v>
      </c>
      <c r="U27">
        <v>2.6507368533748039E-2</v>
      </c>
      <c r="V27">
        <v>2.6781832957089313E-2</v>
      </c>
      <c r="W27">
        <v>2.7027001170259579E-2</v>
      </c>
      <c r="X27">
        <v>2.7238037021458866E-2</v>
      </c>
      <c r="Y27">
        <v>2.7404965274407323E-2</v>
      </c>
      <c r="Z27">
        <v>2.7505536776659227E-2</v>
      </c>
      <c r="AA27">
        <v>2.7497117899657482E-2</v>
      </c>
      <c r="AB27">
        <v>2.7307496896555986E-2</v>
      </c>
      <c r="AC27">
        <v>2.6828716512789914E-2</v>
      </c>
      <c r="AD27">
        <v>2.5927993006890512E-2</v>
      </c>
      <c r="AE27">
        <v>2.4495313346571741E-2</v>
      </c>
      <c r="AF27">
        <v>2.2521143447063127E-2</v>
      </c>
      <c r="AG27">
        <v>2.0140395401888028E-2</v>
      </c>
      <c r="AH27">
        <v>1.7582714881511731E-2</v>
      </c>
      <c r="AI27">
        <v>1.5070741815682416E-2</v>
      </c>
      <c r="AJ27">
        <v>1.2754378438698968E-2</v>
      </c>
      <c r="AK27">
        <v>1.0704675694929814E-2</v>
      </c>
      <c r="AL27">
        <v>8.9371812457232393E-3</v>
      </c>
      <c r="AM27">
        <v>7.4369843000088327E-3</v>
      </c>
      <c r="AN27">
        <v>6.1758818367120697E-3</v>
      </c>
      <c r="AO27">
        <v>5.1219920729794416E-3</v>
      </c>
      <c r="AP27">
        <v>4.2444544837431453E-3</v>
      </c>
      <c r="AQ27">
        <v>3.5154064370689865E-3</v>
      </c>
      <c r="AR27">
        <v>2.9105832393292639E-3</v>
      </c>
      <c r="AS27">
        <v>2.4092741616310782E-3</v>
      </c>
      <c r="AT27">
        <v>1.9940079263305985E-3</v>
      </c>
    </row>
    <row r="28" spans="1:46">
      <c r="A28" t="s">
        <v>180</v>
      </c>
      <c r="B28" t="s">
        <v>30</v>
      </c>
      <c r="C28" t="s">
        <v>190</v>
      </c>
      <c r="D28" t="s">
        <v>196</v>
      </c>
      <c r="E28" t="s">
        <v>194</v>
      </c>
      <c r="F28">
        <v>0.20602160193409899</v>
      </c>
      <c r="G28">
        <v>0.22119591757085699</v>
      </c>
      <c r="H28">
        <v>0.22224668633297201</v>
      </c>
      <c r="I28">
        <v>0.21253140656483199</v>
      </c>
      <c r="J28">
        <v>0.20883341453770399</v>
      </c>
      <c r="K28">
        <v>0.19861763289654499</v>
      </c>
      <c r="L28">
        <v>0.19795362345855899</v>
      </c>
      <c r="M28">
        <v>0.18814518941738601</v>
      </c>
      <c r="N28">
        <v>0.190025253969026</v>
      </c>
      <c r="O28">
        <v>0.166305764918667</v>
      </c>
      <c r="P28">
        <v>0.13323492302828099</v>
      </c>
      <c r="Q28">
        <v>0.12925606333730283</v>
      </c>
      <c r="R28">
        <v>0.12544861051478012</v>
      </c>
      <c r="S28">
        <v>0.12183406945229115</v>
      </c>
      <c r="T28">
        <v>0.1184450724274128</v>
      </c>
      <c r="U28">
        <v>0.11532131737555804</v>
      </c>
      <c r="V28">
        <v>0.11249311645662113</v>
      </c>
      <c r="W28">
        <v>0.10995703429834555</v>
      </c>
      <c r="X28">
        <v>0.10766487742779249</v>
      </c>
      <c r="Y28">
        <v>0.10553746812279323</v>
      </c>
      <c r="Z28">
        <v>0.10348467909195369</v>
      </c>
      <c r="AA28">
        <v>0.10141170982854331</v>
      </c>
      <c r="AB28">
        <v>9.9211722586223877E-2</v>
      </c>
      <c r="AC28">
        <v>9.6756778698791762E-2</v>
      </c>
      <c r="AD28">
        <v>9.3903946378101691E-2</v>
      </c>
      <c r="AE28">
        <v>9.0533377289583689E-2</v>
      </c>
      <c r="AF28">
        <v>8.6611677536266349E-2</v>
      </c>
      <c r="AG28">
        <v>8.2229744927183032E-2</v>
      </c>
      <c r="AH28">
        <v>7.7568979902941412E-2</v>
      </c>
      <c r="AI28">
        <v>7.2824846620989606E-2</v>
      </c>
      <c r="AJ28">
        <v>6.8151301290001631E-2</v>
      </c>
      <c r="AK28">
        <v>6.3646776312088704E-2</v>
      </c>
      <c r="AL28">
        <v>5.9364286271161429E-2</v>
      </c>
      <c r="AM28">
        <v>5.5326709158354907E-2</v>
      </c>
      <c r="AN28">
        <v>5.153906972136485E-2</v>
      </c>
      <c r="AO28">
        <v>4.7996567569235829E-2</v>
      </c>
      <c r="AP28">
        <v>4.4689346614707436E-2</v>
      </c>
      <c r="AQ28">
        <v>4.160519390131117E-2</v>
      </c>
      <c r="AR28">
        <v>3.8731025002708593E-2</v>
      </c>
      <c r="AS28">
        <v>3.6053684520211501E-2</v>
      </c>
      <c r="AT28">
        <v>3.3560366404392354E-2</v>
      </c>
    </row>
    <row r="29" spans="1:46">
      <c r="A29" t="s">
        <v>180</v>
      </c>
      <c r="B29" t="s">
        <v>30</v>
      </c>
      <c r="C29" t="s">
        <v>190</v>
      </c>
      <c r="D29" t="s">
        <v>197</v>
      </c>
      <c r="E29" t="s">
        <v>194</v>
      </c>
      <c r="F29">
        <v>3.8220657950762201E-3</v>
      </c>
      <c r="G29">
        <v>3.2409673279947902E-3</v>
      </c>
      <c r="H29">
        <v>2.3239898316482301E-3</v>
      </c>
      <c r="I29">
        <v>1.9227825555240799E-3</v>
      </c>
      <c r="J29">
        <v>1.8669668844061499E-3</v>
      </c>
      <c r="K29">
        <v>1.6953587995204699E-3</v>
      </c>
      <c r="L29">
        <v>1.6710385206177201E-3</v>
      </c>
      <c r="M29">
        <v>1.3875029523531799E-3</v>
      </c>
      <c r="N29">
        <v>7.8914159098398794E-3</v>
      </c>
      <c r="O29">
        <v>8.5238524897990903E-3</v>
      </c>
      <c r="P29">
        <v>4.9206100112222702E-3</v>
      </c>
      <c r="Q29">
        <v>4.9206100112222702E-3</v>
      </c>
      <c r="R29">
        <v>4.3645925392133541E-3</v>
      </c>
      <c r="S29">
        <v>3.8947421180611035E-3</v>
      </c>
      <c r="T29">
        <v>3.5076285137005756E-3</v>
      </c>
      <c r="U29">
        <v>3.2008068637922713E-3</v>
      </c>
      <c r="V29">
        <v>2.9696223105991786E-3</v>
      </c>
      <c r="W29">
        <v>2.8039297016596134E-3</v>
      </c>
      <c r="X29">
        <v>2.6881405970540766E-3</v>
      </c>
      <c r="Y29">
        <v>2.6049002315244795E-3</v>
      </c>
      <c r="Z29">
        <v>2.5385283073661837E-3</v>
      </c>
      <c r="AA29">
        <v>2.4757559982828041E-3</v>
      </c>
      <c r="AB29">
        <v>2.4046070355015717E-3</v>
      </c>
      <c r="AC29">
        <v>2.3132797697489179E-3</v>
      </c>
      <c r="AD29">
        <v>2.1907573149001183E-3</v>
      </c>
      <c r="AE29">
        <v>2.0303210842072656E-3</v>
      </c>
      <c r="AF29">
        <v>1.8345475796267049E-3</v>
      </c>
      <c r="AG29">
        <v>1.6166382382667855E-3</v>
      </c>
      <c r="AH29">
        <v>1.3949257195948186E-3</v>
      </c>
      <c r="AI29">
        <v>1.1851410834178952E-3</v>
      </c>
      <c r="AJ29">
        <v>9.9657294228886742E-4</v>
      </c>
      <c r="AK29">
        <v>8.3260643838888341E-4</v>
      </c>
      <c r="AL29">
        <v>6.9289845423265415E-4</v>
      </c>
      <c r="AM29">
        <v>5.7528857897266156E-4</v>
      </c>
      <c r="AN29">
        <v>4.769803278585295E-4</v>
      </c>
      <c r="AO29">
        <v>3.9514580263684941E-4</v>
      </c>
      <c r="AP29">
        <v>3.2718992221451247E-4</v>
      </c>
      <c r="AQ29">
        <v>2.7083999729711483E-4</v>
      </c>
      <c r="AR29">
        <v>2.2415393263711179E-4</v>
      </c>
      <c r="AS29">
        <v>1.854943989811142E-4</v>
      </c>
      <c r="AT29">
        <v>1.5349153181480155E-4</v>
      </c>
    </row>
    <row r="30" spans="1:46">
      <c r="A30" t="s">
        <v>181</v>
      </c>
      <c r="B30" t="s">
        <v>31</v>
      </c>
      <c r="C30" t="s">
        <v>190</v>
      </c>
      <c r="D30" t="s">
        <v>196</v>
      </c>
      <c r="E30">
        <v>0.21436493700647999</v>
      </c>
      <c r="F30">
        <v>0.209142274874103</v>
      </c>
      <c r="G30">
        <v>0.20352197259409999</v>
      </c>
      <c r="H30">
        <v>0.20155912123391201</v>
      </c>
      <c r="I30">
        <v>0.22138630132027701</v>
      </c>
      <c r="J30">
        <v>0.217306695870678</v>
      </c>
      <c r="K30">
        <v>0.21598733463905101</v>
      </c>
      <c r="L30">
        <v>0.19796662374162899</v>
      </c>
      <c r="M30">
        <v>0.195057869939298</v>
      </c>
      <c r="N30">
        <v>0.20474827494725301</v>
      </c>
      <c r="O30">
        <v>0.19787961309344601</v>
      </c>
      <c r="P30">
        <v>0.19787961309344601</v>
      </c>
      <c r="Q30">
        <v>0.1946193389593327</v>
      </c>
      <c r="R30">
        <v>0.19141923276937944</v>
      </c>
      <c r="S30">
        <v>0.18828165354756643</v>
      </c>
      <c r="T30">
        <v>0.18521128237083714</v>
      </c>
      <c r="U30">
        <v>0.18221481206646487</v>
      </c>
      <c r="V30">
        <v>0.17929753020953168</v>
      </c>
      <c r="W30">
        <v>0.17645606694294055</v>
      </c>
      <c r="X30">
        <v>0.17367102870264861</v>
      </c>
      <c r="Y30">
        <v>0.17090358037573869</v>
      </c>
      <c r="Z30">
        <v>0.16809300275547626</v>
      </c>
      <c r="AA30">
        <v>0.16514907429842679</v>
      </c>
      <c r="AB30">
        <v>0.16193831004646703</v>
      </c>
      <c r="AC30">
        <v>0.15827262271613124</v>
      </c>
      <c r="AD30">
        <v>0.1539224645086599</v>
      </c>
      <c r="AE30">
        <v>0.14868289874225693</v>
      </c>
      <c r="AF30">
        <v>0.14248498056703199</v>
      </c>
      <c r="AG30">
        <v>0.13546825438009294</v>
      </c>
      <c r="AH30">
        <v>0.12793173148789896</v>
      </c>
      <c r="AI30">
        <v>0.1202066618640887</v>
      </c>
      <c r="AJ30">
        <v>0.11255944301803179</v>
      </c>
      <c r="AK30">
        <v>0.10516410459719278</v>
      </c>
      <c r="AL30">
        <v>9.8117187295292396E-2</v>
      </c>
      <c r="AM30">
        <v>9.1462864001416594E-2</v>
      </c>
      <c r="AN30">
        <v>8.5213746198869428E-2</v>
      </c>
      <c r="AO30">
        <v>7.9364738097342569E-2</v>
      </c>
      <c r="AP30">
        <v>7.3901395196351596E-2</v>
      </c>
      <c r="AQ30">
        <v>6.8804724714624954E-2</v>
      </c>
      <c r="AR30">
        <v>6.4053869632810276E-2</v>
      </c>
      <c r="AS30">
        <v>5.9627581800497223E-2</v>
      </c>
      <c r="AT30">
        <v>5.5505013727301572E-2</v>
      </c>
    </row>
    <row r="31" spans="1:46">
      <c r="A31" t="s">
        <v>181</v>
      </c>
      <c r="B31" t="s">
        <v>31</v>
      </c>
      <c r="C31" t="s">
        <v>190</v>
      </c>
      <c r="D31" t="s">
        <v>197</v>
      </c>
      <c r="E31">
        <v>3.9120317333677197E-3</v>
      </c>
      <c r="F31">
        <v>7.2095764389479202E-3</v>
      </c>
      <c r="G31">
        <v>3.9118623746147102E-3</v>
      </c>
      <c r="H31">
        <v>4.40309304175052E-3</v>
      </c>
      <c r="I31">
        <v>3.0327672283234301E-3</v>
      </c>
      <c r="J31">
        <v>2.2701317394835199E-3</v>
      </c>
      <c r="K31">
        <v>4.0242602187249496E-3</v>
      </c>
      <c r="L31">
        <v>3.3396806045836698E-3</v>
      </c>
      <c r="M31">
        <v>4.4170481574267997E-3</v>
      </c>
      <c r="N31">
        <v>3.3979402134389799E-3</v>
      </c>
      <c r="O31">
        <v>2.5017850224374398E-3</v>
      </c>
      <c r="P31">
        <v>2.5017850224374398E-3</v>
      </c>
      <c r="Q31">
        <v>2.5017850224374398E-3</v>
      </c>
      <c r="R31">
        <v>2.0366291114635353E-3</v>
      </c>
      <c r="S31">
        <v>1.6756064654669038E-3</v>
      </c>
      <c r="T31">
        <v>1.4009850742379263E-3</v>
      </c>
      <c r="U31">
        <v>1.198396905153269E-3</v>
      </c>
      <c r="V31">
        <v>1.054656985350184E-3</v>
      </c>
      <c r="W31">
        <v>9.5623122339573029E-4</v>
      </c>
      <c r="X31">
        <v>8.8961247898589936E-4</v>
      </c>
      <c r="Y31">
        <v>8.429973659319905E-4</v>
      </c>
      <c r="Z31">
        <v>8.0731953001819212E-4</v>
      </c>
      <c r="AA31">
        <v>7.7596400479645737E-4</v>
      </c>
      <c r="AB31">
        <v>7.4387089474235886E-4</v>
      </c>
      <c r="AC31">
        <v>7.0683000557148867E-4</v>
      </c>
      <c r="AD31">
        <v>6.6147299707500196E-4</v>
      </c>
      <c r="AE31">
        <v>6.0616019107636709E-4</v>
      </c>
      <c r="AF31">
        <v>5.4216644705679551E-4</v>
      </c>
      <c r="AG31">
        <v>4.7367316243781865E-4</v>
      </c>
      <c r="AH31">
        <v>4.0593320571339579E-4</v>
      </c>
      <c r="AI31">
        <v>3.4311933481619161E-4</v>
      </c>
      <c r="AJ31">
        <v>2.8745275292409801E-4</v>
      </c>
      <c r="AK31">
        <v>2.3952281383973512E-4</v>
      </c>
      <c r="AL31">
        <v>1.9896071108625854E-4</v>
      </c>
      <c r="AM31">
        <v>1.6497424006037877E-4</v>
      </c>
      <c r="AN31">
        <v>1.3665740446115667E-4</v>
      </c>
      <c r="AO31">
        <v>1.1313858257761558E-4</v>
      </c>
      <c r="AP31">
        <v>9.3638931695370743E-5</v>
      </c>
      <c r="AQ31">
        <v>7.7487231670085851E-5</v>
      </c>
      <c r="AR31">
        <v>6.4115778166395923E-5</v>
      </c>
      <c r="AS31">
        <v>5.3049217814308792E-5</v>
      </c>
      <c r="AT31">
        <v>4.3891690190548177E-5</v>
      </c>
    </row>
    <row r="32" spans="1:46">
      <c r="A32" t="s">
        <v>182</v>
      </c>
      <c r="B32" t="s">
        <v>33</v>
      </c>
      <c r="C32" t="s">
        <v>192</v>
      </c>
      <c r="D32" t="s">
        <v>196</v>
      </c>
      <c r="E32" t="s">
        <v>194</v>
      </c>
      <c r="F32" t="s">
        <v>194</v>
      </c>
      <c r="G32" t="s">
        <v>194</v>
      </c>
      <c r="H32" t="s">
        <v>194</v>
      </c>
      <c r="I32" t="s">
        <v>194</v>
      </c>
      <c r="J32">
        <v>1.9078947229440599</v>
      </c>
      <c r="K32">
        <v>1.90313475209663</v>
      </c>
      <c r="L32">
        <v>1.93832597676227</v>
      </c>
      <c r="M32">
        <v>1.9301825854069099</v>
      </c>
      <c r="N32">
        <v>1.89081079736594</v>
      </c>
      <c r="O32">
        <v>1.89086858303195</v>
      </c>
      <c r="P32">
        <v>1.97622375716231</v>
      </c>
      <c r="Q32">
        <v>1.9732290245235435</v>
      </c>
      <c r="R32">
        <v>1.9698885293814847</v>
      </c>
      <c r="S32">
        <v>1.9659993697488725</v>
      </c>
      <c r="T32">
        <v>1.9612666220181676</v>
      </c>
      <c r="U32">
        <v>1.9553249586970947</v>
      </c>
      <c r="V32">
        <v>1.9478484253289801</v>
      </c>
      <c r="W32">
        <v>1.9387187091772207</v>
      </c>
      <c r="X32">
        <v>1.9280953649345525</v>
      </c>
      <c r="Y32">
        <v>1.9162937974116727</v>
      </c>
      <c r="Z32">
        <v>1.9035923260417817</v>
      </c>
      <c r="AA32">
        <v>1.8901054837509017</v>
      </c>
      <c r="AB32">
        <v>1.8757279885222755</v>
      </c>
      <c r="AC32">
        <v>1.8601126384536963</v>
      </c>
      <c r="AD32">
        <v>1.8426999237763353</v>
      </c>
      <c r="AE32">
        <v>1.8228702171864541</v>
      </c>
      <c r="AF32">
        <v>1.8002312518251224</v>
      </c>
      <c r="AG32">
        <v>1.7748630927656186</v>
      </c>
      <c r="AH32">
        <v>1.7472919479654097</v>
      </c>
      <c r="AI32">
        <v>1.7182336962724363</v>
      </c>
      <c r="AJ32">
        <v>1.6883484566707412</v>
      </c>
      <c r="AK32">
        <v>1.6581337981428022</v>
      </c>
      <c r="AL32">
        <v>1.6279243584383152</v>
      </c>
      <c r="AM32">
        <v>1.5979309766866525</v>
      </c>
      <c r="AN32">
        <v>1.5682813411920409</v>
      </c>
      <c r="AO32">
        <v>1.5390504983117463</v>
      </c>
      <c r="AP32">
        <v>1.5102810495651458</v>
      </c>
      <c r="AQ32">
        <v>1.481995791731737</v>
      </c>
      <c r="AR32">
        <v>1.4542054400409692</v>
      </c>
      <c r="AS32">
        <v>1.4269133130028733</v>
      </c>
      <c r="AT32">
        <v>1.4001181795063664</v>
      </c>
    </row>
    <row r="33" spans="1:46">
      <c r="A33" t="s">
        <v>182</v>
      </c>
      <c r="B33" t="s">
        <v>33</v>
      </c>
      <c r="C33" t="s">
        <v>192</v>
      </c>
      <c r="D33" t="s">
        <v>197</v>
      </c>
      <c r="E33" t="s">
        <v>194</v>
      </c>
      <c r="F33" t="s">
        <v>194</v>
      </c>
      <c r="G33" t="s">
        <v>194</v>
      </c>
      <c r="H33" t="s">
        <v>194</v>
      </c>
      <c r="I33" t="s">
        <v>194</v>
      </c>
      <c r="J33">
        <v>0.18640352122645401</v>
      </c>
      <c r="K33">
        <v>0.17301226391448901</v>
      </c>
      <c r="L33">
        <v>0.15418503503119499</v>
      </c>
      <c r="M33">
        <v>0.16219120482980801</v>
      </c>
      <c r="N33">
        <v>0.15027028309511101</v>
      </c>
      <c r="O33">
        <v>0.134743888730223</v>
      </c>
      <c r="P33">
        <v>0.13286714979851899</v>
      </c>
      <c r="Q33">
        <v>0.13286714979851899</v>
      </c>
      <c r="R33">
        <v>0.1237113117819524</v>
      </c>
      <c r="S33">
        <v>0.11546426622116768</v>
      </c>
      <c r="T33">
        <v>0.10816726771349584</v>
      </c>
      <c r="U33">
        <v>0.10187249036378193</v>
      </c>
      <c r="V33">
        <v>9.6595568032441209E-2</v>
      </c>
      <c r="W33">
        <v>9.2258547748079039E-2</v>
      </c>
      <c r="X33">
        <v>8.8680992073953427E-2</v>
      </c>
      <c r="Y33">
        <v>8.5635874291170005E-2</v>
      </c>
      <c r="Z33">
        <v>8.2911962915136472E-2</v>
      </c>
      <c r="AA33">
        <v>8.0336544413610461E-2</v>
      </c>
      <c r="AB33">
        <v>7.7766489862797814E-2</v>
      </c>
      <c r="AC33">
        <v>7.5073346776321909E-2</v>
      </c>
      <c r="AD33">
        <v>7.214217522806933E-2</v>
      </c>
      <c r="AE33">
        <v>6.8894729414706049E-2</v>
      </c>
      <c r="AF33">
        <v>6.5326797041701898E-2</v>
      </c>
      <c r="AG33">
        <v>6.1522052428917444E-2</v>
      </c>
      <c r="AH33">
        <v>5.7617161450073229E-2</v>
      </c>
      <c r="AI33">
        <v>5.3746047154598714E-2</v>
      </c>
      <c r="AJ33">
        <v>5.000586239270044E-2</v>
      </c>
      <c r="AK33">
        <v>4.6452747532751013E-2</v>
      </c>
      <c r="AL33">
        <v>4.3112074538524427E-2</v>
      </c>
      <c r="AM33">
        <v>3.9990180340230864E-2</v>
      </c>
      <c r="AN33">
        <v>3.7082934648119327E-2</v>
      </c>
      <c r="AO33">
        <v>3.4380983053175551E-2</v>
      </c>
      <c r="AP33">
        <v>3.1872682649076813E-2</v>
      </c>
      <c r="AQ33">
        <v>2.9545662312721883E-2</v>
      </c>
      <c r="AR33">
        <v>2.7387619625822996E-2</v>
      </c>
      <c r="AS33">
        <v>2.5386709254821487E-2</v>
      </c>
      <c r="AT33">
        <v>2.3531717117231055E-2</v>
      </c>
    </row>
    <row r="34" spans="1:46">
      <c r="A34" t="s">
        <v>184</v>
      </c>
      <c r="B34" t="s">
        <v>34</v>
      </c>
      <c r="C34" t="s">
        <v>192</v>
      </c>
      <c r="D34" t="s">
        <v>196</v>
      </c>
      <c r="E34" t="s">
        <v>194</v>
      </c>
      <c r="F34" t="s">
        <v>194</v>
      </c>
      <c r="G34" t="s">
        <v>194</v>
      </c>
      <c r="H34" t="s">
        <v>194</v>
      </c>
      <c r="I34" t="s">
        <v>194</v>
      </c>
      <c r="J34" t="s">
        <v>194</v>
      </c>
      <c r="K34" t="s">
        <v>194</v>
      </c>
      <c r="L34" t="s">
        <v>194</v>
      </c>
      <c r="M34" t="s">
        <v>194</v>
      </c>
      <c r="N34" t="s">
        <v>194</v>
      </c>
      <c r="O34" t="s">
        <v>194</v>
      </c>
      <c r="P34" t="s">
        <v>194</v>
      </c>
      <c r="Q34" t="s">
        <v>198</v>
      </c>
      <c r="R34" t="s">
        <v>198</v>
      </c>
      <c r="S34" t="s">
        <v>198</v>
      </c>
      <c r="T34" t="s">
        <v>198</v>
      </c>
      <c r="U34" t="s">
        <v>198</v>
      </c>
      <c r="V34" t="s">
        <v>198</v>
      </c>
      <c r="W34" t="s">
        <v>198</v>
      </c>
      <c r="X34" t="s">
        <v>198</v>
      </c>
      <c r="Y34" t="s">
        <v>198</v>
      </c>
      <c r="Z34" t="s">
        <v>198</v>
      </c>
      <c r="AA34" t="s">
        <v>198</v>
      </c>
      <c r="AB34" t="s">
        <v>198</v>
      </c>
      <c r="AC34" t="s">
        <v>198</v>
      </c>
      <c r="AD34" t="s">
        <v>198</v>
      </c>
      <c r="AE34" t="s">
        <v>198</v>
      </c>
      <c r="AF34" t="s">
        <v>198</v>
      </c>
      <c r="AG34" t="s">
        <v>198</v>
      </c>
      <c r="AH34" t="s">
        <v>198</v>
      </c>
      <c r="AI34" t="s">
        <v>198</v>
      </c>
      <c r="AJ34" t="s">
        <v>198</v>
      </c>
      <c r="AK34" t="s">
        <v>198</v>
      </c>
      <c r="AL34" t="s">
        <v>198</v>
      </c>
      <c r="AM34" t="s">
        <v>198</v>
      </c>
      <c r="AN34" t="s">
        <v>198</v>
      </c>
      <c r="AO34" t="s">
        <v>198</v>
      </c>
      <c r="AP34" t="s">
        <v>198</v>
      </c>
      <c r="AQ34" t="s">
        <v>198</v>
      </c>
      <c r="AR34" t="s">
        <v>198</v>
      </c>
      <c r="AS34" t="s">
        <v>198</v>
      </c>
      <c r="AT34" t="s">
        <v>198</v>
      </c>
    </row>
    <row r="35" spans="1:46">
      <c r="A35" t="s">
        <v>184</v>
      </c>
      <c r="B35" t="s">
        <v>34</v>
      </c>
      <c r="C35" t="s">
        <v>192</v>
      </c>
      <c r="D35" t="s">
        <v>197</v>
      </c>
      <c r="E35" t="s">
        <v>194</v>
      </c>
      <c r="F35" t="s">
        <v>194</v>
      </c>
      <c r="G35" t="s">
        <v>194</v>
      </c>
      <c r="H35" t="s">
        <v>194</v>
      </c>
      <c r="I35" t="s">
        <v>194</v>
      </c>
      <c r="J35" t="s">
        <v>194</v>
      </c>
      <c r="K35" t="s">
        <v>194</v>
      </c>
      <c r="L35" t="s">
        <v>194</v>
      </c>
      <c r="M35" t="s">
        <v>194</v>
      </c>
      <c r="N35" t="s">
        <v>194</v>
      </c>
      <c r="O35" t="s">
        <v>194</v>
      </c>
      <c r="P35" t="s">
        <v>194</v>
      </c>
      <c r="Q35" t="s">
        <v>194</v>
      </c>
      <c r="R35" t="s">
        <v>198</v>
      </c>
      <c r="S35" t="s">
        <v>198</v>
      </c>
      <c r="T35" t="s">
        <v>198</v>
      </c>
      <c r="U35" t="s">
        <v>198</v>
      </c>
      <c r="V35" t="s">
        <v>198</v>
      </c>
      <c r="W35" t="s">
        <v>198</v>
      </c>
      <c r="X35" t="s">
        <v>198</v>
      </c>
      <c r="Y35" t="s">
        <v>198</v>
      </c>
      <c r="Z35" t="s">
        <v>198</v>
      </c>
      <c r="AA35" t="s">
        <v>198</v>
      </c>
      <c r="AB35" t="s">
        <v>198</v>
      </c>
      <c r="AC35" t="s">
        <v>198</v>
      </c>
      <c r="AD35" t="s">
        <v>198</v>
      </c>
      <c r="AE35" t="s">
        <v>198</v>
      </c>
      <c r="AF35" t="s">
        <v>198</v>
      </c>
      <c r="AG35" t="s">
        <v>198</v>
      </c>
      <c r="AH35" t="s">
        <v>198</v>
      </c>
      <c r="AI35" t="s">
        <v>198</v>
      </c>
      <c r="AJ35" t="s">
        <v>198</v>
      </c>
      <c r="AK35" t="s">
        <v>198</v>
      </c>
      <c r="AL35" t="s">
        <v>198</v>
      </c>
      <c r="AM35" t="s">
        <v>198</v>
      </c>
      <c r="AN35" t="s">
        <v>198</v>
      </c>
      <c r="AO35" t="s">
        <v>198</v>
      </c>
      <c r="AP35" t="s">
        <v>198</v>
      </c>
      <c r="AQ35" t="s">
        <v>198</v>
      </c>
      <c r="AR35" t="s">
        <v>198</v>
      </c>
      <c r="AS35" t="s">
        <v>198</v>
      </c>
      <c r="AT35" t="s">
        <v>198</v>
      </c>
    </row>
    <row r="36" spans="1:46">
      <c r="A36" t="s">
        <v>35</v>
      </c>
      <c r="B36" t="s">
        <v>36</v>
      </c>
      <c r="C36" t="s">
        <v>192</v>
      </c>
      <c r="D36" t="s">
        <v>196</v>
      </c>
      <c r="E36" t="s">
        <v>194</v>
      </c>
      <c r="F36" t="s">
        <v>194</v>
      </c>
      <c r="G36" t="s">
        <v>194</v>
      </c>
      <c r="H36" t="s">
        <v>194</v>
      </c>
      <c r="I36" t="s">
        <v>194</v>
      </c>
      <c r="J36" t="s">
        <v>194</v>
      </c>
      <c r="K36" t="s">
        <v>194</v>
      </c>
      <c r="L36" t="s">
        <v>194</v>
      </c>
      <c r="M36" t="s">
        <v>194</v>
      </c>
      <c r="N36" t="s">
        <v>194</v>
      </c>
      <c r="O36" t="s">
        <v>194</v>
      </c>
      <c r="P36" t="s">
        <v>194</v>
      </c>
      <c r="Q36" t="s">
        <v>198</v>
      </c>
      <c r="R36" t="s">
        <v>198</v>
      </c>
      <c r="S36" t="s">
        <v>198</v>
      </c>
      <c r="T36" t="s">
        <v>198</v>
      </c>
      <c r="U36" t="s">
        <v>198</v>
      </c>
      <c r="V36" t="s">
        <v>198</v>
      </c>
      <c r="W36" t="s">
        <v>198</v>
      </c>
      <c r="X36" t="s">
        <v>198</v>
      </c>
      <c r="Y36" t="s">
        <v>198</v>
      </c>
      <c r="Z36" t="s">
        <v>198</v>
      </c>
      <c r="AA36" t="s">
        <v>198</v>
      </c>
      <c r="AB36" t="s">
        <v>198</v>
      </c>
      <c r="AC36" t="s">
        <v>198</v>
      </c>
      <c r="AD36" t="s">
        <v>198</v>
      </c>
      <c r="AE36" t="s">
        <v>198</v>
      </c>
      <c r="AF36" t="s">
        <v>198</v>
      </c>
      <c r="AG36" t="s">
        <v>198</v>
      </c>
      <c r="AH36" t="s">
        <v>198</v>
      </c>
      <c r="AI36" t="s">
        <v>198</v>
      </c>
      <c r="AJ36" t="s">
        <v>198</v>
      </c>
      <c r="AK36" t="s">
        <v>198</v>
      </c>
      <c r="AL36" t="s">
        <v>198</v>
      </c>
      <c r="AM36" t="s">
        <v>198</v>
      </c>
      <c r="AN36" t="s">
        <v>198</v>
      </c>
      <c r="AO36" t="s">
        <v>198</v>
      </c>
      <c r="AP36" t="s">
        <v>198</v>
      </c>
      <c r="AQ36" t="s">
        <v>198</v>
      </c>
      <c r="AR36" t="s">
        <v>198</v>
      </c>
      <c r="AS36" t="s">
        <v>198</v>
      </c>
      <c r="AT36" t="s">
        <v>198</v>
      </c>
    </row>
    <row r="37" spans="1:46">
      <c r="A37" t="s">
        <v>35</v>
      </c>
      <c r="B37" t="s">
        <v>36</v>
      </c>
      <c r="C37" t="s">
        <v>192</v>
      </c>
      <c r="D37" t="s">
        <v>197</v>
      </c>
      <c r="E37" t="s">
        <v>194</v>
      </c>
      <c r="F37" t="s">
        <v>194</v>
      </c>
      <c r="G37" t="s">
        <v>194</v>
      </c>
      <c r="H37" t="s">
        <v>194</v>
      </c>
      <c r="I37" t="s">
        <v>194</v>
      </c>
      <c r="J37" t="s">
        <v>194</v>
      </c>
      <c r="K37" t="s">
        <v>194</v>
      </c>
      <c r="L37" t="s">
        <v>194</v>
      </c>
      <c r="M37" t="s">
        <v>194</v>
      </c>
      <c r="N37" t="s">
        <v>194</v>
      </c>
      <c r="O37" t="s">
        <v>194</v>
      </c>
      <c r="P37" t="s">
        <v>194</v>
      </c>
      <c r="Q37" t="s">
        <v>194</v>
      </c>
      <c r="R37" t="s">
        <v>198</v>
      </c>
      <c r="S37" t="s">
        <v>198</v>
      </c>
      <c r="T37" t="s">
        <v>198</v>
      </c>
      <c r="U37" t="s">
        <v>198</v>
      </c>
      <c r="V37" t="s">
        <v>198</v>
      </c>
      <c r="W37" t="s">
        <v>198</v>
      </c>
      <c r="X37" t="s">
        <v>198</v>
      </c>
      <c r="Y37" t="s">
        <v>198</v>
      </c>
      <c r="Z37" t="s">
        <v>198</v>
      </c>
      <c r="AA37" t="s">
        <v>198</v>
      </c>
      <c r="AB37" t="s">
        <v>198</v>
      </c>
      <c r="AC37" t="s">
        <v>198</v>
      </c>
      <c r="AD37" t="s">
        <v>198</v>
      </c>
      <c r="AE37" t="s">
        <v>198</v>
      </c>
      <c r="AF37" t="s">
        <v>198</v>
      </c>
      <c r="AG37" t="s">
        <v>198</v>
      </c>
      <c r="AH37" t="s">
        <v>198</v>
      </c>
      <c r="AI37" t="s">
        <v>198</v>
      </c>
      <c r="AJ37" t="s">
        <v>198</v>
      </c>
      <c r="AK37" t="s">
        <v>198</v>
      </c>
      <c r="AL37" t="s">
        <v>198</v>
      </c>
      <c r="AM37" t="s">
        <v>198</v>
      </c>
      <c r="AN37" t="s">
        <v>198</v>
      </c>
      <c r="AO37" t="s">
        <v>198</v>
      </c>
      <c r="AP37" t="s">
        <v>198</v>
      </c>
      <c r="AQ37" t="s">
        <v>198</v>
      </c>
      <c r="AR37" t="s">
        <v>198</v>
      </c>
      <c r="AS37" t="s">
        <v>198</v>
      </c>
      <c r="AT37" t="s">
        <v>198</v>
      </c>
    </row>
    <row r="38" spans="1:46">
      <c r="A38" t="s">
        <v>37</v>
      </c>
      <c r="B38" t="s">
        <v>38</v>
      </c>
      <c r="C38" t="s">
        <v>192</v>
      </c>
      <c r="D38" t="s">
        <v>196</v>
      </c>
      <c r="E38" t="s">
        <v>194</v>
      </c>
      <c r="F38" t="s">
        <v>194</v>
      </c>
      <c r="G38" t="s">
        <v>194</v>
      </c>
      <c r="H38" t="s">
        <v>194</v>
      </c>
      <c r="I38" t="s">
        <v>194</v>
      </c>
      <c r="J38" t="s">
        <v>194</v>
      </c>
      <c r="K38" t="s">
        <v>194</v>
      </c>
      <c r="L38" t="s">
        <v>194</v>
      </c>
      <c r="M38" t="s">
        <v>194</v>
      </c>
      <c r="N38" t="s">
        <v>194</v>
      </c>
      <c r="O38">
        <v>7.2729420507667295E-4</v>
      </c>
      <c r="P38">
        <v>7.4274189998896497E-4</v>
      </c>
      <c r="Q38">
        <v>7.4249171572020464E-4</v>
      </c>
      <c r="R38">
        <v>7.4208537889344426E-4</v>
      </c>
      <c r="S38">
        <v>7.4143177089415588E-4</v>
      </c>
      <c r="T38">
        <v>7.4039813561448955E-4</v>
      </c>
      <c r="U38">
        <v>7.3881956399026729E-4</v>
      </c>
      <c r="V38">
        <v>7.3654833967822734E-4</v>
      </c>
      <c r="W38">
        <v>7.3353029271304676E-4</v>
      </c>
      <c r="X38">
        <v>7.2983779047270931E-4</v>
      </c>
      <c r="Y38">
        <v>7.2561629606349078E-4</v>
      </c>
      <c r="Z38">
        <v>7.2099878773299497E-4</v>
      </c>
      <c r="AA38">
        <v>7.1605037306710355E-4</v>
      </c>
      <c r="AB38">
        <v>7.1074553991102001E-4</v>
      </c>
      <c r="AC38">
        <v>7.0496052284683042E-4</v>
      </c>
      <c r="AD38">
        <v>6.9848539142656259E-4</v>
      </c>
      <c r="AE38">
        <v>6.9108280574105871E-4</v>
      </c>
      <c r="AF38">
        <v>6.8259927076206E-4</v>
      </c>
      <c r="AG38">
        <v>6.7306131978938787E-4</v>
      </c>
      <c r="AH38">
        <v>6.6266784230730857E-4</v>
      </c>
      <c r="AI38">
        <v>6.5169263989794609E-4</v>
      </c>
      <c r="AJ38">
        <v>6.4038975574927143E-4</v>
      </c>
      <c r="AK38">
        <v>6.2895158061709356E-4</v>
      </c>
      <c r="AL38">
        <v>6.1750805872758639E-4</v>
      </c>
      <c r="AM38">
        <v>6.0614141343806062E-4</v>
      </c>
      <c r="AN38">
        <v>5.9490167521392839E-4</v>
      </c>
      <c r="AO38">
        <v>5.838184146818976E-4</v>
      </c>
      <c r="AP38">
        <v>5.729085462802513E-4</v>
      </c>
      <c r="AQ38">
        <v>5.6218123118149997E-4</v>
      </c>
      <c r="AR38">
        <v>5.5164088374708164E-4</v>
      </c>
      <c r="AS38">
        <v>5.4128900146823864E-4</v>
      </c>
      <c r="AT38">
        <v>5.3112528078259186E-4</v>
      </c>
    </row>
    <row r="39" spans="1:46">
      <c r="A39" t="s">
        <v>37</v>
      </c>
      <c r="B39" t="s">
        <v>38</v>
      </c>
      <c r="C39" t="s">
        <v>192</v>
      </c>
      <c r="D39" t="s">
        <v>197</v>
      </c>
      <c r="E39" t="s">
        <v>194</v>
      </c>
      <c r="F39" t="s">
        <v>194</v>
      </c>
      <c r="G39" t="s">
        <v>194</v>
      </c>
      <c r="H39" t="s">
        <v>194</v>
      </c>
      <c r="I39" t="s">
        <v>194</v>
      </c>
      <c r="J39" t="s">
        <v>194</v>
      </c>
      <c r="K39" t="s">
        <v>194</v>
      </c>
      <c r="L39" t="s">
        <v>194</v>
      </c>
      <c r="M39" t="s">
        <v>194</v>
      </c>
      <c r="N39" t="s">
        <v>194</v>
      </c>
      <c r="O39">
        <v>0.23215180001274899</v>
      </c>
      <c r="P39">
        <v>0.23708269339111501</v>
      </c>
      <c r="Q39">
        <v>0.23708269339111501</v>
      </c>
      <c r="R39">
        <v>0.23676443988501375</v>
      </c>
      <c r="S39">
        <v>0.23625069322124911</v>
      </c>
      <c r="T39">
        <v>0.23543762295374504</v>
      </c>
      <c r="U39">
        <v>0.2341978559738184</v>
      </c>
      <c r="V39">
        <v>0.23241968725815751</v>
      </c>
      <c r="W39">
        <v>0.23006523143059415</v>
      </c>
      <c r="X39">
        <v>0.22719131330447537</v>
      </c>
      <c r="Y39">
        <v>0.22390138144239102</v>
      </c>
      <c r="Z39">
        <v>0.22027328044509184</v>
      </c>
      <c r="AA39">
        <v>0.216310820669355</v>
      </c>
      <c r="AB39">
        <v>0.21191999373103276</v>
      </c>
      <c r="AC39">
        <v>0.20690055615916039</v>
      </c>
      <c r="AD39">
        <v>0.20097006316328023</v>
      </c>
      <c r="AE39">
        <v>0.1938575000622185</v>
      </c>
      <c r="AF39">
        <v>0.18546083503844105</v>
      </c>
      <c r="AG39">
        <v>0.17595678816151961</v>
      </c>
      <c r="AH39">
        <v>0.165744761405934</v>
      </c>
      <c r="AI39">
        <v>0.15527657147669194</v>
      </c>
      <c r="AJ39">
        <v>0.14492064634960539</v>
      </c>
      <c r="AK39">
        <v>0.13492015922638345</v>
      </c>
      <c r="AL39">
        <v>0.12541099123977609</v>
      </c>
      <c r="AM39">
        <v>0.11645548493787952</v>
      </c>
      <c r="AN39">
        <v>0.10807116343852863</v>
      </c>
      <c r="AO39">
        <v>0.10025017198410036</v>
      </c>
      <c r="AP39">
        <v>9.297116229222685E-2</v>
      </c>
      <c r="AQ39">
        <v>8.6206196858750916E-2</v>
      </c>
      <c r="AR39">
        <v>7.9924649784235427E-2</v>
      </c>
      <c r="AS39">
        <v>7.409536773230474E-2</v>
      </c>
      <c r="AT39">
        <v>6.8687840496457889E-2</v>
      </c>
    </row>
    <row r="40" spans="1:46">
      <c r="A40" t="s">
        <v>40</v>
      </c>
      <c r="B40" t="s">
        <v>41</v>
      </c>
      <c r="C40" t="s">
        <v>192</v>
      </c>
      <c r="D40" t="s">
        <v>196</v>
      </c>
      <c r="E40" t="s">
        <v>194</v>
      </c>
      <c r="F40" t="s">
        <v>194</v>
      </c>
      <c r="G40" t="s">
        <v>194</v>
      </c>
      <c r="H40" t="s">
        <v>194</v>
      </c>
      <c r="I40" t="s">
        <v>194</v>
      </c>
      <c r="J40">
        <v>0.68736466529267404</v>
      </c>
      <c r="K40">
        <v>0.66835063777639003</v>
      </c>
      <c r="L40">
        <v>0.69803408946076695</v>
      </c>
      <c r="M40">
        <v>0.67453856373974996</v>
      </c>
      <c r="N40">
        <v>0.69402023990969597</v>
      </c>
      <c r="O40">
        <v>0.70557451182951103</v>
      </c>
      <c r="P40">
        <v>0.70557451182951103</v>
      </c>
      <c r="Q40">
        <v>0.71657232386281677</v>
      </c>
      <c r="R40">
        <v>0.72727228133326216</v>
      </c>
      <c r="S40">
        <v>0.73737735464612464</v>
      </c>
      <c r="T40">
        <v>0.74644386981872668</v>
      </c>
      <c r="U40">
        <v>0.75390365685898753</v>
      </c>
      <c r="V40">
        <v>0.75922127516181159</v>
      </c>
      <c r="W40">
        <v>0.76215777515954386</v>
      </c>
      <c r="X40">
        <v>0.76291084595544034</v>
      </c>
      <c r="Y40">
        <v>0.7619686525850965</v>
      </c>
      <c r="Z40">
        <v>0.75984371707385789</v>
      </c>
      <c r="AA40">
        <v>0.75690445185200883</v>
      </c>
      <c r="AB40">
        <v>0.75332445946675763</v>
      </c>
      <c r="AC40">
        <v>0.74908191079784481</v>
      </c>
      <c r="AD40">
        <v>0.74398295277251836</v>
      </c>
      <c r="AE40">
        <v>0.73773842137946499</v>
      </c>
      <c r="AF40">
        <v>0.73011446847980166</v>
      </c>
      <c r="AG40">
        <v>0.72108280609241437</v>
      </c>
      <c r="AH40">
        <v>0.71084550252371448</v>
      </c>
      <c r="AI40">
        <v>0.69972839546808607</v>
      </c>
      <c r="AJ40">
        <v>0.68805671303596472</v>
      </c>
      <c r="AK40">
        <v>0.6760898671655452</v>
      </c>
      <c r="AL40">
        <v>0.66401103375933346</v>
      </c>
      <c r="AM40">
        <v>0.65194115488928961</v>
      </c>
      <c r="AN40">
        <v>0.63995715380678664</v>
      </c>
      <c r="AO40">
        <v>0.62810684374422121</v>
      </c>
      <c r="AP40">
        <v>0.61641937043505313</v>
      </c>
      <c r="AQ40">
        <v>0.60491204863563286</v>
      </c>
      <c r="AR40">
        <v>0.59359470820105276</v>
      </c>
      <c r="AS40">
        <v>0.58247242854987835</v>
      </c>
      <c r="AT40">
        <v>0.57154725873015932</v>
      </c>
    </row>
    <row r="41" spans="1:46">
      <c r="A41" t="s">
        <v>40</v>
      </c>
      <c r="B41" t="s">
        <v>41</v>
      </c>
      <c r="C41" t="s">
        <v>192</v>
      </c>
      <c r="D41" t="s">
        <v>197</v>
      </c>
      <c r="E41" t="s">
        <v>194</v>
      </c>
      <c r="F41" t="s">
        <v>194</v>
      </c>
      <c r="G41" t="s">
        <v>194</v>
      </c>
      <c r="H41" t="s">
        <v>194</v>
      </c>
      <c r="I41" t="s">
        <v>194</v>
      </c>
      <c r="J41">
        <v>0.28285366676183099</v>
      </c>
      <c r="K41">
        <v>0.25568913241033098</v>
      </c>
      <c r="L41">
        <v>0.25259192281891901</v>
      </c>
      <c r="M41">
        <v>0.24770318935147301</v>
      </c>
      <c r="N41">
        <v>0.24432972741829301</v>
      </c>
      <c r="O41">
        <v>0.249024042707543</v>
      </c>
      <c r="P41">
        <v>0.249024042707543</v>
      </c>
      <c r="Q41">
        <v>0.249024042707543</v>
      </c>
      <c r="R41">
        <v>0.2455364312907552</v>
      </c>
      <c r="S41">
        <v>0.24203591825501056</v>
      </c>
      <c r="T41">
        <v>0.23849244333839292</v>
      </c>
      <c r="U41">
        <v>0.2348708899961845</v>
      </c>
      <c r="V41">
        <v>0.23114176609077824</v>
      </c>
      <c r="W41">
        <v>0.22729414772485118</v>
      </c>
      <c r="X41">
        <v>0.22333515072308993</v>
      </c>
      <c r="Y41">
        <v>0.21926994338996456</v>
      </c>
      <c r="Z41">
        <v>0.21507566965052047</v>
      </c>
      <c r="AA41">
        <v>0.2106797631063434</v>
      </c>
      <c r="AB41">
        <v>0.20594158396879916</v>
      </c>
      <c r="AC41">
        <v>0.20064129806149669</v>
      </c>
      <c r="AD41">
        <v>0.19449988524037756</v>
      </c>
      <c r="AE41">
        <v>0.18726552706008326</v>
      </c>
      <c r="AF41">
        <v>0.17885696613802182</v>
      </c>
      <c r="AG41">
        <v>0.16945683153959357</v>
      </c>
      <c r="AH41">
        <v>0.15944946312633576</v>
      </c>
      <c r="AI41">
        <v>0.14925849895178814</v>
      </c>
      <c r="AJ41">
        <v>0.13922291658111907</v>
      </c>
      <c r="AK41">
        <v>0.12956219255338175</v>
      </c>
      <c r="AL41">
        <v>0.12039579717518199</v>
      </c>
      <c r="AM41">
        <v>0.11177576431683155</v>
      </c>
      <c r="AN41">
        <v>0.10371363622435685</v>
      </c>
      <c r="AO41">
        <v>9.6198402176907852E-2</v>
      </c>
      <c r="AP41">
        <v>8.9207318699274007E-2</v>
      </c>
      <c r="AQ41">
        <v>8.2712117695721676E-2</v>
      </c>
      <c r="AR41">
        <v>7.6682468792347636E-2</v>
      </c>
      <c r="AS41">
        <v>7.1087869205054263E-2</v>
      </c>
      <c r="AT41">
        <v>6.5898648327123444E-2</v>
      </c>
    </row>
    <row r="42" spans="1:46">
      <c r="A42" t="s">
        <v>43</v>
      </c>
      <c r="B42" t="s">
        <v>44</v>
      </c>
      <c r="C42" t="s">
        <v>192</v>
      </c>
      <c r="D42" t="s">
        <v>196</v>
      </c>
      <c r="E42" t="s">
        <v>194</v>
      </c>
      <c r="F42" t="s">
        <v>194</v>
      </c>
      <c r="G42" t="s">
        <v>194</v>
      </c>
      <c r="H42" t="s">
        <v>194</v>
      </c>
      <c r="I42" t="s">
        <v>194</v>
      </c>
      <c r="J42" t="s">
        <v>194</v>
      </c>
      <c r="K42" t="s">
        <v>194</v>
      </c>
      <c r="L42">
        <v>1.83859365413424</v>
      </c>
      <c r="M42">
        <v>1.8086155807678099</v>
      </c>
      <c r="N42">
        <v>1.8836850160787999</v>
      </c>
      <c r="O42">
        <v>1.87589669280616</v>
      </c>
      <c r="P42">
        <v>1.8832324597266801</v>
      </c>
      <c r="Q42">
        <v>1.8714352399416179</v>
      </c>
      <c r="R42">
        <v>1.8596277587210608</v>
      </c>
      <c r="S42">
        <v>1.8477619969278865</v>
      </c>
      <c r="T42">
        <v>1.8357700625125828</v>
      </c>
      <c r="U42">
        <v>1.8235699390124873</v>
      </c>
      <c r="V42">
        <v>1.8110893959196581</v>
      </c>
      <c r="W42">
        <v>1.7982984446385664</v>
      </c>
      <c r="X42">
        <v>1.7852149363599312</v>
      </c>
      <c r="Y42">
        <v>1.7718659310840188</v>
      </c>
      <c r="Z42">
        <v>1.7582327317845821</v>
      </c>
      <c r="AA42">
        <v>1.7442052915733954</v>
      </c>
      <c r="AB42">
        <v>1.7295442389749494</v>
      </c>
      <c r="AC42">
        <v>1.7138524417763199</v>
      </c>
      <c r="AD42">
        <v>1.6965933596989167</v>
      </c>
      <c r="AE42">
        <v>1.6772204311558676</v>
      </c>
      <c r="AF42">
        <v>1.6554192226613365</v>
      </c>
      <c r="AG42">
        <v>1.6313004113634555</v>
      </c>
      <c r="AH42">
        <v>1.6053537235750681</v>
      </c>
      <c r="AI42">
        <v>1.5782141300285475</v>
      </c>
      <c r="AJ42">
        <v>1.5504519219948267</v>
      </c>
      <c r="AK42">
        <v>1.522488181236014</v>
      </c>
      <c r="AL42">
        <v>1.4946007338488541</v>
      </c>
      <c r="AM42">
        <v>1.4669612039973214</v>
      </c>
      <c r="AN42">
        <v>1.4396712495022679</v>
      </c>
      <c r="AO42">
        <v>1.4127889993983882</v>
      </c>
      <c r="AP42">
        <v>1.3863462035182723</v>
      </c>
      <c r="AQ42">
        <v>1.3603587796648582</v>
      </c>
      <c r="AR42">
        <v>1.3348331536497553</v>
      </c>
      <c r="AS42">
        <v>1.3097700443423954</v>
      </c>
      <c r="AT42">
        <v>1.2851667278216812</v>
      </c>
    </row>
    <row r="43" spans="1:46">
      <c r="A43" t="s">
        <v>43</v>
      </c>
      <c r="B43" t="s">
        <v>44</v>
      </c>
      <c r="C43" t="s">
        <v>192</v>
      </c>
      <c r="D43" t="s">
        <v>197</v>
      </c>
      <c r="E43" t="s">
        <v>194</v>
      </c>
      <c r="F43" t="s">
        <v>194</v>
      </c>
      <c r="G43" t="s">
        <v>194</v>
      </c>
      <c r="H43" t="s">
        <v>194</v>
      </c>
      <c r="I43" t="s">
        <v>194</v>
      </c>
      <c r="J43" t="s">
        <v>194</v>
      </c>
      <c r="K43" t="s">
        <v>194</v>
      </c>
      <c r="L43">
        <v>0.221841288754589</v>
      </c>
      <c r="M43">
        <v>0.21045709254839001</v>
      </c>
      <c r="N43">
        <v>0.25390290527534198</v>
      </c>
      <c r="O43">
        <v>0.26901004916505</v>
      </c>
      <c r="P43">
        <v>0.27055892382911501</v>
      </c>
      <c r="Q43">
        <v>0.27055892382911501</v>
      </c>
      <c r="R43">
        <v>0.26446524855562842</v>
      </c>
      <c r="S43">
        <v>0.25854477923005559</v>
      </c>
      <c r="T43">
        <v>0.25281207657234733</v>
      </c>
      <c r="U43">
        <v>0.24728627786894283</v>
      </c>
      <c r="V43">
        <v>0.24198199803032305</v>
      </c>
      <c r="W43">
        <v>0.23689335709563794</v>
      </c>
      <c r="X43">
        <v>0.23198220685053345</v>
      </c>
      <c r="Y43">
        <v>0.22717891963068532</v>
      </c>
      <c r="Z43">
        <v>0.22238649467161203</v>
      </c>
      <c r="AA43">
        <v>0.21747467192563066</v>
      </c>
      <c r="AB43">
        <v>0.21226313418306902</v>
      </c>
      <c r="AC43">
        <v>0.20650727377368258</v>
      </c>
      <c r="AD43">
        <v>0.19991608223043109</v>
      </c>
      <c r="AE43">
        <v>0.19223775111731048</v>
      </c>
      <c r="AF43">
        <v>0.18340056240075975</v>
      </c>
      <c r="AG43">
        <v>0.1735998864041664</v>
      </c>
      <c r="AH43">
        <v>0.1632289254946214</v>
      </c>
      <c r="AI43">
        <v>0.15271351447180156</v>
      </c>
      <c r="AJ43">
        <v>0.1423898691941482</v>
      </c>
      <c r="AK43">
        <v>0.13247264098387851</v>
      </c>
      <c r="AL43">
        <v>0.12307636173047083</v>
      </c>
      <c r="AM43">
        <v>0.11424882743938873</v>
      </c>
      <c r="AN43">
        <v>0.1059981976075136</v>
      </c>
      <c r="AO43">
        <v>9.831082698454946E-2</v>
      </c>
      <c r="AP43">
        <v>9.1161918361489305E-2</v>
      </c>
      <c r="AQ43">
        <v>8.4521578619924362E-2</v>
      </c>
      <c r="AR43">
        <v>7.8358163322764435E-2</v>
      </c>
      <c r="AS43">
        <v>7.2640081449727237E-2</v>
      </c>
      <c r="AT43">
        <v>6.7336740335270401E-2</v>
      </c>
    </row>
    <row r="44" spans="1:46">
      <c r="A44" t="s">
        <v>46</v>
      </c>
      <c r="B44" t="s">
        <v>47</v>
      </c>
      <c r="C44" t="s">
        <v>192</v>
      </c>
      <c r="D44" t="s">
        <v>196</v>
      </c>
      <c r="E44" t="s">
        <v>194</v>
      </c>
      <c r="F44" t="s">
        <v>194</v>
      </c>
      <c r="G44" t="s">
        <v>194</v>
      </c>
      <c r="H44" t="s">
        <v>194</v>
      </c>
      <c r="I44" t="s">
        <v>194</v>
      </c>
      <c r="J44">
        <v>2.14272792142709</v>
      </c>
      <c r="K44">
        <v>2.12319864008008</v>
      </c>
      <c r="L44">
        <v>2.4893110404558199</v>
      </c>
      <c r="M44">
        <v>2.8987298505438299</v>
      </c>
      <c r="N44">
        <v>3.28804414923404</v>
      </c>
      <c r="O44">
        <v>3.32053424947068</v>
      </c>
      <c r="P44">
        <v>3.1706498596767099</v>
      </c>
      <c r="Q44">
        <v>3.1419413744904388</v>
      </c>
      <c r="R44">
        <v>3.1135962152418801</v>
      </c>
      <c r="S44">
        <v>3.0856686066822694</v>
      </c>
      <c r="T44">
        <v>3.0582412544945168</v>
      </c>
      <c r="U44">
        <v>3.0314192328070164</v>
      </c>
      <c r="V44">
        <v>3.005292885682346</v>
      </c>
      <c r="W44">
        <v>2.9798734582567081</v>
      </c>
      <c r="X44">
        <v>2.955049232758868</v>
      </c>
      <c r="Y44">
        <v>2.9305973387903381</v>
      </c>
      <c r="Z44">
        <v>2.9062129395860712</v>
      </c>
      <c r="AA44">
        <v>2.8815016387837344</v>
      </c>
      <c r="AB44">
        <v>2.8559285336247591</v>
      </c>
      <c r="AC44">
        <v>2.8287624789839216</v>
      </c>
      <c r="AD44">
        <v>2.7990971573171595</v>
      </c>
      <c r="AE44">
        <v>2.7660537747524558</v>
      </c>
      <c r="AF44">
        <v>2.7291585053280607</v>
      </c>
      <c r="AG44">
        <v>2.6886292959864173</v>
      </c>
      <c r="AH44">
        <v>2.6452787474427004</v>
      </c>
      <c r="AI44">
        <v>2.600130770610487</v>
      </c>
      <c r="AJ44">
        <v>2.5540898114777622</v>
      </c>
      <c r="AK44">
        <v>2.5078146941501283</v>
      </c>
      <c r="AL44">
        <v>2.4617344896809925</v>
      </c>
      <c r="AM44">
        <v>2.4161106031052189</v>
      </c>
      <c r="AN44">
        <v>2.3710953877748784</v>
      </c>
      <c r="AO44">
        <v>2.3267741575525398</v>
      </c>
      <c r="AP44">
        <v>2.2831920799909984</v>
      </c>
      <c r="AQ44">
        <v>2.2403705224572978</v>
      </c>
      <c r="AR44">
        <v>2.1983167672613</v>
      </c>
      <c r="AS44">
        <v>2.1570297460721908</v>
      </c>
      <c r="AT44">
        <v>2.1165034305152708</v>
      </c>
    </row>
    <row r="45" spans="1:46">
      <c r="A45" t="s">
        <v>46</v>
      </c>
      <c r="B45" t="s">
        <v>47</v>
      </c>
      <c r="C45" t="s">
        <v>192</v>
      </c>
      <c r="D45" t="s">
        <v>197</v>
      </c>
      <c r="E45" t="s">
        <v>194</v>
      </c>
      <c r="F45" t="s">
        <v>194</v>
      </c>
      <c r="G45" t="s">
        <v>194</v>
      </c>
      <c r="H45" t="s">
        <v>194</v>
      </c>
      <c r="I45" t="s">
        <v>194</v>
      </c>
      <c r="J45">
        <v>0.307477463019519</v>
      </c>
      <c r="K45">
        <v>0.32913703105889502</v>
      </c>
      <c r="L45">
        <v>5.2335787176196302E-2</v>
      </c>
      <c r="M45">
        <v>0.149262144938302</v>
      </c>
      <c r="N45">
        <v>4.9564607675082299E-2</v>
      </c>
      <c r="O45">
        <v>0.30957725437446099</v>
      </c>
      <c r="P45">
        <v>3.7759383000336801E-2</v>
      </c>
      <c r="Q45">
        <v>3.7759383000336801E-2</v>
      </c>
      <c r="R45">
        <v>4.0181815103929944E-2</v>
      </c>
      <c r="S45">
        <v>4.260668960962935E-2</v>
      </c>
      <c r="T45">
        <v>4.4928020043298177E-2</v>
      </c>
      <c r="U45">
        <v>4.6996564153827997E-2</v>
      </c>
      <c r="V45">
        <v>4.8653636427430237E-2</v>
      </c>
      <c r="W45">
        <v>4.9800544780704288E-2</v>
      </c>
      <c r="X45">
        <v>5.0447378756191305E-2</v>
      </c>
      <c r="Y45">
        <v>5.0687892358487044E-2</v>
      </c>
      <c r="Z45">
        <v>5.0633244073907555E-2</v>
      </c>
      <c r="AA45">
        <v>5.0364067557633077E-2</v>
      </c>
      <c r="AB45">
        <v>4.9912574530631637E-2</v>
      </c>
      <c r="AC45">
        <v>4.9259951259575496E-2</v>
      </c>
      <c r="AD45">
        <v>4.8343667466096113E-2</v>
      </c>
      <c r="AE45">
        <v>4.7083701603043843E-2</v>
      </c>
      <c r="AF45">
        <v>4.5431124577245026E-2</v>
      </c>
      <c r="AG45">
        <v>4.3411083094191928E-2</v>
      </c>
      <c r="AH45">
        <v>4.1120307060576303E-2</v>
      </c>
      <c r="AI45">
        <v>3.8683780448704089E-2</v>
      </c>
      <c r="AJ45">
        <v>3.6212442194863088E-2</v>
      </c>
      <c r="AK45">
        <v>3.3785409889493113E-2</v>
      </c>
      <c r="AL45">
        <v>3.1451229642986217E-2</v>
      </c>
      <c r="AM45">
        <v>2.9235935782156549E-2</v>
      </c>
      <c r="AN45">
        <v>2.7150991842107876E-2</v>
      </c>
      <c r="AO45">
        <v>2.519909271194223E-2</v>
      </c>
      <c r="AP45">
        <v>2.3377916167561498E-2</v>
      </c>
      <c r="AQ45">
        <v>2.1682411373590713E-2</v>
      </c>
      <c r="AR45">
        <v>2.010615453463253E-2</v>
      </c>
      <c r="AS45">
        <v>1.8642138722351712E-2</v>
      </c>
      <c r="AT45">
        <v>1.7283227911659416E-2</v>
      </c>
    </row>
    <row r="46" spans="1:46">
      <c r="A46" t="s">
        <v>48</v>
      </c>
      <c r="B46" t="s">
        <v>49</v>
      </c>
      <c r="C46" t="s">
        <v>192</v>
      </c>
      <c r="D46" t="s">
        <v>196</v>
      </c>
      <c r="E46" t="s">
        <v>194</v>
      </c>
      <c r="F46" t="s">
        <v>194</v>
      </c>
      <c r="G46" t="s">
        <v>194</v>
      </c>
      <c r="H46" t="s">
        <v>194</v>
      </c>
      <c r="I46" t="s">
        <v>194</v>
      </c>
      <c r="J46" t="s">
        <v>194</v>
      </c>
      <c r="K46" t="s">
        <v>194</v>
      </c>
      <c r="L46">
        <v>1.2987551764417</v>
      </c>
      <c r="M46">
        <v>1.2843384352581599</v>
      </c>
      <c r="N46">
        <v>1.21222458993769</v>
      </c>
      <c r="O46">
        <v>1.14411875522451</v>
      </c>
      <c r="P46">
        <v>1.21841550534596</v>
      </c>
      <c r="Q46">
        <v>1.1525696944474817</v>
      </c>
      <c r="R46">
        <v>1.0917675477382676</v>
      </c>
      <c r="S46">
        <v>1.0364015613377704</v>
      </c>
      <c r="T46">
        <v>0.98710562899155763</v>
      </c>
      <c r="U46">
        <v>0.94463246267572232</v>
      </c>
      <c r="V46">
        <v>0.90946315495945929</v>
      </c>
      <c r="W46">
        <v>0.88130464917213425</v>
      </c>
      <c r="X46">
        <v>0.85896912164862638</v>
      </c>
      <c r="Y46">
        <v>0.84082187310079382</v>
      </c>
      <c r="Z46">
        <v>0.82533382863563243</v>
      </c>
      <c r="AA46">
        <v>0.81133253688680451</v>
      </c>
      <c r="AB46">
        <v>0.79799206431863356</v>
      </c>
      <c r="AC46">
        <v>0.78474814103034374</v>
      </c>
      <c r="AD46">
        <v>0.77124597303604214</v>
      </c>
      <c r="AE46">
        <v>0.75733762862682663</v>
      </c>
      <c r="AF46">
        <v>0.74308177169506795</v>
      </c>
      <c r="AG46">
        <v>0.72868189130240046</v>
      </c>
      <c r="AH46">
        <v>0.71436990951895973</v>
      </c>
      <c r="AI46">
        <v>0.70031492432611042</v>
      </c>
      <c r="AJ46">
        <v>0.68660141979407496</v>
      </c>
      <c r="AK46">
        <v>0.67325172668157562</v>
      </c>
      <c r="AL46">
        <v>0.66025542267943305</v>
      </c>
      <c r="AM46">
        <v>0.64758962616282145</v>
      </c>
      <c r="AN46">
        <v>0.63522952675278777</v>
      </c>
      <c r="AO46">
        <v>0.62315272672945432</v>
      </c>
      <c r="AP46">
        <v>0.61134045595837483</v>
      </c>
      <c r="AQ46">
        <v>0.59977745296901375</v>
      </c>
      <c r="AR46">
        <v>0.58845139543358493</v>
      </c>
      <c r="AS46">
        <v>0.57735226402017037</v>
      </c>
      <c r="AT46">
        <v>0.56647178234635764</v>
      </c>
    </row>
    <row r="47" spans="1:46">
      <c r="A47" t="s">
        <v>48</v>
      </c>
      <c r="B47" t="s">
        <v>49</v>
      </c>
      <c r="C47" t="s">
        <v>192</v>
      </c>
      <c r="D47" t="s">
        <v>197</v>
      </c>
      <c r="E47" t="s">
        <v>194</v>
      </c>
      <c r="F47" t="s">
        <v>194</v>
      </c>
      <c r="G47" t="s">
        <v>194</v>
      </c>
      <c r="H47" t="s">
        <v>194</v>
      </c>
      <c r="I47" t="s">
        <v>194</v>
      </c>
      <c r="J47" t="s">
        <v>194</v>
      </c>
      <c r="K47" t="s">
        <v>194</v>
      </c>
      <c r="L47" t="s">
        <v>194</v>
      </c>
      <c r="M47" t="s">
        <v>194</v>
      </c>
      <c r="N47" t="s">
        <v>194</v>
      </c>
      <c r="O47" t="s">
        <v>194</v>
      </c>
      <c r="P47" t="s">
        <v>194</v>
      </c>
      <c r="Q47" t="s">
        <v>194</v>
      </c>
      <c r="R47" t="s">
        <v>198</v>
      </c>
      <c r="S47" t="s">
        <v>198</v>
      </c>
      <c r="T47" t="s">
        <v>198</v>
      </c>
      <c r="U47" t="s">
        <v>198</v>
      </c>
      <c r="V47" t="s">
        <v>198</v>
      </c>
      <c r="W47" t="s">
        <v>198</v>
      </c>
      <c r="X47" t="s">
        <v>198</v>
      </c>
      <c r="Y47" t="s">
        <v>198</v>
      </c>
      <c r="Z47" t="s">
        <v>198</v>
      </c>
      <c r="AA47" t="s">
        <v>198</v>
      </c>
      <c r="AB47" t="s">
        <v>198</v>
      </c>
      <c r="AC47" t="s">
        <v>198</v>
      </c>
      <c r="AD47" t="s">
        <v>198</v>
      </c>
      <c r="AE47" t="s">
        <v>198</v>
      </c>
      <c r="AF47" t="s">
        <v>198</v>
      </c>
      <c r="AG47" t="s">
        <v>198</v>
      </c>
      <c r="AH47" t="s">
        <v>198</v>
      </c>
      <c r="AI47" t="s">
        <v>198</v>
      </c>
      <c r="AJ47" t="s">
        <v>198</v>
      </c>
      <c r="AK47" t="s">
        <v>198</v>
      </c>
      <c r="AL47" t="s">
        <v>198</v>
      </c>
      <c r="AM47" t="s">
        <v>198</v>
      </c>
      <c r="AN47" t="s">
        <v>198</v>
      </c>
      <c r="AO47" t="s">
        <v>198</v>
      </c>
      <c r="AP47" t="s">
        <v>198</v>
      </c>
      <c r="AQ47" t="s">
        <v>198</v>
      </c>
      <c r="AR47" t="s">
        <v>198</v>
      </c>
      <c r="AS47" t="s">
        <v>198</v>
      </c>
      <c r="AT47" t="s">
        <v>198</v>
      </c>
    </row>
    <row r="48" spans="1:46">
      <c r="A48" t="s">
        <v>50</v>
      </c>
      <c r="B48" t="s">
        <v>51</v>
      </c>
      <c r="C48" t="s">
        <v>192</v>
      </c>
      <c r="D48" t="s">
        <v>196</v>
      </c>
      <c r="E48" t="s">
        <v>194</v>
      </c>
      <c r="F48" t="s">
        <v>194</v>
      </c>
      <c r="G48" t="s">
        <v>194</v>
      </c>
      <c r="H48" t="s">
        <v>194</v>
      </c>
      <c r="I48" t="s">
        <v>194</v>
      </c>
      <c r="J48" t="s">
        <v>194</v>
      </c>
      <c r="K48" t="s">
        <v>194</v>
      </c>
      <c r="L48">
        <v>1.9986525630862</v>
      </c>
      <c r="M48">
        <v>1.9703342632932701</v>
      </c>
      <c r="N48">
        <v>1.8492634950765601</v>
      </c>
      <c r="O48">
        <v>1.8185618495092699</v>
      </c>
      <c r="P48">
        <v>1.7853347274381499</v>
      </c>
      <c r="Q48">
        <v>1.7570355163228941</v>
      </c>
      <c r="R48">
        <v>1.7295760074613704</v>
      </c>
      <c r="S48">
        <v>1.7031553417465632</v>
      </c>
      <c r="T48">
        <v>1.6780652234401616</v>
      </c>
      <c r="U48">
        <v>1.6546631936397047</v>
      </c>
      <c r="V48">
        <v>1.6332500709515378</v>
      </c>
      <c r="W48">
        <v>1.6138831391606689</v>
      </c>
      <c r="X48">
        <v>1.5962904149764954</v>
      </c>
      <c r="Y48">
        <v>1.5799823232207535</v>
      </c>
      <c r="Z48">
        <v>1.5644251894074594</v>
      </c>
      <c r="AA48">
        <v>1.5491231842332771</v>
      </c>
      <c r="AB48">
        <v>1.5336037374064733</v>
      </c>
      <c r="AC48">
        <v>1.5173744815726862</v>
      </c>
      <c r="AD48">
        <v>1.4999215588515977</v>
      </c>
      <c r="AE48">
        <v>1.4808035690012846</v>
      </c>
      <c r="AF48">
        <v>1.4598246635336378</v>
      </c>
      <c r="AG48">
        <v>1.4371469758661202</v>
      </c>
      <c r="AH48">
        <v>1.4132112528046643</v>
      </c>
      <c r="AI48">
        <v>1.3885347863269031</v>
      </c>
      <c r="AJ48">
        <v>1.3635544965831587</v>
      </c>
      <c r="AK48">
        <v>1.3385765851050078</v>
      </c>
      <c r="AL48">
        <v>1.3137928217889676</v>
      </c>
      <c r="AM48">
        <v>1.2893149979840157</v>
      </c>
      <c r="AN48">
        <v>1.265204784700833</v>
      </c>
      <c r="AO48">
        <v>1.2414941434642304</v>
      </c>
      <c r="AP48">
        <v>1.2181979103930058</v>
      </c>
      <c r="AQ48">
        <v>1.1953211821327054</v>
      </c>
      <c r="AR48">
        <v>1.172863553215056</v>
      </c>
      <c r="AS48">
        <v>1.1508215258329297</v>
      </c>
      <c r="AT48">
        <v>1.1291898788025883</v>
      </c>
    </row>
    <row r="49" spans="1:46">
      <c r="A49" t="s">
        <v>50</v>
      </c>
      <c r="B49" t="s">
        <v>51</v>
      </c>
      <c r="C49" t="s">
        <v>192</v>
      </c>
      <c r="D49" t="s">
        <v>197</v>
      </c>
      <c r="E49" t="s">
        <v>194</v>
      </c>
      <c r="F49" t="s">
        <v>194</v>
      </c>
      <c r="G49" t="s">
        <v>194</v>
      </c>
      <c r="H49" t="s">
        <v>194</v>
      </c>
      <c r="I49" t="s">
        <v>194</v>
      </c>
      <c r="J49" t="s">
        <v>194</v>
      </c>
      <c r="K49" t="s">
        <v>194</v>
      </c>
      <c r="L49">
        <v>0.24702450100561199</v>
      </c>
      <c r="M49">
        <v>0.22138589915527199</v>
      </c>
      <c r="N49">
        <v>0.21503066495076101</v>
      </c>
      <c r="O49">
        <v>0.20903012294610299</v>
      </c>
      <c r="P49">
        <v>0.191285889606989</v>
      </c>
      <c r="Q49">
        <v>0.191285889606989</v>
      </c>
      <c r="R49">
        <v>0.17425041891385859</v>
      </c>
      <c r="S49">
        <v>0.1592831708646438</v>
      </c>
      <c r="T49">
        <v>0.14637876066275363</v>
      </c>
      <c r="U49">
        <v>0.13554998621026679</v>
      </c>
      <c r="V49">
        <v>0.12674177288524885</v>
      </c>
      <c r="W49">
        <v>0.11973721186287871</v>
      </c>
      <c r="X49">
        <v>0.11415558372828709</v>
      </c>
      <c r="Y49">
        <v>0.10955978844304687</v>
      </c>
      <c r="Z49">
        <v>0.10556512461023899</v>
      </c>
      <c r="AA49">
        <v>0.10187452544538904</v>
      </c>
      <c r="AB49">
        <v>9.8260255266775828E-2</v>
      </c>
      <c r="AC49">
        <v>9.4536680055385541E-2</v>
      </c>
      <c r="AD49">
        <v>9.0552951585106775E-2</v>
      </c>
      <c r="AE49">
        <v>8.6216903120652055E-2</v>
      </c>
      <c r="AF49">
        <v>8.1534013586244278E-2</v>
      </c>
      <c r="AG49">
        <v>7.6615238207985492E-2</v>
      </c>
      <c r="AH49">
        <v>7.1628210568522296E-2</v>
      </c>
      <c r="AI49">
        <v>6.672969787021403E-2</v>
      </c>
      <c r="AJ49">
        <v>6.2028345849514235E-2</v>
      </c>
      <c r="AK49">
        <v>5.7583118031508562E-2</v>
      </c>
      <c r="AL49">
        <v>5.3417349424921295E-2</v>
      </c>
      <c r="AM49">
        <v>4.9533219385175284E-2</v>
      </c>
      <c r="AN49">
        <v>4.592182005722955E-2</v>
      </c>
      <c r="AO49">
        <v>4.256908838903626E-2</v>
      </c>
      <c r="AP49">
        <v>3.9459004039503844E-2</v>
      </c>
      <c r="AQ49">
        <v>3.6575215926467931E-2</v>
      </c>
      <c r="AR49">
        <v>3.3901826095520116E-2</v>
      </c>
      <c r="AS49">
        <v>3.1423739006667825E-2</v>
      </c>
      <c r="AT49">
        <v>2.9126792689964681E-2</v>
      </c>
    </row>
    <row r="50" spans="1:46">
      <c r="A50" t="s">
        <v>53</v>
      </c>
      <c r="B50" t="s">
        <v>54</v>
      </c>
      <c r="C50" t="s">
        <v>192</v>
      </c>
      <c r="D50" t="s">
        <v>196</v>
      </c>
      <c r="E50" t="s">
        <v>194</v>
      </c>
      <c r="F50" t="s">
        <v>194</v>
      </c>
      <c r="G50" t="s">
        <v>194</v>
      </c>
      <c r="H50" t="s">
        <v>194</v>
      </c>
      <c r="I50" t="s">
        <v>194</v>
      </c>
      <c r="J50" t="s">
        <v>194</v>
      </c>
      <c r="K50">
        <v>1.8416900726653</v>
      </c>
      <c r="L50">
        <v>1.7784272120762901</v>
      </c>
      <c r="M50">
        <v>1.75667634989967</v>
      </c>
      <c r="N50">
        <v>1.7470783605378899</v>
      </c>
      <c r="O50">
        <v>1.82989665958273</v>
      </c>
      <c r="P50">
        <v>1.82989665958273</v>
      </c>
      <c r="Q50">
        <v>1.8137955527069602</v>
      </c>
      <c r="R50">
        <v>1.7978828647184191</v>
      </c>
      <c r="S50">
        <v>1.7821829134056504</v>
      </c>
      <c r="T50">
        <v>1.7667332686487491</v>
      </c>
      <c r="U50">
        <v>1.7515820773311868</v>
      </c>
      <c r="V50">
        <v>1.7367706965990457</v>
      </c>
      <c r="W50">
        <v>1.7223027037772312</v>
      </c>
      <c r="X50">
        <v>1.7081212707534335</v>
      </c>
      <c r="Y50">
        <v>1.6941119196560657</v>
      </c>
      <c r="Z50">
        <v>1.6801130348034548</v>
      </c>
      <c r="AA50">
        <v>1.6659079142740232</v>
      </c>
      <c r="AB50">
        <v>1.6511947191272398</v>
      </c>
      <c r="AC50">
        <v>1.6355547312065246</v>
      </c>
      <c r="AD50">
        <v>1.6184650339001985</v>
      </c>
      <c r="AE50">
        <v>1.5994162898464785</v>
      </c>
      <c r="AF50">
        <v>1.578132155055282</v>
      </c>
      <c r="AG50">
        <v>1.5547367852039611</v>
      </c>
      <c r="AH50">
        <v>1.529699796451925</v>
      </c>
      <c r="AI50">
        <v>1.5036144832297789</v>
      </c>
      <c r="AJ50">
        <v>1.4770057364717817</v>
      </c>
      <c r="AK50">
        <v>1.4502563951211653</v>
      </c>
      <c r="AL50">
        <v>1.4236161026362422</v>
      </c>
      <c r="AM50">
        <v>1.3972371564403028</v>
      </c>
      <c r="AN50">
        <v>1.3712084614454518</v>
      </c>
      <c r="AO50">
        <v>1.3455799069900696</v>
      </c>
      <c r="AP50">
        <v>1.32037799089768</v>
      </c>
      <c r="AQ50">
        <v>1.2956153267893622</v>
      </c>
      <c r="AR50">
        <v>1.271296300870614</v>
      </c>
      <c r="AS50">
        <v>1.2474204146164354</v>
      </c>
      <c r="AT50">
        <v>1.2239842634861196</v>
      </c>
    </row>
    <row r="51" spans="1:46">
      <c r="A51" t="s">
        <v>53</v>
      </c>
      <c r="B51" t="s">
        <v>54</v>
      </c>
      <c r="C51" t="s">
        <v>192</v>
      </c>
      <c r="D51" t="s">
        <v>197</v>
      </c>
      <c r="E51" t="s">
        <v>194</v>
      </c>
      <c r="F51" t="s">
        <v>194</v>
      </c>
      <c r="G51" t="s">
        <v>194</v>
      </c>
      <c r="H51" t="s">
        <v>194</v>
      </c>
      <c r="I51" t="s">
        <v>194</v>
      </c>
      <c r="J51" t="s">
        <v>194</v>
      </c>
      <c r="K51">
        <v>0.22705793626727</v>
      </c>
      <c r="L51">
        <v>0.231439403083431</v>
      </c>
      <c r="M51">
        <v>0.23738893363052799</v>
      </c>
      <c r="N51">
        <v>0.23140133977803601</v>
      </c>
      <c r="O51">
        <v>0.23195899206318399</v>
      </c>
      <c r="P51">
        <v>0.23195899206318399</v>
      </c>
      <c r="Q51">
        <v>0.23195899206318399</v>
      </c>
      <c r="R51">
        <v>0.23398837362160971</v>
      </c>
      <c r="S51">
        <v>0.23573447632850819</v>
      </c>
      <c r="T51">
        <v>0.23702700499023802</v>
      </c>
      <c r="U51">
        <v>0.23765256919697042</v>
      </c>
      <c r="V51">
        <v>0.23741722769847828</v>
      </c>
      <c r="W51">
        <v>0.23624498722564349</v>
      </c>
      <c r="X51">
        <v>0.23422132454387265</v>
      </c>
      <c r="Y51">
        <v>0.23152421352904537</v>
      </c>
      <c r="Z51">
        <v>0.2283121549229076</v>
      </c>
      <c r="AA51">
        <v>0.22465086548252342</v>
      </c>
      <c r="AB51">
        <v>0.22048304839081162</v>
      </c>
      <c r="AC51">
        <v>0.21562122276456505</v>
      </c>
      <c r="AD51">
        <v>0.20977505440461827</v>
      </c>
      <c r="AE51">
        <v>0.20265237381633996</v>
      </c>
      <c r="AF51">
        <v>0.19413126583053533</v>
      </c>
      <c r="AG51">
        <v>0.18438574180207809</v>
      </c>
      <c r="AH51">
        <v>0.1738341729346117</v>
      </c>
      <c r="AI51">
        <v>0.16295965274439336</v>
      </c>
      <c r="AJ51">
        <v>0.15216181307429608</v>
      </c>
      <c r="AK51">
        <v>0.14170816388161378</v>
      </c>
      <c r="AL51">
        <v>0.13175095982411147</v>
      </c>
      <c r="AM51">
        <v>0.12236248066866734</v>
      </c>
      <c r="AN51">
        <v>0.11356572778631546</v>
      </c>
      <c r="AO51">
        <v>0.10535547102785196</v>
      </c>
      <c r="AP51">
        <v>9.7711242791298974E-2</v>
      </c>
      <c r="AQ51">
        <v>9.0604955702805093E-2</v>
      </c>
      <c r="AR51">
        <v>8.4005246187772803E-2</v>
      </c>
      <c r="AS51">
        <v>7.7879905416740836E-2</v>
      </c>
      <c r="AT51">
        <v>7.2197212871397132E-2</v>
      </c>
    </row>
    <row r="52" spans="1:46">
      <c r="A52" t="s">
        <v>55</v>
      </c>
      <c r="B52" t="s">
        <v>56</v>
      </c>
      <c r="C52" t="s">
        <v>192</v>
      </c>
      <c r="D52" t="s">
        <v>196</v>
      </c>
      <c r="E52" t="s">
        <v>194</v>
      </c>
      <c r="F52" t="s">
        <v>194</v>
      </c>
      <c r="G52" t="s">
        <v>194</v>
      </c>
      <c r="H52" t="s">
        <v>194</v>
      </c>
      <c r="I52" t="s">
        <v>194</v>
      </c>
      <c r="J52" t="s">
        <v>194</v>
      </c>
      <c r="K52" t="s">
        <v>194</v>
      </c>
      <c r="L52" t="s">
        <v>194</v>
      </c>
      <c r="M52" t="s">
        <v>194</v>
      </c>
      <c r="N52" t="s">
        <v>194</v>
      </c>
      <c r="O52" t="s">
        <v>194</v>
      </c>
      <c r="P52" t="s">
        <v>194</v>
      </c>
      <c r="Q52" t="s">
        <v>198</v>
      </c>
      <c r="R52" t="s">
        <v>198</v>
      </c>
      <c r="S52" t="s">
        <v>198</v>
      </c>
      <c r="T52" t="s">
        <v>198</v>
      </c>
      <c r="U52" t="s">
        <v>198</v>
      </c>
      <c r="V52" t="s">
        <v>198</v>
      </c>
      <c r="W52" t="s">
        <v>198</v>
      </c>
      <c r="X52" t="s">
        <v>198</v>
      </c>
      <c r="Y52" t="s">
        <v>198</v>
      </c>
      <c r="Z52" t="s">
        <v>198</v>
      </c>
      <c r="AA52" t="s">
        <v>198</v>
      </c>
      <c r="AB52" t="s">
        <v>198</v>
      </c>
      <c r="AC52" t="s">
        <v>198</v>
      </c>
      <c r="AD52" t="s">
        <v>198</v>
      </c>
      <c r="AE52" t="s">
        <v>198</v>
      </c>
      <c r="AF52" t="s">
        <v>198</v>
      </c>
      <c r="AG52" t="s">
        <v>198</v>
      </c>
      <c r="AH52" t="s">
        <v>198</v>
      </c>
      <c r="AI52" t="s">
        <v>198</v>
      </c>
      <c r="AJ52" t="s">
        <v>198</v>
      </c>
      <c r="AK52" t="s">
        <v>198</v>
      </c>
      <c r="AL52" t="s">
        <v>198</v>
      </c>
      <c r="AM52" t="s">
        <v>198</v>
      </c>
      <c r="AN52" t="s">
        <v>198</v>
      </c>
      <c r="AO52" t="s">
        <v>198</v>
      </c>
      <c r="AP52" t="s">
        <v>198</v>
      </c>
      <c r="AQ52" t="s">
        <v>198</v>
      </c>
      <c r="AR52" t="s">
        <v>198</v>
      </c>
      <c r="AS52" t="s">
        <v>198</v>
      </c>
      <c r="AT52" t="s">
        <v>198</v>
      </c>
    </row>
    <row r="53" spans="1:46">
      <c r="A53" t="s">
        <v>55</v>
      </c>
      <c r="B53" t="s">
        <v>56</v>
      </c>
      <c r="C53" t="s">
        <v>192</v>
      </c>
      <c r="D53" t="s">
        <v>197</v>
      </c>
      <c r="E53" t="s">
        <v>194</v>
      </c>
      <c r="F53" t="s">
        <v>194</v>
      </c>
      <c r="G53" t="s">
        <v>194</v>
      </c>
      <c r="H53" t="s">
        <v>194</v>
      </c>
      <c r="I53" t="s">
        <v>194</v>
      </c>
      <c r="J53" t="s">
        <v>194</v>
      </c>
      <c r="K53" t="s">
        <v>194</v>
      </c>
      <c r="L53" t="s">
        <v>194</v>
      </c>
      <c r="M53" t="s">
        <v>194</v>
      </c>
      <c r="N53" t="s">
        <v>194</v>
      </c>
      <c r="O53" t="s">
        <v>194</v>
      </c>
      <c r="P53" t="s">
        <v>194</v>
      </c>
      <c r="Q53" t="s">
        <v>194</v>
      </c>
      <c r="R53" t="s">
        <v>198</v>
      </c>
      <c r="S53" t="s">
        <v>198</v>
      </c>
      <c r="T53" t="s">
        <v>198</v>
      </c>
      <c r="U53" t="s">
        <v>198</v>
      </c>
      <c r="V53" t="s">
        <v>198</v>
      </c>
      <c r="W53" t="s">
        <v>198</v>
      </c>
      <c r="X53" t="s">
        <v>198</v>
      </c>
      <c r="Y53" t="s">
        <v>198</v>
      </c>
      <c r="Z53" t="s">
        <v>198</v>
      </c>
      <c r="AA53" t="s">
        <v>198</v>
      </c>
      <c r="AB53" t="s">
        <v>198</v>
      </c>
      <c r="AC53" t="s">
        <v>198</v>
      </c>
      <c r="AD53" t="s">
        <v>198</v>
      </c>
      <c r="AE53" t="s">
        <v>198</v>
      </c>
      <c r="AF53" t="s">
        <v>198</v>
      </c>
      <c r="AG53" t="s">
        <v>198</v>
      </c>
      <c r="AH53" t="s">
        <v>198</v>
      </c>
      <c r="AI53" t="s">
        <v>198</v>
      </c>
      <c r="AJ53" t="s">
        <v>198</v>
      </c>
      <c r="AK53" t="s">
        <v>198</v>
      </c>
      <c r="AL53" t="s">
        <v>198</v>
      </c>
      <c r="AM53" t="s">
        <v>198</v>
      </c>
      <c r="AN53" t="s">
        <v>198</v>
      </c>
      <c r="AO53" t="s">
        <v>198</v>
      </c>
      <c r="AP53" t="s">
        <v>198</v>
      </c>
      <c r="AQ53" t="s">
        <v>198</v>
      </c>
      <c r="AR53" t="s">
        <v>198</v>
      </c>
      <c r="AS53" t="s">
        <v>198</v>
      </c>
      <c r="AT53" t="s">
        <v>198</v>
      </c>
    </row>
    <row r="54" spans="1:46">
      <c r="A54" t="s">
        <v>58</v>
      </c>
      <c r="B54" t="s">
        <v>59</v>
      </c>
      <c r="C54" t="s">
        <v>192</v>
      </c>
      <c r="D54" t="s">
        <v>196</v>
      </c>
      <c r="E54" t="s">
        <v>194</v>
      </c>
      <c r="F54" t="s">
        <v>194</v>
      </c>
      <c r="G54" t="s">
        <v>194</v>
      </c>
      <c r="H54" t="s">
        <v>194</v>
      </c>
      <c r="I54" t="s">
        <v>194</v>
      </c>
      <c r="J54" t="s">
        <v>194</v>
      </c>
      <c r="K54" t="s">
        <v>194</v>
      </c>
      <c r="L54">
        <v>1.9999998342685701</v>
      </c>
      <c r="M54">
        <v>7.37025203729028</v>
      </c>
      <c r="N54">
        <v>1.8357005061365901</v>
      </c>
      <c r="O54">
        <v>1.97518343253351</v>
      </c>
      <c r="P54">
        <v>2.0682338647990499</v>
      </c>
      <c r="Q54">
        <v>2.2178503777546599</v>
      </c>
      <c r="R54">
        <v>2.3733244196355625</v>
      </c>
      <c r="S54">
        <v>2.5312786178483728</v>
      </c>
      <c r="T54">
        <v>2.685905012502348</v>
      </c>
      <c r="U54">
        <v>2.8288236627572618</v>
      </c>
      <c r="V54">
        <v>2.9508830008082074</v>
      </c>
      <c r="W54">
        <v>3.046068127999364</v>
      </c>
      <c r="X54">
        <v>3.114453959076029</v>
      </c>
      <c r="Y54">
        <v>3.1611033255481837</v>
      </c>
      <c r="Z54">
        <v>3.1925627684584508</v>
      </c>
      <c r="AA54">
        <v>3.2142917586092312</v>
      </c>
      <c r="AB54">
        <v>3.2297754255428912</v>
      </c>
      <c r="AC54">
        <v>3.240451087695257</v>
      </c>
      <c r="AD54">
        <v>3.2458590070891562</v>
      </c>
      <c r="AE54">
        <v>3.2441197176920924</v>
      </c>
      <c r="AF54">
        <v>3.2330420817055545</v>
      </c>
      <c r="AG54">
        <v>3.2115170841512266</v>
      </c>
      <c r="AH54">
        <v>3.1801726364873057</v>
      </c>
      <c r="AI54">
        <v>3.1408971236218233</v>
      </c>
      <c r="AJ54">
        <v>3.0959343354896625</v>
      </c>
      <c r="AK54">
        <v>3.0472644321669029</v>
      </c>
      <c r="AL54">
        <v>2.9963946441998539</v>
      </c>
      <c r="AM54">
        <v>2.9443853274066734</v>
      </c>
      <c r="AN54">
        <v>2.8919517691057881</v>
      </c>
      <c r="AO54">
        <v>2.839565780367828</v>
      </c>
      <c r="AP54">
        <v>2.7875345664949402</v>
      </c>
      <c r="AQ54">
        <v>2.7360561636076106</v>
      </c>
      <c r="AR54">
        <v>2.6852566999727063</v>
      </c>
      <c r="AS54">
        <v>2.6352149585477682</v>
      </c>
      <c r="AT54">
        <v>2.5859784627862941</v>
      </c>
    </row>
    <row r="55" spans="1:46">
      <c r="A55" t="s">
        <v>58</v>
      </c>
      <c r="B55" t="s">
        <v>59</v>
      </c>
      <c r="C55" t="s">
        <v>192</v>
      </c>
      <c r="D55" t="s">
        <v>197</v>
      </c>
      <c r="E55" t="s">
        <v>194</v>
      </c>
      <c r="F55" t="s">
        <v>194</v>
      </c>
      <c r="G55" t="s">
        <v>194</v>
      </c>
      <c r="H55" t="s">
        <v>194</v>
      </c>
      <c r="I55" t="s">
        <v>194</v>
      </c>
      <c r="J55" t="s">
        <v>194</v>
      </c>
      <c r="K55" t="s">
        <v>194</v>
      </c>
      <c r="L55" t="s">
        <v>194</v>
      </c>
      <c r="M55" t="s">
        <v>194</v>
      </c>
      <c r="N55" t="s">
        <v>194</v>
      </c>
      <c r="O55" t="s">
        <v>194</v>
      </c>
      <c r="P55" t="s">
        <v>194</v>
      </c>
      <c r="Q55" t="s">
        <v>194</v>
      </c>
      <c r="R55" t="s">
        <v>198</v>
      </c>
      <c r="S55" t="s">
        <v>198</v>
      </c>
      <c r="T55" t="s">
        <v>198</v>
      </c>
      <c r="U55" t="s">
        <v>198</v>
      </c>
      <c r="V55" t="s">
        <v>198</v>
      </c>
      <c r="W55" t="s">
        <v>198</v>
      </c>
      <c r="X55" t="s">
        <v>198</v>
      </c>
      <c r="Y55" t="s">
        <v>198</v>
      </c>
      <c r="Z55" t="s">
        <v>198</v>
      </c>
      <c r="AA55" t="s">
        <v>198</v>
      </c>
      <c r="AB55" t="s">
        <v>198</v>
      </c>
      <c r="AC55" t="s">
        <v>198</v>
      </c>
      <c r="AD55" t="s">
        <v>198</v>
      </c>
      <c r="AE55" t="s">
        <v>198</v>
      </c>
      <c r="AF55" t="s">
        <v>198</v>
      </c>
      <c r="AG55" t="s">
        <v>198</v>
      </c>
      <c r="AH55" t="s">
        <v>198</v>
      </c>
      <c r="AI55" t="s">
        <v>198</v>
      </c>
      <c r="AJ55" t="s">
        <v>198</v>
      </c>
      <c r="AK55" t="s">
        <v>198</v>
      </c>
      <c r="AL55" t="s">
        <v>198</v>
      </c>
      <c r="AM55" t="s">
        <v>198</v>
      </c>
      <c r="AN55" t="s">
        <v>198</v>
      </c>
      <c r="AO55" t="s">
        <v>198</v>
      </c>
      <c r="AP55" t="s">
        <v>198</v>
      </c>
      <c r="AQ55" t="s">
        <v>198</v>
      </c>
      <c r="AR55" t="s">
        <v>198</v>
      </c>
      <c r="AS55" t="s">
        <v>198</v>
      </c>
      <c r="AT55" t="s">
        <v>198</v>
      </c>
    </row>
    <row r="56" spans="1:46">
      <c r="A56" t="s">
        <v>62</v>
      </c>
      <c r="B56" t="s">
        <v>63</v>
      </c>
      <c r="C56" t="s">
        <v>192</v>
      </c>
      <c r="D56" t="s">
        <v>196</v>
      </c>
      <c r="E56" t="s">
        <v>194</v>
      </c>
      <c r="F56" t="s">
        <v>194</v>
      </c>
      <c r="G56" t="s">
        <v>194</v>
      </c>
      <c r="H56" t="s">
        <v>194</v>
      </c>
      <c r="I56" t="s">
        <v>194</v>
      </c>
      <c r="J56" t="s">
        <v>194</v>
      </c>
      <c r="K56" t="s">
        <v>194</v>
      </c>
      <c r="L56" t="s">
        <v>194</v>
      </c>
      <c r="M56">
        <v>0.64100565373528196</v>
      </c>
      <c r="N56">
        <v>0.63266100451370499</v>
      </c>
      <c r="O56">
        <v>0.65549322936238597</v>
      </c>
      <c r="P56">
        <v>0.66206039012700302</v>
      </c>
      <c r="Q56">
        <v>0.66914229014902171</v>
      </c>
      <c r="R56">
        <v>0.67595306405687339</v>
      </c>
      <c r="S56">
        <v>0.68227792608193816</v>
      </c>
      <c r="T56">
        <v>0.68779855262981415</v>
      </c>
      <c r="U56">
        <v>0.69211097191266135</v>
      </c>
      <c r="V56">
        <v>0.69484012807157736</v>
      </c>
      <c r="W56">
        <v>0.69582791192428251</v>
      </c>
      <c r="X56">
        <v>0.6952286057035334</v>
      </c>
      <c r="Y56">
        <v>0.69339872306840056</v>
      </c>
      <c r="Z56">
        <v>0.69070377061746324</v>
      </c>
      <c r="AA56">
        <v>0.68739665847631526</v>
      </c>
      <c r="AB56">
        <v>0.68357994809505129</v>
      </c>
      <c r="AC56">
        <v>0.67920376548485639</v>
      </c>
      <c r="AD56">
        <v>0.67408441493129068</v>
      </c>
      <c r="AE56">
        <v>0.66797017112056445</v>
      </c>
      <c r="AF56">
        <v>0.66066894928638153</v>
      </c>
      <c r="AG56">
        <v>0.65217114669375065</v>
      </c>
      <c r="AH56">
        <v>0.64266284323201417</v>
      </c>
      <c r="AI56">
        <v>0.63242992141899323</v>
      </c>
      <c r="AJ56">
        <v>0.62175191586909373</v>
      </c>
      <c r="AK56">
        <v>0.61084870054628304</v>
      </c>
      <c r="AL56">
        <v>0.59987375234516371</v>
      </c>
      <c r="AM56">
        <v>0.58892732967743233</v>
      </c>
      <c r="AN56">
        <v>0.57807251974282459</v>
      </c>
      <c r="AO56">
        <v>0.56734807806769527</v>
      </c>
      <c r="AP56">
        <v>0.55677729655571284</v>
      </c>
      <c r="AQ56">
        <v>0.54637374715073506</v>
      </c>
      <c r="AR56">
        <v>0.53614489993910464</v>
      </c>
      <c r="AS56">
        <v>0.52609438105557149</v>
      </c>
      <c r="AT56">
        <v>0.51622338238895638</v>
      </c>
    </row>
    <row r="57" spans="1:46">
      <c r="A57" t="s">
        <v>62</v>
      </c>
      <c r="B57" t="s">
        <v>63</v>
      </c>
      <c r="C57" t="s">
        <v>192</v>
      </c>
      <c r="D57" t="s">
        <v>197</v>
      </c>
      <c r="E57" t="s">
        <v>194</v>
      </c>
      <c r="F57" t="s">
        <v>194</v>
      </c>
      <c r="G57" t="s">
        <v>194</v>
      </c>
      <c r="H57" t="s">
        <v>194</v>
      </c>
      <c r="I57" t="s">
        <v>194</v>
      </c>
      <c r="J57" t="s">
        <v>194</v>
      </c>
      <c r="K57" t="s">
        <v>194</v>
      </c>
      <c r="L57" t="s">
        <v>194</v>
      </c>
      <c r="M57">
        <v>7.8996951321949296E-2</v>
      </c>
      <c r="N57">
        <v>7.7112657879593705E-2</v>
      </c>
      <c r="O57">
        <v>8.0243540265543895E-2</v>
      </c>
      <c r="P57">
        <v>8.1047472641410601E-2</v>
      </c>
      <c r="Q57">
        <v>8.1047472641410601E-2</v>
      </c>
      <c r="R57">
        <v>8.1569740796490126E-2</v>
      </c>
      <c r="S57">
        <v>8.1998984721919382E-2</v>
      </c>
      <c r="T57">
        <v>8.228143569609786E-2</v>
      </c>
      <c r="U57">
        <v>8.235003041321047E-2</v>
      </c>
      <c r="V57">
        <v>8.2144296672297182E-2</v>
      </c>
      <c r="W57">
        <v>8.1641284555397708E-2</v>
      </c>
      <c r="X57">
        <v>8.0868743564006529E-2</v>
      </c>
      <c r="Y57">
        <v>7.9882743387775221E-2</v>
      </c>
      <c r="Z57">
        <v>7.8731966335310127E-2</v>
      </c>
      <c r="AA57">
        <v>7.7434282830907281E-2</v>
      </c>
      <c r="AB57">
        <v>7.5966804154071019E-2</v>
      </c>
      <c r="AC57">
        <v>7.4263311217007785E-2</v>
      </c>
      <c r="AD57">
        <v>7.2223502275419404E-2</v>
      </c>
      <c r="AE57">
        <v>6.9747523475729073E-2</v>
      </c>
      <c r="AF57">
        <v>6.6794622803794806E-2</v>
      </c>
      <c r="AG57">
        <v>6.3425545462696326E-2</v>
      </c>
      <c r="AH57">
        <v>5.9784228341502009E-2</v>
      </c>
      <c r="AI57">
        <v>5.6036099303532372E-2</v>
      </c>
      <c r="AJ57">
        <v>5.2317564760205743E-2</v>
      </c>
      <c r="AK57">
        <v>4.8719648614533019E-2</v>
      </c>
      <c r="AL57">
        <v>4.5293949212638733E-2</v>
      </c>
      <c r="AM57">
        <v>4.2064783216713274E-2</v>
      </c>
      <c r="AN57">
        <v>3.9039697868289036E-2</v>
      </c>
      <c r="AO57">
        <v>3.6216657973121569E-2</v>
      </c>
      <c r="AP57">
        <v>3.35884732239825E-2</v>
      </c>
      <c r="AQ57">
        <v>3.1145388486495222E-2</v>
      </c>
      <c r="AR57">
        <v>2.887655779302346E-2</v>
      </c>
      <c r="AS57">
        <v>2.6770867450700526E-2</v>
      </c>
      <c r="AT57">
        <v>2.4817386351185876E-2</v>
      </c>
    </row>
    <row r="58" spans="1:46">
      <c r="A58" t="s">
        <v>65</v>
      </c>
      <c r="B58" t="s">
        <v>66</v>
      </c>
      <c r="C58" t="s">
        <v>192</v>
      </c>
      <c r="D58" t="s">
        <v>196</v>
      </c>
      <c r="E58" t="s">
        <v>194</v>
      </c>
      <c r="F58" t="s">
        <v>194</v>
      </c>
      <c r="G58" t="s">
        <v>194</v>
      </c>
      <c r="H58" t="s">
        <v>194</v>
      </c>
      <c r="I58" t="s">
        <v>194</v>
      </c>
      <c r="J58">
        <v>2.2314129220405898</v>
      </c>
      <c r="K58">
        <v>2.5011167215762815</v>
      </c>
      <c r="L58">
        <v>1.1196817634257177</v>
      </c>
      <c r="M58">
        <v>1.768855657512769</v>
      </c>
      <c r="N58">
        <v>1.8521120894010474</v>
      </c>
      <c r="O58">
        <v>2.0690888235638023</v>
      </c>
      <c r="P58">
        <v>1.9626612298203263</v>
      </c>
      <c r="Q58">
        <v>2.1063879763383277</v>
      </c>
      <c r="R58">
        <v>2.1052352321553154</v>
      </c>
      <c r="S58">
        <v>2.1033809999776483</v>
      </c>
      <c r="T58">
        <v>2.1004486616378242</v>
      </c>
      <c r="U58">
        <v>2.0959703836737051</v>
      </c>
      <c r="V58">
        <v>2.0895271069594221</v>
      </c>
      <c r="W58">
        <v>2.080965155755274</v>
      </c>
      <c r="X58">
        <v>2.0704898303651387</v>
      </c>
      <c r="Y58">
        <v>2.0585137976667371</v>
      </c>
      <c r="Z58">
        <v>2.045414306019798</v>
      </c>
      <c r="AA58">
        <v>2.031376060294646</v>
      </c>
      <c r="AB58">
        <v>2.016326684604822</v>
      </c>
      <c r="AC58">
        <v>1.9999150666312784</v>
      </c>
      <c r="AD58">
        <v>1.981545650946104</v>
      </c>
      <c r="AE58">
        <v>1.9605451237326321</v>
      </c>
      <c r="AF58">
        <v>1.9364780322105735</v>
      </c>
      <c r="AG58">
        <v>1.9094196491709006</v>
      </c>
      <c r="AH58">
        <v>1.8799342077348848</v>
      </c>
      <c r="AI58">
        <v>1.848798460488821</v>
      </c>
      <c r="AJ58">
        <v>1.8167331070786219</v>
      </c>
      <c r="AK58">
        <v>1.7842839442670186</v>
      </c>
      <c r="AL58">
        <v>1.7518196131442918</v>
      </c>
      <c r="AM58">
        <v>1.7195733746176629</v>
      </c>
      <c r="AN58">
        <v>1.6876871610057873</v>
      </c>
      <c r="AO58">
        <v>1.6562448617463945</v>
      </c>
      <c r="AP58">
        <v>1.6252944617107921</v>
      </c>
      <c r="AQ58">
        <v>1.5948619503924877</v>
      </c>
      <c r="AR58">
        <v>1.5649598509720897</v>
      </c>
      <c r="AS58">
        <v>1.5355924117091826</v>
      </c>
      <c r="AT58">
        <v>1.5067587714222448</v>
      </c>
    </row>
    <row r="59" spans="1:46">
      <c r="A59" t="s">
        <v>65</v>
      </c>
      <c r="B59" t="s">
        <v>66</v>
      </c>
      <c r="C59" t="s">
        <v>192</v>
      </c>
      <c r="D59" t="s">
        <v>197</v>
      </c>
      <c r="E59" t="s">
        <v>194</v>
      </c>
      <c r="F59" t="s">
        <v>194</v>
      </c>
      <c r="G59" t="s">
        <v>194</v>
      </c>
      <c r="H59" t="s">
        <v>194</v>
      </c>
      <c r="I59" t="s">
        <v>194</v>
      </c>
      <c r="J59">
        <v>0.13831724727595748</v>
      </c>
      <c r="K59">
        <v>7.7588432404455773E-2</v>
      </c>
      <c r="L59">
        <v>6.7753542171895734E-2</v>
      </c>
      <c r="M59">
        <v>0.18160395283957864</v>
      </c>
      <c r="N59">
        <v>0.13174259265016847</v>
      </c>
      <c r="O59">
        <v>0.15262170183097867</v>
      </c>
      <c r="P59">
        <v>9.0745106287338784E-2</v>
      </c>
      <c r="Q59">
        <v>9.7390419646029541E-2</v>
      </c>
      <c r="R59">
        <v>9.7259685335272031E-2</v>
      </c>
      <c r="S59">
        <v>9.7048645033425765E-2</v>
      </c>
      <c r="T59">
        <v>9.671464657313622E-2</v>
      </c>
      <c r="U59">
        <v>9.6205366774128873E-2</v>
      </c>
      <c r="V59">
        <v>9.5474918697372943E-2</v>
      </c>
      <c r="W59">
        <v>9.4507739533830376E-2</v>
      </c>
      <c r="X59">
        <v>9.3327172161629557E-2</v>
      </c>
      <c r="Y59">
        <v>9.1975711875464078E-2</v>
      </c>
      <c r="Z59">
        <v>9.0485336202777433E-2</v>
      </c>
      <c r="AA59">
        <v>8.8857610387494526E-2</v>
      </c>
      <c r="AB59">
        <v>8.7053917034766989E-2</v>
      </c>
      <c r="AC59">
        <v>8.4991998787932954E-2</v>
      </c>
      <c r="AD59">
        <v>8.2555831080728004E-2</v>
      </c>
      <c r="AE59">
        <v>7.963408468387681E-2</v>
      </c>
      <c r="AF59">
        <v>7.6184846282726315E-2</v>
      </c>
      <c r="AG59">
        <v>7.2280710133269171E-2</v>
      </c>
      <c r="AH59">
        <v>6.8085745258619934E-2</v>
      </c>
      <c r="AI59">
        <v>6.378555195660883E-2</v>
      </c>
      <c r="AJ59">
        <v>5.9531475543338173E-2</v>
      </c>
      <c r="AK59">
        <v>5.5423408338328942E-2</v>
      </c>
      <c r="AL59">
        <v>5.1517168505071723E-2</v>
      </c>
      <c r="AM59">
        <v>4.7838365533799866E-2</v>
      </c>
      <c r="AN59">
        <v>4.4394197688439913E-2</v>
      </c>
      <c r="AO59">
        <v>4.118143833894905E-2</v>
      </c>
      <c r="AP59">
        <v>3.819131789464654E-2</v>
      </c>
      <c r="AQ59">
        <v>3.5412360000110506E-2</v>
      </c>
      <c r="AR59">
        <v>3.2831983942866509E-2</v>
      </c>
      <c r="AS59">
        <v>3.0437392346355344E-2</v>
      </c>
      <c r="AT59">
        <v>2.82160520232232E-2</v>
      </c>
    </row>
    <row r="60" spans="1:46">
      <c r="A60" t="s">
        <v>68</v>
      </c>
      <c r="B60" t="s">
        <v>69</v>
      </c>
      <c r="C60" t="s">
        <v>192</v>
      </c>
      <c r="D60" t="s">
        <v>196</v>
      </c>
      <c r="E60" t="s">
        <v>194</v>
      </c>
      <c r="F60" t="s">
        <v>194</v>
      </c>
      <c r="G60" t="s">
        <v>194</v>
      </c>
      <c r="H60" t="s">
        <v>194</v>
      </c>
      <c r="I60" t="s">
        <v>194</v>
      </c>
      <c r="J60" t="s">
        <v>194</v>
      </c>
      <c r="K60" t="s">
        <v>194</v>
      </c>
      <c r="L60" t="s">
        <v>194</v>
      </c>
      <c r="M60" t="s">
        <v>194</v>
      </c>
      <c r="N60" t="s">
        <v>194</v>
      </c>
      <c r="O60" t="s">
        <v>194</v>
      </c>
      <c r="P60" t="s">
        <v>194</v>
      </c>
      <c r="Q60" t="s">
        <v>198</v>
      </c>
      <c r="R60" t="s">
        <v>198</v>
      </c>
      <c r="S60" t="s">
        <v>198</v>
      </c>
      <c r="T60" t="s">
        <v>198</v>
      </c>
      <c r="U60" t="s">
        <v>198</v>
      </c>
      <c r="V60" t="s">
        <v>198</v>
      </c>
      <c r="W60" t="s">
        <v>198</v>
      </c>
      <c r="X60" t="s">
        <v>198</v>
      </c>
      <c r="Y60" t="s">
        <v>198</v>
      </c>
      <c r="Z60" t="s">
        <v>198</v>
      </c>
      <c r="AA60" t="s">
        <v>198</v>
      </c>
      <c r="AB60" t="s">
        <v>198</v>
      </c>
      <c r="AC60" t="s">
        <v>198</v>
      </c>
      <c r="AD60" t="s">
        <v>198</v>
      </c>
      <c r="AE60" t="s">
        <v>198</v>
      </c>
      <c r="AF60" t="s">
        <v>198</v>
      </c>
      <c r="AG60" t="s">
        <v>198</v>
      </c>
      <c r="AH60" t="s">
        <v>198</v>
      </c>
      <c r="AI60" t="s">
        <v>198</v>
      </c>
      <c r="AJ60" t="s">
        <v>198</v>
      </c>
      <c r="AK60" t="s">
        <v>198</v>
      </c>
      <c r="AL60" t="s">
        <v>198</v>
      </c>
      <c r="AM60" t="s">
        <v>198</v>
      </c>
      <c r="AN60" t="s">
        <v>198</v>
      </c>
      <c r="AO60" t="s">
        <v>198</v>
      </c>
      <c r="AP60" t="s">
        <v>198</v>
      </c>
      <c r="AQ60" t="s">
        <v>198</v>
      </c>
      <c r="AR60" t="s">
        <v>198</v>
      </c>
      <c r="AS60" t="s">
        <v>198</v>
      </c>
      <c r="AT60" t="s">
        <v>198</v>
      </c>
    </row>
    <row r="61" spans="1:46">
      <c r="A61" t="s">
        <v>68</v>
      </c>
      <c r="B61" t="s">
        <v>69</v>
      </c>
      <c r="C61" t="s">
        <v>192</v>
      </c>
      <c r="D61" t="s">
        <v>197</v>
      </c>
      <c r="E61" t="s">
        <v>194</v>
      </c>
      <c r="F61" t="s">
        <v>194</v>
      </c>
      <c r="G61" t="s">
        <v>194</v>
      </c>
      <c r="H61" t="s">
        <v>194</v>
      </c>
      <c r="I61" t="s">
        <v>194</v>
      </c>
      <c r="J61" t="s">
        <v>194</v>
      </c>
      <c r="K61" t="s">
        <v>194</v>
      </c>
      <c r="L61" t="s">
        <v>194</v>
      </c>
      <c r="M61" t="s">
        <v>194</v>
      </c>
      <c r="N61" t="s">
        <v>194</v>
      </c>
      <c r="O61" t="s">
        <v>194</v>
      </c>
      <c r="P61" t="s">
        <v>194</v>
      </c>
      <c r="Q61" t="s">
        <v>194</v>
      </c>
      <c r="R61" t="s">
        <v>198</v>
      </c>
      <c r="S61" t="s">
        <v>198</v>
      </c>
      <c r="T61" t="s">
        <v>198</v>
      </c>
      <c r="U61" t="s">
        <v>198</v>
      </c>
      <c r="V61" t="s">
        <v>198</v>
      </c>
      <c r="W61" t="s">
        <v>198</v>
      </c>
      <c r="X61" t="s">
        <v>198</v>
      </c>
      <c r="Y61" t="s">
        <v>198</v>
      </c>
      <c r="Z61" t="s">
        <v>198</v>
      </c>
      <c r="AA61" t="s">
        <v>198</v>
      </c>
      <c r="AB61" t="s">
        <v>198</v>
      </c>
      <c r="AC61" t="s">
        <v>198</v>
      </c>
      <c r="AD61" t="s">
        <v>198</v>
      </c>
      <c r="AE61" t="s">
        <v>198</v>
      </c>
      <c r="AF61" t="s">
        <v>198</v>
      </c>
      <c r="AG61" t="s">
        <v>198</v>
      </c>
      <c r="AH61" t="s">
        <v>198</v>
      </c>
      <c r="AI61" t="s">
        <v>198</v>
      </c>
      <c r="AJ61" t="s">
        <v>198</v>
      </c>
      <c r="AK61" t="s">
        <v>198</v>
      </c>
      <c r="AL61" t="s">
        <v>198</v>
      </c>
      <c r="AM61" t="s">
        <v>198</v>
      </c>
      <c r="AN61" t="s">
        <v>198</v>
      </c>
      <c r="AO61" t="s">
        <v>198</v>
      </c>
      <c r="AP61" t="s">
        <v>198</v>
      </c>
      <c r="AQ61" t="s">
        <v>198</v>
      </c>
      <c r="AR61" t="s">
        <v>198</v>
      </c>
      <c r="AS61" t="s">
        <v>198</v>
      </c>
      <c r="AT61" t="s">
        <v>198</v>
      </c>
    </row>
    <row r="62" spans="1:46">
      <c r="A62" t="s">
        <v>71</v>
      </c>
      <c r="B62" t="s">
        <v>72</v>
      </c>
      <c r="C62" t="s">
        <v>192</v>
      </c>
      <c r="D62" t="s">
        <v>196</v>
      </c>
    </row>
    <row r="63" spans="1:46">
      <c r="A63" t="s">
        <v>73</v>
      </c>
      <c r="B63" t="s">
        <v>74</v>
      </c>
      <c r="C63" t="s">
        <v>192</v>
      </c>
      <c r="D63" t="s">
        <v>196</v>
      </c>
    </row>
    <row r="64" spans="1:46">
      <c r="A64" t="s">
        <v>75</v>
      </c>
      <c r="B64" t="s">
        <v>76</v>
      </c>
      <c r="C64" t="s">
        <v>192</v>
      </c>
      <c r="D64" t="s">
        <v>196</v>
      </c>
    </row>
    <row r="65" spans="1:4">
      <c r="A65" t="s">
        <v>77</v>
      </c>
      <c r="B65" t="s">
        <v>78</v>
      </c>
      <c r="C65" t="s">
        <v>192</v>
      </c>
      <c r="D65" t="s">
        <v>196</v>
      </c>
    </row>
    <row r="66" spans="1:4">
      <c r="A66" t="s">
        <v>81</v>
      </c>
      <c r="B66" t="s">
        <v>82</v>
      </c>
      <c r="C66" t="s">
        <v>192</v>
      </c>
      <c r="D66" t="s">
        <v>196</v>
      </c>
    </row>
    <row r="67" spans="1:4">
      <c r="A67" t="s">
        <v>83</v>
      </c>
      <c r="B67" t="s">
        <v>84</v>
      </c>
      <c r="C67" t="s">
        <v>192</v>
      </c>
      <c r="D67" t="s">
        <v>196</v>
      </c>
    </row>
    <row r="68" spans="1:4">
      <c r="A68" t="s">
        <v>85</v>
      </c>
      <c r="B68" t="s">
        <v>86</v>
      </c>
      <c r="C68" t="s">
        <v>192</v>
      </c>
      <c r="D68" t="s">
        <v>196</v>
      </c>
    </row>
    <row r="69" spans="1:4">
      <c r="A69" t="s">
        <v>88</v>
      </c>
      <c r="B69" t="s">
        <v>89</v>
      </c>
      <c r="C69" t="s">
        <v>192</v>
      </c>
      <c r="D69" t="s">
        <v>196</v>
      </c>
    </row>
    <row r="70" spans="1:4">
      <c r="A70" t="s">
        <v>90</v>
      </c>
      <c r="B70" t="s">
        <v>91</v>
      </c>
      <c r="C70" t="s">
        <v>192</v>
      </c>
      <c r="D70" t="s">
        <v>196</v>
      </c>
    </row>
    <row r="71" spans="1:4">
      <c r="A71" t="s">
        <v>92</v>
      </c>
      <c r="B71" t="s">
        <v>93</v>
      </c>
      <c r="C71" t="s">
        <v>192</v>
      </c>
      <c r="D71" t="s">
        <v>196</v>
      </c>
    </row>
    <row r="72" spans="1:4">
      <c r="A72" t="s">
        <v>94</v>
      </c>
      <c r="B72" t="s">
        <v>95</v>
      </c>
      <c r="C72" t="s">
        <v>192</v>
      </c>
      <c r="D72" t="s">
        <v>196</v>
      </c>
    </row>
    <row r="73" spans="1:4">
      <c r="A73" t="s">
        <v>97</v>
      </c>
      <c r="B73" t="s">
        <v>98</v>
      </c>
      <c r="C73" t="s">
        <v>192</v>
      </c>
      <c r="D73" t="s">
        <v>196</v>
      </c>
    </row>
    <row r="74" spans="1:4">
      <c r="A74" t="s">
        <v>100</v>
      </c>
      <c r="B74" t="s">
        <v>101</v>
      </c>
      <c r="C74" t="s">
        <v>192</v>
      </c>
      <c r="D74" t="s">
        <v>196</v>
      </c>
    </row>
    <row r="75" spans="1:4">
      <c r="A75" t="s">
        <v>102</v>
      </c>
      <c r="B75" t="s">
        <v>103</v>
      </c>
      <c r="C75" t="s">
        <v>192</v>
      </c>
      <c r="D75" t="s">
        <v>196</v>
      </c>
    </row>
    <row r="76" spans="1:4">
      <c r="A76" t="s">
        <v>105</v>
      </c>
      <c r="B76" t="s">
        <v>106</v>
      </c>
      <c r="C76" t="s">
        <v>192</v>
      </c>
      <c r="D76" t="s">
        <v>196</v>
      </c>
    </row>
    <row r="77" spans="1:4">
      <c r="A77" t="s">
        <v>108</v>
      </c>
      <c r="B77" t="s">
        <v>109</v>
      </c>
      <c r="C77" t="s">
        <v>192</v>
      </c>
      <c r="D77" t="s">
        <v>196</v>
      </c>
    </row>
    <row r="78" spans="1:4">
      <c r="A78" t="s">
        <v>112</v>
      </c>
      <c r="B78" t="s">
        <v>113</v>
      </c>
      <c r="C78" t="s">
        <v>192</v>
      </c>
      <c r="D78" t="s">
        <v>196</v>
      </c>
    </row>
    <row r="79" spans="1:4">
      <c r="A79" t="s">
        <v>115</v>
      </c>
      <c r="B79" t="s">
        <v>116</v>
      </c>
      <c r="C79" t="s">
        <v>192</v>
      </c>
      <c r="D79" t="s">
        <v>196</v>
      </c>
    </row>
    <row r="80" spans="1:4">
      <c r="A80" t="s">
        <v>118</v>
      </c>
      <c r="B80" t="s">
        <v>119</v>
      </c>
      <c r="C80" t="s">
        <v>192</v>
      </c>
      <c r="D80" t="s">
        <v>196</v>
      </c>
    </row>
    <row r="81" spans="1:4">
      <c r="A81" t="s">
        <v>183</v>
      </c>
      <c r="B81" t="s">
        <v>122</v>
      </c>
      <c r="C81" t="s">
        <v>192</v>
      </c>
      <c r="D81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fundamental_data</vt:lpstr>
      <vt:lpstr>target_data</vt:lpstr>
      <vt:lpstr>Projected EI in Wh</vt:lpstr>
      <vt:lpstr>Projected production</vt:lpstr>
      <vt:lpstr>final_data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Jur de Jong</cp:lastModifiedBy>
  <dcterms:created xsi:type="dcterms:W3CDTF">2020-07-17T15:21:14Z</dcterms:created>
  <dcterms:modified xsi:type="dcterms:W3CDTF">2021-08-05T18:58:09Z</dcterms:modified>
</cp:coreProperties>
</file>