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chaelvasey/Desktop/Besag/Appointments/"/>
    </mc:Choice>
  </mc:AlternateContent>
  <bookViews>
    <workbookView xWindow="40" yWindow="460" windowWidth="25420" windowHeight="15460" tabRatio="596" activeTab="3"/>
  </bookViews>
  <sheets>
    <sheet name="Bedford External Waiting list " sheetId="20" r:id="rId1"/>
    <sheet name="National Patients waiting list" sheetId="22" state="hidden" r:id="rId2"/>
    <sheet name="Luton External Waiting Lis" sheetId="23" r:id="rId3"/>
    <sheet name="Time Formula" sheetId="24" r:id="rId4"/>
  </sheets>
  <definedNames>
    <definedName name="_xlnm.Print_Area" localSheetId="0">'Bedford External Waiting list '!$A$1:$J$36</definedName>
    <definedName name="_xlnm.Print_Area" localSheetId="2">'Luton External Waiting Lis'!$A$1:$J$7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8" i="24" l="1"/>
  <c r="C20" i="24"/>
  <c r="C13" i="24"/>
  <c r="L2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L2" i="23"/>
  <c r="L8" i="23"/>
  <c r="L7" i="23"/>
  <c r="L6" i="23"/>
  <c r="L5" i="23"/>
  <c r="L4" i="23"/>
  <c r="L3" i="23"/>
  <c r="M8" i="23"/>
  <c r="M7" i="23"/>
  <c r="M6" i="23"/>
  <c r="M5" i="23"/>
  <c r="M4" i="23"/>
  <c r="M3" i="23"/>
  <c r="M2" i="23"/>
</calcChain>
</file>

<file path=xl/sharedStrings.xml><?xml version="1.0" encoding="utf-8"?>
<sst xmlns="http://schemas.openxmlformats.org/spreadsheetml/2006/main" count="168" uniqueCount="94">
  <si>
    <t>PCT</t>
  </si>
  <si>
    <t>Number of weeks waiting</t>
  </si>
  <si>
    <t>Referred to</t>
  </si>
  <si>
    <t>Referrer</t>
  </si>
  <si>
    <t>8 week response recevied</t>
  </si>
  <si>
    <t>D.o.b</t>
  </si>
  <si>
    <t>Notes</t>
  </si>
  <si>
    <t>Date Appointment booked for</t>
  </si>
  <si>
    <t>Carenotes Completed</t>
  </si>
  <si>
    <t>Letter Sent to referrer</t>
  </si>
  <si>
    <t>Appointment letter sent to family</t>
  </si>
  <si>
    <t>Funding Agreed</t>
  </si>
  <si>
    <t>Referral Date</t>
  </si>
  <si>
    <t>Name</t>
  </si>
  <si>
    <t>National Patient Referrals</t>
  </si>
  <si>
    <t>CLDT Waiting List</t>
  </si>
  <si>
    <t>Today's date</t>
  </si>
  <si>
    <t>Allocated to</t>
  </si>
  <si>
    <t>For</t>
  </si>
  <si>
    <t>NC</t>
  </si>
  <si>
    <t xml:space="preserve">Date of 11 week waiting time </t>
  </si>
  <si>
    <t xml:space="preserve">Additional Notes </t>
  </si>
  <si>
    <t>Luton</t>
  </si>
  <si>
    <t>Central</t>
  </si>
  <si>
    <t>BE</t>
  </si>
  <si>
    <t>FB</t>
  </si>
  <si>
    <t>Bedford</t>
  </si>
  <si>
    <t>KD</t>
  </si>
  <si>
    <t>SW</t>
  </si>
  <si>
    <t>Cental</t>
  </si>
  <si>
    <t>NgC</t>
  </si>
  <si>
    <t xml:space="preserve">Date of appointment </t>
  </si>
  <si>
    <t>DNA'd 14/2/2017</t>
  </si>
  <si>
    <t>Date Received SPOE</t>
  </si>
  <si>
    <t xml:space="preserve">Central </t>
  </si>
  <si>
    <t>SPOE Meeting Date</t>
  </si>
  <si>
    <t>DNA'd 10/3/2017</t>
  </si>
  <si>
    <t xml:space="preserve">Luton- NDT </t>
  </si>
  <si>
    <t>Parent cancelled on holls 27/3/2017/ Transfer to Psychology after FB contacted parents</t>
  </si>
  <si>
    <t>DNA'd 20/3/2017</t>
  </si>
  <si>
    <t>NgC / debbie Ford</t>
  </si>
  <si>
    <t>CCG/ Council</t>
  </si>
  <si>
    <t>RAG rating</t>
  </si>
  <si>
    <t>DO'K</t>
  </si>
  <si>
    <t>NCO ?</t>
  </si>
  <si>
    <t>Joint Assesment with Karen Daythone</t>
  </si>
  <si>
    <t>cancelled appt for 5/4/2017 due to sickness</t>
  </si>
  <si>
    <t>FB/NC</t>
  </si>
  <si>
    <t>FB/BE</t>
  </si>
  <si>
    <t>DNA'd 25/4/2017</t>
  </si>
  <si>
    <t xml:space="preserve"> </t>
  </si>
  <si>
    <t>6 Month Alert</t>
  </si>
  <si>
    <t>6 Month Alert
Time to outcome due date</t>
  </si>
  <si>
    <t>3 Month Alert
Time to 3 months to outcome due date</t>
  </si>
  <si>
    <t>The original formula counts down from the date of the first appointment to the outcome due date 6 months later…</t>
  </si>
  <si>
    <t>Parts of the formula…</t>
  </si>
  <si>
    <t>NOT(ISERROR(DATEVALUE(TEXT($H2, "dd/mm/yyyy"))))</t>
  </si>
  <si>
    <t>IF(…)</t>
  </si>
  <si>
    <t>The outer IF statement</t>
  </si>
  <si>
    <t>IF(CONDITION, THEN…, ELSE)</t>
  </si>
  <si>
    <t>If CONDITION evaluates to TRUE, the THEN clause is evaluated. Otherwise the ELSE clause is evaluated.</t>
  </si>
  <si>
    <t>The outer IF statement CONDITION</t>
  </si>
  <si>
    <t>Checks if the value in cell H2 is a date in the format dd/mm/yyyy and returns an error if not.</t>
  </si>
  <si>
    <t>The inner IF statement</t>
  </si>
  <si>
    <t>Forms the THEN clause of the outer IF statement, ie. If the outer IF CONDITION evaluates to TRUE, this clause is evaluated next.</t>
  </si>
  <si>
    <t>The inner IF statement CONDITON</t>
  </si>
  <si>
    <t>&gt;=</t>
  </si>
  <si>
    <t>TODAY() 
returns today's date</t>
  </si>
  <si>
    <t>EDATE($H2, 6)
returns the date 6 months from the date in cell H2</t>
  </si>
  <si>
    <t>Enter the formula in the cell in whch you want the result to be displayed</t>
  </si>
  <si>
    <t>"Outcome Due"</t>
  </si>
  <si>
    <t>"Outcome due in " &amp; (EDATE($H2, 6)-TODAY()) &amp; " days"</t>
  </si>
  <si>
    <r>
      <t>IF(</t>
    </r>
    <r>
      <rPr>
        <b/>
        <sz val="14"/>
        <color theme="6" tint="-0.499984740745262"/>
        <rFont val="Arial"/>
      </rPr>
      <t>NOT(ISERROR(DATEVALUE(TEXT($H2, "dd/mm/yyyy"))))</t>
    </r>
    <r>
      <rPr>
        <b/>
        <sz val="14"/>
        <color theme="3" tint="-0.249977111117893"/>
        <rFont val="Arial"/>
      </rPr>
      <t>,  IF(</t>
    </r>
    <r>
      <rPr>
        <b/>
        <sz val="14"/>
        <color rgb="FFC54982"/>
        <rFont val="Arial"/>
      </rPr>
      <t>TODAY()&gt;=EDATE($H2,6)</t>
    </r>
    <r>
      <rPr>
        <b/>
        <sz val="14"/>
        <color theme="3" tint="-0.249977111117893"/>
        <rFont val="Arial"/>
      </rPr>
      <t xml:space="preserve">, </t>
    </r>
    <r>
      <rPr>
        <b/>
        <sz val="14"/>
        <color rgb="FF6D60D1"/>
        <rFont val="Arial"/>
      </rPr>
      <t>"Outcome Due"</t>
    </r>
    <r>
      <rPr>
        <b/>
        <sz val="14"/>
        <color theme="3" tint="-0.249977111117893"/>
        <rFont val="Arial"/>
      </rPr>
      <t xml:space="preserve">, </t>
    </r>
    <r>
      <rPr>
        <b/>
        <sz val="14"/>
        <color theme="8" tint="-0.499984740745262"/>
        <rFont val="Arial"/>
      </rPr>
      <t>"Outcome due in " &amp; (EDATE($H2,6)-TODAY()) &amp; " days"</t>
    </r>
    <r>
      <rPr>
        <b/>
        <sz val="14"/>
        <color theme="3" tint="-0.249977111117893"/>
        <rFont val="Arial"/>
      </rPr>
      <t xml:space="preserve">), </t>
    </r>
    <r>
      <rPr>
        <b/>
        <sz val="14"/>
        <color theme="3" tint="0.39997558519241921"/>
        <rFont val="Arial"/>
      </rPr>
      <t>"Check date"</t>
    </r>
    <r>
      <rPr>
        <b/>
        <sz val="14"/>
        <color theme="3" tint="-0.249977111117893"/>
        <rFont val="Arial"/>
      </rPr>
      <t>)</t>
    </r>
  </si>
  <si>
    <t>"Check date"</t>
  </si>
  <si>
    <t>Value that cell containing formula will display if inner IF statement CONDITION evaluates to FALSE</t>
  </si>
  <si>
    <t>Value that cell containing formula will display if outer IF statement CONDITION returns FALSE</t>
  </si>
  <si>
    <t>EDATE($H2, 6) - TODAY()
returns the number of days between the date today and the date 6 months from the date in cell H2</t>
  </si>
  <si>
    <r>
      <t xml:space="preserve">Copying and editing the </t>
    </r>
    <r>
      <rPr>
        <b/>
        <i/>
        <sz val="16"/>
        <color theme="3" tint="-0.249977111117893"/>
        <rFont val="Arial"/>
      </rPr>
      <t>waiting list</t>
    </r>
    <r>
      <rPr>
        <b/>
        <sz val="16"/>
        <color theme="3" tint="-0.249977111117893"/>
        <rFont val="Arial"/>
      </rPr>
      <t xml:space="preserve"> time formula.</t>
    </r>
  </si>
  <si>
    <t>Value that cell containing formula will display if inner IF statement CONDITION evaluates to TRUE</t>
  </si>
  <si>
    <t>…change the inner IF statement as follows:</t>
  </si>
  <si>
    <r>
      <t xml:space="preserve">IF(TODAY()&gt;=EDATE($H2, </t>
    </r>
    <r>
      <rPr>
        <b/>
        <sz val="14"/>
        <color rgb="FFC54982"/>
        <rFont val="Arial"/>
      </rPr>
      <t>3</t>
    </r>
    <r>
      <rPr>
        <b/>
        <sz val="14"/>
        <color theme="3" tint="-0.249977111117893"/>
        <rFont val="Arial"/>
      </rPr>
      <t xml:space="preserve">), </t>
    </r>
    <r>
      <rPr>
        <b/>
        <sz val="14"/>
        <color rgb="FFC54982"/>
        <rFont val="Arial"/>
      </rPr>
      <t>"Outcome due in &lt; 3 Mths"</t>
    </r>
    <r>
      <rPr>
        <b/>
        <sz val="14"/>
        <color theme="3" tint="-0.249977111117893"/>
        <rFont val="Arial"/>
      </rPr>
      <t xml:space="preserve">, EDATE($H2, </t>
    </r>
    <r>
      <rPr>
        <b/>
        <sz val="14"/>
        <color rgb="FFC54982"/>
        <rFont val="Arial"/>
      </rPr>
      <t>3</t>
    </r>
    <r>
      <rPr>
        <b/>
        <sz val="14"/>
        <color theme="3" tint="-0.249977111117893"/>
        <rFont val="Arial"/>
      </rPr>
      <t>)-TODAY() &amp; " days")</t>
    </r>
  </si>
  <si>
    <t>To add a 3 month countdown...</t>
  </si>
  <si>
    <t>…create a new column in the table</t>
  </si>
  <si>
    <t>Copy the formula ONCE into the first (data) row of the new column</t>
  </si>
  <si>
    <t>To edit the formula to display time to 3 months to outcome due date…</t>
  </si>
  <si>
    <t>This is the message to display in the cell when the 3 month point has been reached…</t>
  </si>
  <si>
    <t>…eg. "Outcome due in &lt; 3 Mths"</t>
  </si>
  <si>
    <t>Change 6 to 3 here…</t>
  </si>
  <si>
    <t>…and here.</t>
  </si>
  <si>
    <t>The quotes are necessary.</t>
  </si>
  <si>
    <t>Now copy the edited formula and paste it into the other data rows of the new column.</t>
  </si>
  <si>
    <t>You can paste the formula into all the other rows at once by highlighting the destination cells and pasting the copied formula once only (as you would for a normal copy-paste operation).</t>
  </si>
  <si>
    <t>The cells should now display the new countdown.</t>
  </si>
  <si>
    <t>For an example of how this should look, see the LUTON sheet of this workbook where the new column has already been created and populated.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</si>
</sst>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sz val="8"/>
      <name val="Arial"/>
    </font>
    <font>
      <b/>
      <sz val="14"/>
      <color theme="4" tint="-0.249977111117893"/>
      <name val="Arial"/>
    </font>
    <font>
      <b/>
      <sz val="14"/>
      <color rgb="FFC54982"/>
      <name val="Arial"/>
    </font>
    <font>
      <b/>
      <sz val="14"/>
      <color theme="8" tint="-0.249977111117893"/>
      <name val="Arial"/>
    </font>
    <font>
      <sz val="12"/>
      <color rgb="FFEC3920"/>
      <name val="Arial"/>
      <family val="2"/>
    </font>
    <font>
      <sz val="12"/>
      <color rgb="FFC54982"/>
      <name val="Arial"/>
      <family val="2"/>
    </font>
    <font>
      <sz val="12"/>
      <color theme="4" tint="-0.249977111117893"/>
      <name val="Arial"/>
      <family val="2"/>
    </font>
    <font>
      <sz val="12"/>
      <color theme="6" tint="-0.249977111117893"/>
      <name val="Arial"/>
      <family val="2"/>
    </font>
    <font>
      <b/>
      <sz val="14"/>
      <color theme="3" tint="0.39997558519241921"/>
      <name val="Arial"/>
    </font>
    <font>
      <sz val="12"/>
      <color rgb="FFB44771"/>
      <name val="Arial"/>
      <family val="2"/>
    </font>
    <font>
      <b/>
      <sz val="14"/>
      <color theme="3" tint="-0.249977111117893"/>
      <name val="Arial"/>
    </font>
    <font>
      <b/>
      <sz val="16"/>
      <color theme="3" tint="-0.249977111117893"/>
      <name val="Arial"/>
    </font>
    <font>
      <b/>
      <sz val="12"/>
      <color theme="3" tint="-0.249977111117893"/>
      <name val="Arial"/>
    </font>
    <font>
      <b/>
      <sz val="14"/>
      <color theme="6" tint="-0.499984740745262"/>
      <name val="Arial"/>
    </font>
    <font>
      <b/>
      <sz val="14"/>
      <color rgb="FF6D60D1"/>
      <name val="Arial"/>
    </font>
    <font>
      <b/>
      <sz val="14"/>
      <color theme="8" tint="-0.499984740745262"/>
      <name val="Arial"/>
    </font>
    <font>
      <b/>
      <i/>
      <sz val="16"/>
      <color theme="3" tint="-0.249977111117893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4E4"/>
        <bgColor indexed="64"/>
      </patternFill>
    </fill>
    <fill>
      <patternFill patternType="solid">
        <fgColor rgb="FFFDE2F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C54982"/>
      </left>
      <right/>
      <top/>
      <bottom/>
      <diagonal/>
    </border>
    <border>
      <left/>
      <right style="thick">
        <color rgb="FFC54982"/>
      </right>
      <top/>
      <bottom/>
      <diagonal/>
    </border>
    <border>
      <left style="thick">
        <color theme="3" tint="0.39994506668294322"/>
      </left>
      <right/>
      <top/>
      <bottom/>
      <diagonal/>
    </border>
    <border>
      <left/>
      <right style="thick">
        <color theme="3" tint="0.39994506668294322"/>
      </right>
      <top/>
      <bottom/>
      <diagonal/>
    </border>
    <border>
      <left/>
      <right/>
      <top style="thick">
        <color theme="3" tint="0.39994506668294322"/>
      </top>
      <bottom/>
      <diagonal/>
    </border>
    <border>
      <left style="thick">
        <color theme="3" tint="-0.24994659260841701"/>
      </left>
      <right/>
      <top/>
      <bottom/>
      <diagonal/>
    </border>
    <border>
      <left/>
      <right style="thick">
        <color theme="3" tint="-0.24994659260841701"/>
      </right>
      <top/>
      <bottom/>
      <diagonal/>
    </border>
    <border>
      <left/>
      <right/>
      <top/>
      <bottom style="thick">
        <color rgb="FFC54982"/>
      </bottom>
      <diagonal/>
    </border>
    <border>
      <left/>
      <right/>
      <top style="thick">
        <color rgb="FFC54982"/>
      </top>
      <bottom/>
      <diagonal/>
    </border>
    <border>
      <left style="thick">
        <color theme="3" tint="-0.24994659260841701"/>
      </left>
      <right/>
      <top style="thick">
        <color theme="3" tint="-0.24994659260841701"/>
      </top>
      <bottom/>
      <diagonal/>
    </border>
    <border>
      <left/>
      <right/>
      <top style="thick">
        <color theme="3" tint="-0.24994659260841701"/>
      </top>
      <bottom/>
      <diagonal/>
    </border>
    <border>
      <left/>
      <right style="thick">
        <color theme="3" tint="-0.24994659260841701"/>
      </right>
      <top style="thick">
        <color theme="3" tint="-0.24994659260841701"/>
      </top>
      <bottom/>
      <diagonal/>
    </border>
    <border>
      <left style="thick">
        <color theme="3" tint="-0.24994659260841701"/>
      </left>
      <right/>
      <top/>
      <bottom style="thick">
        <color theme="3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/>
      <right style="thick">
        <color theme="3" tint="-0.24994659260841701"/>
      </right>
      <top/>
      <bottom style="thick">
        <color theme="3" tint="-0.24994659260841701"/>
      </bottom>
      <diagonal/>
    </border>
    <border>
      <left style="thick">
        <color theme="6" tint="-0.499984740745262"/>
      </left>
      <right/>
      <top style="thick">
        <color theme="6" tint="-0.499984740745262"/>
      </top>
      <bottom/>
      <diagonal/>
    </border>
    <border>
      <left/>
      <right/>
      <top style="thick">
        <color theme="6" tint="-0.499984740745262"/>
      </top>
      <bottom/>
      <diagonal/>
    </border>
    <border>
      <left/>
      <right style="thick">
        <color theme="6" tint="-0.499984740745262"/>
      </right>
      <top style="thick">
        <color theme="6" tint="-0.499984740745262"/>
      </top>
      <bottom/>
      <diagonal/>
    </border>
    <border>
      <left style="thick">
        <color theme="6" tint="-0.499984740745262"/>
      </left>
      <right/>
      <top/>
      <bottom/>
      <diagonal/>
    </border>
    <border>
      <left/>
      <right style="thick">
        <color theme="6" tint="-0.499984740745262"/>
      </right>
      <top/>
      <bottom/>
      <diagonal/>
    </border>
    <border>
      <left style="thick">
        <color theme="6" tint="-0.499984740745262"/>
      </left>
      <right/>
      <top/>
      <bottom style="thick">
        <color theme="6" tint="-0.499984740745262"/>
      </bottom>
      <diagonal/>
    </border>
    <border>
      <left/>
      <right/>
      <top/>
      <bottom style="thick">
        <color theme="6" tint="-0.499984740745262"/>
      </bottom>
      <diagonal/>
    </border>
    <border>
      <left/>
      <right style="thick">
        <color theme="6" tint="-0.499984740745262"/>
      </right>
      <top/>
      <bottom style="thick">
        <color theme="6" tint="-0.499984740745262"/>
      </bottom>
      <diagonal/>
    </border>
    <border>
      <left style="thick">
        <color rgb="FFC54982"/>
      </left>
      <right/>
      <top style="thick">
        <color rgb="FFC54982"/>
      </top>
      <bottom/>
      <diagonal/>
    </border>
    <border>
      <left/>
      <right style="thick">
        <color rgb="FFC54982"/>
      </right>
      <top style="thick">
        <color rgb="FFC54982"/>
      </top>
      <bottom/>
      <diagonal/>
    </border>
    <border>
      <left style="thick">
        <color rgb="FFC54982"/>
      </left>
      <right/>
      <top/>
      <bottom style="thick">
        <color rgb="FFC54982"/>
      </bottom>
      <diagonal/>
    </border>
    <border>
      <left/>
      <right style="thick">
        <color rgb="FFC54982"/>
      </right>
      <top/>
      <bottom style="thick">
        <color rgb="FFC54982"/>
      </bottom>
      <diagonal/>
    </border>
    <border>
      <left style="thick">
        <color rgb="FF6D60D1"/>
      </left>
      <right/>
      <top style="thick">
        <color rgb="FF6D60D1"/>
      </top>
      <bottom/>
      <diagonal/>
    </border>
    <border>
      <left/>
      <right/>
      <top style="thick">
        <color rgb="FF6D60D1"/>
      </top>
      <bottom/>
      <diagonal/>
    </border>
    <border>
      <left/>
      <right style="thick">
        <color rgb="FF6D60D1"/>
      </right>
      <top style="thick">
        <color rgb="FF6D60D1"/>
      </top>
      <bottom/>
      <diagonal/>
    </border>
    <border>
      <left style="thick">
        <color rgb="FF6D60D1"/>
      </left>
      <right/>
      <top/>
      <bottom/>
      <diagonal/>
    </border>
    <border>
      <left/>
      <right style="thick">
        <color rgb="FF6D60D1"/>
      </right>
      <top/>
      <bottom/>
      <diagonal/>
    </border>
    <border>
      <left style="thick">
        <color rgb="FF6D60D1"/>
      </left>
      <right/>
      <top/>
      <bottom style="thick">
        <color rgb="FF6D60D1"/>
      </bottom>
      <diagonal/>
    </border>
    <border>
      <left/>
      <right/>
      <top/>
      <bottom style="thick">
        <color rgb="FF6D60D1"/>
      </bottom>
      <diagonal/>
    </border>
    <border>
      <left/>
      <right style="thick">
        <color rgb="FF6D60D1"/>
      </right>
      <top/>
      <bottom style="thick">
        <color rgb="FF6D60D1"/>
      </bottom>
      <diagonal/>
    </border>
    <border>
      <left style="thick">
        <color theme="8" tint="-0.499984740745262"/>
      </left>
      <right/>
      <top style="thick">
        <color theme="8" tint="-0.499984740745262"/>
      </top>
      <bottom/>
      <diagonal/>
    </border>
    <border>
      <left/>
      <right/>
      <top style="thick">
        <color theme="8" tint="-0.499984740745262"/>
      </top>
      <bottom/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/>
      <top/>
      <bottom/>
      <diagonal/>
    </border>
    <border>
      <left/>
      <right style="thick">
        <color theme="8" tint="-0.499984740745262"/>
      </right>
      <top/>
      <bottom/>
      <diagonal/>
    </border>
    <border>
      <left style="thick">
        <color theme="8" tint="-0.499984740745262"/>
      </left>
      <right/>
      <top/>
      <bottom style="thick">
        <color theme="8" tint="-0.499984740745262"/>
      </bottom>
      <diagonal/>
    </border>
    <border>
      <left/>
      <right/>
      <top/>
      <bottom style="thick">
        <color theme="8" tint="-0.499984740745262"/>
      </bottom>
      <diagonal/>
    </border>
    <border>
      <left/>
      <right style="thick">
        <color theme="8" tint="-0.499984740745262"/>
      </right>
      <top/>
      <bottom style="thick">
        <color theme="8" tint="-0.499984740745262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/>
      <diagonal/>
    </border>
    <border>
      <left/>
      <right style="thick">
        <color theme="3" tint="0.39994506668294322"/>
      </right>
      <top style="thick">
        <color theme="3" tint="0.39994506668294322"/>
      </top>
      <bottom/>
      <diagonal/>
    </border>
    <border>
      <left style="thick">
        <color theme="3" tint="0.39994506668294322"/>
      </left>
      <right/>
      <top/>
      <bottom style="thick">
        <color theme="3" tint="0.39994506668294322"/>
      </bottom>
      <diagonal/>
    </border>
    <border>
      <left/>
      <right/>
      <top/>
      <bottom style="thick">
        <color theme="3" tint="0.39994506668294322"/>
      </bottom>
      <diagonal/>
    </border>
    <border>
      <left/>
      <right style="thick">
        <color theme="3" tint="0.39994506668294322"/>
      </right>
      <top/>
      <bottom style="thick">
        <color theme="3" tint="0.39994506668294322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1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0" fontId="3" fillId="3" borderId="1" xfId="0" applyFont="1" applyFill="1" applyBorder="1" applyAlignment="1">
      <alignment vertical="top" wrapText="1"/>
    </xf>
    <xf numFmtId="0" fontId="0" fillId="0" borderId="0" xfId="0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1" xfId="0" applyBorder="1"/>
    <xf numFmtId="0" fontId="6" fillId="0" borderId="1" xfId="0" applyFont="1" applyBorder="1" applyAlignment="1">
      <alignment horizontal="left" vertical="center"/>
    </xf>
    <xf numFmtId="0" fontId="1" fillId="4" borderId="1" xfId="0" applyFont="1" applyFill="1" applyBorder="1"/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Border="1" applyAlignment="1"/>
    <xf numFmtId="0" fontId="12" fillId="0" borderId="0" xfId="0" applyFont="1" applyFill="1" applyBorder="1" applyAlignment="1"/>
    <xf numFmtId="0" fontId="11" fillId="0" borderId="0" xfId="0" applyFont="1" applyFill="1" applyBorder="1" applyAlignment="1"/>
    <xf numFmtId="0" fontId="13" fillId="0" borderId="0" xfId="0" applyFont="1" applyFill="1" applyBorder="1" applyAlignment="1">
      <alignment vertical="top" wrapText="1"/>
    </xf>
    <xf numFmtId="0" fontId="14" fillId="0" borderId="0" xfId="0" applyFont="1" applyFill="1" applyBorder="1" applyAlignment="1"/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9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6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/>
    </xf>
    <xf numFmtId="0" fontId="22" fillId="0" borderId="39" xfId="0" applyFont="1" applyFill="1" applyBorder="1" applyAlignment="1">
      <alignment horizontal="center" vertical="center"/>
    </xf>
    <xf numFmtId="0" fontId="22" fillId="0" borderId="40" xfId="0" applyFont="1" applyFill="1" applyBorder="1" applyAlignment="1">
      <alignment horizontal="center" vertical="center"/>
    </xf>
    <xf numFmtId="0" fontId="22" fillId="0" borderId="41" xfId="0" applyFont="1" applyFill="1" applyBorder="1" applyAlignment="1">
      <alignment horizontal="center" vertical="center"/>
    </xf>
    <xf numFmtId="0" fontId="22" fillId="0" borderId="4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43" xfId="0" applyFont="1" applyFill="1" applyBorder="1" applyAlignment="1">
      <alignment horizontal="center" vertical="center"/>
    </xf>
    <xf numFmtId="0" fontId="22" fillId="0" borderId="44" xfId="0" applyFont="1" applyFill="1" applyBorder="1" applyAlignment="1">
      <alignment horizontal="center" vertical="center"/>
    </xf>
    <xf numFmtId="0" fontId="22" fillId="0" borderId="45" xfId="0" applyFont="1" applyFill="1" applyBorder="1" applyAlignment="1">
      <alignment horizontal="center" vertical="center"/>
    </xf>
    <xf numFmtId="0" fontId="22" fillId="0" borderId="46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 wrapText="1"/>
    </xf>
    <xf numFmtId="0" fontId="9" fillId="10" borderId="0" xfId="0" applyFont="1" applyFill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13" borderId="0" xfId="0" applyFont="1" applyFill="1" applyAlignment="1">
      <alignment horizontal="center" vertical="center" wrapText="1"/>
    </xf>
    <xf numFmtId="0" fontId="15" fillId="0" borderId="4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5" fillId="7" borderId="0" xfId="0" applyFont="1" applyFill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 wrapText="1"/>
    </xf>
    <xf numFmtId="0" fontId="9" fillId="10" borderId="0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0" fillId="11" borderId="0" xfId="0" applyFont="1" applyFill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7" fillId="6" borderId="0" xfId="0" applyFont="1" applyFill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theme="3" tint="0.3999450666829432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3999450666829432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39994506668294322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6D60D1"/>
      <color rgb="FFC54982"/>
      <color rgb="FFB44771"/>
      <color rgb="FFFFD4E4"/>
      <color rgb="FFFDE2F3"/>
      <color rgb="FFFFA5C4"/>
      <color rgb="FFB9FEFA"/>
      <color rgb="FFDBFEFF"/>
      <color rgb="FF76A2FF"/>
      <color rgb="FFFDCB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15</xdr:row>
      <xdr:rowOff>12700</xdr:rowOff>
    </xdr:from>
    <xdr:to>
      <xdr:col>3</xdr:col>
      <xdr:colOff>279400</xdr:colOff>
      <xdr:row>19</xdr:row>
      <xdr:rowOff>0</xdr:rowOff>
    </xdr:to>
    <xdr:cxnSp macro="">
      <xdr:nvCxnSpPr>
        <xdr:cNvPr id="9" name="Straight Arrow Connector 8"/>
        <xdr:cNvCxnSpPr/>
      </xdr:nvCxnSpPr>
      <xdr:spPr>
        <a:xfrm flipV="1">
          <a:off x="1155700" y="3822700"/>
          <a:ext cx="0" cy="1003300"/>
        </a:xfrm>
        <a:prstGeom prst="straightConnector1">
          <a:avLst/>
        </a:prstGeom>
        <a:ln w="28575">
          <a:solidFill>
            <a:schemeClr val="tx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279400</xdr:colOff>
      <xdr:row>15</xdr:row>
      <xdr:rowOff>25400</xdr:rowOff>
    </xdr:from>
    <xdr:to>
      <xdr:col>12</xdr:col>
      <xdr:colOff>279400</xdr:colOff>
      <xdr:row>19</xdr:row>
      <xdr:rowOff>12700</xdr:rowOff>
    </xdr:to>
    <xdr:cxnSp macro="">
      <xdr:nvCxnSpPr>
        <xdr:cNvPr id="12" name="Straight Arrow Connector 11"/>
        <xdr:cNvCxnSpPr/>
      </xdr:nvCxnSpPr>
      <xdr:spPr>
        <a:xfrm flipV="1">
          <a:off x="3492500" y="3073400"/>
          <a:ext cx="0" cy="1003300"/>
        </a:xfrm>
        <a:prstGeom prst="straightConnector1">
          <a:avLst/>
        </a:prstGeom>
        <a:ln w="22225">
          <a:solidFill>
            <a:schemeClr val="accent3">
              <a:lumMod val="50000"/>
            </a:schemeClr>
          </a:solidFill>
          <a:miter lim="800000"/>
          <a:headEnd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22</xdr:row>
      <xdr:rowOff>0</xdr:rowOff>
    </xdr:from>
    <xdr:to>
      <xdr:col>13</xdr:col>
      <xdr:colOff>0</xdr:colOff>
      <xdr:row>22</xdr:row>
      <xdr:rowOff>241300</xdr:rowOff>
    </xdr:to>
    <xdr:cxnSp macro="">
      <xdr:nvCxnSpPr>
        <xdr:cNvPr id="19" name="Straight Connector 18"/>
        <xdr:cNvCxnSpPr/>
      </xdr:nvCxnSpPr>
      <xdr:spPr>
        <a:xfrm>
          <a:off x="3505200" y="4826000"/>
          <a:ext cx="0" cy="241300"/>
        </a:xfrm>
        <a:prstGeom prst="line">
          <a:avLst/>
        </a:prstGeom>
        <a:ln w="22225"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114300</xdr:colOff>
      <xdr:row>15</xdr:row>
      <xdr:rowOff>0</xdr:rowOff>
    </xdr:from>
    <xdr:to>
      <xdr:col>22</xdr:col>
      <xdr:colOff>114300</xdr:colOff>
      <xdr:row>18</xdr:row>
      <xdr:rowOff>241300</xdr:rowOff>
    </xdr:to>
    <xdr:cxnSp macro="">
      <xdr:nvCxnSpPr>
        <xdr:cNvPr id="22" name="Straight Arrow Connector 21"/>
        <xdr:cNvCxnSpPr/>
      </xdr:nvCxnSpPr>
      <xdr:spPr>
        <a:xfrm flipV="1">
          <a:off x="6248400" y="3048000"/>
          <a:ext cx="0" cy="1003300"/>
        </a:xfrm>
        <a:prstGeom prst="straightConnector1">
          <a:avLst/>
        </a:prstGeom>
        <a:ln w="22225">
          <a:solidFill>
            <a:schemeClr val="tx2">
              <a:lumMod val="75000"/>
            </a:schemeClr>
          </a:solidFill>
          <a:miter lim="800000"/>
          <a:headEnd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114300</xdr:colOff>
      <xdr:row>22</xdr:row>
      <xdr:rowOff>12700</xdr:rowOff>
    </xdr:from>
    <xdr:to>
      <xdr:col>22</xdr:col>
      <xdr:colOff>114300</xdr:colOff>
      <xdr:row>27</xdr:row>
      <xdr:rowOff>0</xdr:rowOff>
    </xdr:to>
    <xdr:cxnSp macro="">
      <xdr:nvCxnSpPr>
        <xdr:cNvPr id="23" name="Straight Connector 22"/>
        <xdr:cNvCxnSpPr/>
      </xdr:nvCxnSpPr>
      <xdr:spPr>
        <a:xfrm>
          <a:off x="6248400" y="4838700"/>
          <a:ext cx="0" cy="1257300"/>
        </a:xfrm>
        <a:prstGeom prst="line">
          <a:avLst/>
        </a:prstGeom>
        <a:ln w="22225"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15</xdr:row>
      <xdr:rowOff>0</xdr:rowOff>
    </xdr:from>
    <xdr:to>
      <xdr:col>26</xdr:col>
      <xdr:colOff>0</xdr:colOff>
      <xdr:row>18</xdr:row>
      <xdr:rowOff>241300</xdr:rowOff>
    </xdr:to>
    <xdr:cxnSp macro="">
      <xdr:nvCxnSpPr>
        <xdr:cNvPr id="25" name="Straight Arrow Connector 24"/>
        <xdr:cNvCxnSpPr/>
      </xdr:nvCxnSpPr>
      <xdr:spPr>
        <a:xfrm flipV="1">
          <a:off x="7264400" y="3048000"/>
          <a:ext cx="0" cy="1003300"/>
        </a:xfrm>
        <a:prstGeom prst="straightConnector1">
          <a:avLst/>
        </a:prstGeom>
        <a:ln w="22225">
          <a:solidFill>
            <a:srgbClr val="C54982"/>
          </a:solidFill>
          <a:miter lim="800000"/>
          <a:headEnd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22</xdr:row>
      <xdr:rowOff>0</xdr:rowOff>
    </xdr:from>
    <xdr:to>
      <xdr:col>26</xdr:col>
      <xdr:colOff>0</xdr:colOff>
      <xdr:row>22</xdr:row>
      <xdr:rowOff>241300</xdr:rowOff>
    </xdr:to>
    <xdr:cxnSp macro="">
      <xdr:nvCxnSpPr>
        <xdr:cNvPr id="26" name="Straight Connector 25"/>
        <xdr:cNvCxnSpPr/>
      </xdr:nvCxnSpPr>
      <xdr:spPr>
        <a:xfrm>
          <a:off x="7264400" y="4826000"/>
          <a:ext cx="0" cy="241300"/>
        </a:xfrm>
        <a:prstGeom prst="line">
          <a:avLst/>
        </a:prstGeom>
        <a:ln w="22225">
          <a:solidFill>
            <a:srgbClr val="C5498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26</xdr:row>
      <xdr:rowOff>0</xdr:rowOff>
    </xdr:from>
    <xdr:to>
      <xdr:col>26</xdr:col>
      <xdr:colOff>0</xdr:colOff>
      <xdr:row>26</xdr:row>
      <xdr:rowOff>241300</xdr:rowOff>
    </xdr:to>
    <xdr:cxnSp macro="">
      <xdr:nvCxnSpPr>
        <xdr:cNvPr id="27" name="Straight Connector 26"/>
        <xdr:cNvCxnSpPr/>
      </xdr:nvCxnSpPr>
      <xdr:spPr>
        <a:xfrm>
          <a:off x="7264400" y="5842000"/>
          <a:ext cx="0" cy="241300"/>
        </a:xfrm>
        <a:prstGeom prst="line">
          <a:avLst/>
        </a:prstGeom>
        <a:ln w="22225">
          <a:solidFill>
            <a:srgbClr val="C5498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30</xdr:row>
      <xdr:rowOff>0</xdr:rowOff>
    </xdr:from>
    <xdr:to>
      <xdr:col>26</xdr:col>
      <xdr:colOff>0</xdr:colOff>
      <xdr:row>30</xdr:row>
      <xdr:rowOff>241300</xdr:rowOff>
    </xdr:to>
    <xdr:cxnSp macro="">
      <xdr:nvCxnSpPr>
        <xdr:cNvPr id="28" name="Straight Connector 27"/>
        <xdr:cNvCxnSpPr/>
      </xdr:nvCxnSpPr>
      <xdr:spPr>
        <a:xfrm>
          <a:off x="7264400" y="6858000"/>
          <a:ext cx="0" cy="241300"/>
        </a:xfrm>
        <a:prstGeom prst="line">
          <a:avLst/>
        </a:prstGeom>
        <a:ln w="22225">
          <a:solidFill>
            <a:srgbClr val="C5498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12700</xdr:colOff>
      <xdr:row>5</xdr:row>
      <xdr:rowOff>25400</xdr:rowOff>
    </xdr:from>
    <xdr:to>
      <xdr:col>33</xdr:col>
      <xdr:colOff>25400</xdr:colOff>
      <xdr:row>11</xdr:row>
      <xdr:rowOff>241300</xdr:rowOff>
    </xdr:to>
    <xdr:cxnSp macro="">
      <xdr:nvCxnSpPr>
        <xdr:cNvPr id="31" name="Straight Arrow Connector 30"/>
        <xdr:cNvCxnSpPr/>
      </xdr:nvCxnSpPr>
      <xdr:spPr>
        <a:xfrm flipH="1">
          <a:off x="9321800" y="1295400"/>
          <a:ext cx="12700" cy="977900"/>
        </a:xfrm>
        <a:prstGeom prst="straightConnector1">
          <a:avLst/>
        </a:prstGeom>
        <a:ln w="22225">
          <a:solidFill>
            <a:srgbClr val="6D60D1"/>
          </a:solidFill>
          <a:miter lim="800000"/>
          <a:headEnd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12700</xdr:colOff>
      <xdr:row>10</xdr:row>
      <xdr:rowOff>0</xdr:rowOff>
    </xdr:from>
    <xdr:to>
      <xdr:col>41</xdr:col>
      <xdr:colOff>12700</xdr:colOff>
      <xdr:row>11</xdr:row>
      <xdr:rowOff>215900</xdr:rowOff>
    </xdr:to>
    <xdr:cxnSp macro="">
      <xdr:nvCxnSpPr>
        <xdr:cNvPr id="35" name="Straight Arrow Connector 34"/>
        <xdr:cNvCxnSpPr/>
      </xdr:nvCxnSpPr>
      <xdr:spPr>
        <a:xfrm>
          <a:off x="11950700" y="2540000"/>
          <a:ext cx="0" cy="469900"/>
        </a:xfrm>
        <a:prstGeom prst="straightConnector1">
          <a:avLst/>
        </a:prstGeom>
        <a:ln w="22225">
          <a:solidFill>
            <a:schemeClr val="accent5">
              <a:lumMod val="50000"/>
            </a:schemeClr>
          </a:solidFill>
          <a:miter lim="800000"/>
          <a:headEnd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25400</xdr:colOff>
      <xdr:row>13</xdr:row>
      <xdr:rowOff>127000</xdr:rowOff>
    </xdr:from>
    <xdr:to>
      <xdr:col>58</xdr:col>
      <xdr:colOff>279400</xdr:colOff>
      <xdr:row>13</xdr:row>
      <xdr:rowOff>127000</xdr:rowOff>
    </xdr:to>
    <xdr:cxnSp macro="">
      <xdr:nvCxnSpPr>
        <xdr:cNvPr id="37" name="Straight Arrow Connector 36"/>
        <xdr:cNvCxnSpPr/>
      </xdr:nvCxnSpPr>
      <xdr:spPr>
        <a:xfrm flipH="1">
          <a:off x="16637000" y="3429000"/>
          <a:ext cx="546100" cy="0"/>
        </a:xfrm>
        <a:prstGeom prst="straightConnector1">
          <a:avLst/>
        </a:prstGeom>
        <a:ln w="22225">
          <a:solidFill>
            <a:schemeClr val="tx2">
              <a:lumMod val="60000"/>
              <a:lumOff val="40000"/>
            </a:schemeClr>
          </a:solidFill>
          <a:miter lim="800000"/>
          <a:headEnd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177800</xdr:colOff>
      <xdr:row>15</xdr:row>
      <xdr:rowOff>25400</xdr:rowOff>
    </xdr:from>
    <xdr:to>
      <xdr:col>62</xdr:col>
      <xdr:colOff>177800</xdr:colOff>
      <xdr:row>16</xdr:row>
      <xdr:rowOff>0</xdr:rowOff>
    </xdr:to>
    <xdr:cxnSp macro="">
      <xdr:nvCxnSpPr>
        <xdr:cNvPr id="41" name="Straight Connector 40"/>
        <xdr:cNvCxnSpPr/>
      </xdr:nvCxnSpPr>
      <xdr:spPr>
        <a:xfrm>
          <a:off x="18249900" y="3835400"/>
          <a:ext cx="0" cy="228600"/>
        </a:xfrm>
        <a:prstGeom prst="line">
          <a:avLst/>
        </a:prstGeom>
        <a:ln w="28575">
          <a:solidFill>
            <a:schemeClr val="accent1">
              <a:shade val="95000"/>
              <a:satMod val="10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6</xdr:row>
      <xdr:rowOff>0</xdr:rowOff>
    </xdr:from>
    <xdr:to>
      <xdr:col>69</xdr:col>
      <xdr:colOff>0</xdr:colOff>
      <xdr:row>7</xdr:row>
      <xdr:rowOff>0</xdr:rowOff>
    </xdr:to>
    <xdr:cxnSp macro="">
      <xdr:nvCxnSpPr>
        <xdr:cNvPr id="45" name="Straight Connector 44"/>
        <xdr:cNvCxnSpPr/>
      </xdr:nvCxnSpPr>
      <xdr:spPr>
        <a:xfrm>
          <a:off x="20116800" y="1524000"/>
          <a:ext cx="0" cy="254000"/>
        </a:xfrm>
        <a:prstGeom prst="line">
          <a:avLst/>
        </a:prstGeom>
        <a:ln w="28575">
          <a:solidFill>
            <a:schemeClr val="accent5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43</xdr:row>
      <xdr:rowOff>0</xdr:rowOff>
    </xdr:from>
    <xdr:to>
      <xdr:col>12</xdr:col>
      <xdr:colOff>0</xdr:colOff>
      <xdr:row>43</xdr:row>
      <xdr:rowOff>241300</xdr:rowOff>
    </xdr:to>
    <xdr:cxnSp macro="">
      <xdr:nvCxnSpPr>
        <xdr:cNvPr id="49" name="Straight Connector 48"/>
        <xdr:cNvCxnSpPr/>
      </xdr:nvCxnSpPr>
      <xdr:spPr>
        <a:xfrm>
          <a:off x="3505200" y="9906000"/>
          <a:ext cx="0" cy="241300"/>
        </a:xfrm>
        <a:prstGeom prst="line">
          <a:avLst/>
        </a:prstGeom>
        <a:ln w="22225"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12700</xdr:colOff>
      <xdr:row>45</xdr:row>
      <xdr:rowOff>139700</xdr:rowOff>
    </xdr:from>
    <xdr:to>
      <xdr:col>22</xdr:col>
      <xdr:colOff>0</xdr:colOff>
      <xdr:row>45</xdr:row>
      <xdr:rowOff>139700</xdr:rowOff>
    </xdr:to>
    <xdr:cxnSp macro="">
      <xdr:nvCxnSpPr>
        <xdr:cNvPr id="51" name="Straight Arrow Connector 50"/>
        <xdr:cNvCxnSpPr/>
      </xdr:nvCxnSpPr>
      <xdr:spPr>
        <a:xfrm>
          <a:off x="5854700" y="10045700"/>
          <a:ext cx="571500" cy="0"/>
        </a:xfrm>
        <a:prstGeom prst="straightConnector1">
          <a:avLst/>
        </a:prstGeom>
        <a:ln w="28575">
          <a:solidFill>
            <a:schemeClr val="tx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165100</xdr:colOff>
      <xdr:row>47</xdr:row>
      <xdr:rowOff>25400</xdr:rowOff>
    </xdr:from>
    <xdr:to>
      <xdr:col>31</xdr:col>
      <xdr:colOff>165100</xdr:colOff>
      <xdr:row>48</xdr:row>
      <xdr:rowOff>241300</xdr:rowOff>
    </xdr:to>
    <xdr:cxnSp macro="">
      <xdr:nvCxnSpPr>
        <xdr:cNvPr id="52" name="Straight Arrow Connector 51"/>
        <xdr:cNvCxnSpPr/>
      </xdr:nvCxnSpPr>
      <xdr:spPr>
        <a:xfrm flipV="1">
          <a:off x="9182100" y="10439400"/>
          <a:ext cx="0" cy="469900"/>
        </a:xfrm>
        <a:prstGeom prst="straightConnector1">
          <a:avLst/>
        </a:prstGeom>
        <a:ln w="28575">
          <a:solidFill>
            <a:srgbClr val="C54982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101600</xdr:colOff>
      <xdr:row>47</xdr:row>
      <xdr:rowOff>25400</xdr:rowOff>
    </xdr:from>
    <xdr:to>
      <xdr:col>44</xdr:col>
      <xdr:colOff>101600</xdr:colOff>
      <xdr:row>50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2915900" y="11963400"/>
          <a:ext cx="0" cy="736600"/>
        </a:xfrm>
        <a:prstGeom prst="straightConnector1">
          <a:avLst/>
        </a:prstGeom>
        <a:ln w="28575">
          <a:solidFill>
            <a:srgbClr val="C54982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279400</xdr:colOff>
      <xdr:row>41</xdr:row>
      <xdr:rowOff>0</xdr:rowOff>
    </xdr:from>
    <xdr:to>
      <xdr:col>35</xdr:col>
      <xdr:colOff>279400</xdr:colOff>
      <xdr:row>43</xdr:row>
      <xdr:rowOff>241300</xdr:rowOff>
    </xdr:to>
    <xdr:cxnSp macro="">
      <xdr:nvCxnSpPr>
        <xdr:cNvPr id="56" name="Straight Arrow Connector 55"/>
        <xdr:cNvCxnSpPr/>
      </xdr:nvCxnSpPr>
      <xdr:spPr>
        <a:xfrm>
          <a:off x="10464800" y="10414000"/>
          <a:ext cx="0" cy="749300"/>
        </a:xfrm>
        <a:prstGeom prst="straightConnector1">
          <a:avLst/>
        </a:prstGeom>
        <a:ln w="28575">
          <a:solidFill>
            <a:srgbClr val="C54982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31</xdr:row>
      <xdr:rowOff>0</xdr:rowOff>
    </xdr:from>
    <xdr:to>
      <xdr:col>9</xdr:col>
      <xdr:colOff>0</xdr:colOff>
      <xdr:row>31</xdr:row>
      <xdr:rowOff>241300</xdr:rowOff>
    </xdr:to>
    <xdr:cxnSp macro="">
      <xdr:nvCxnSpPr>
        <xdr:cNvPr id="58" name="Straight Connector 57"/>
        <xdr:cNvCxnSpPr/>
      </xdr:nvCxnSpPr>
      <xdr:spPr>
        <a:xfrm>
          <a:off x="2628900" y="7874000"/>
          <a:ext cx="0" cy="241300"/>
        </a:xfrm>
        <a:prstGeom prst="line">
          <a:avLst/>
        </a:prstGeom>
        <a:ln w="22225"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279400</xdr:colOff>
      <xdr:row>34</xdr:row>
      <xdr:rowOff>12700</xdr:rowOff>
    </xdr:from>
    <xdr:to>
      <xdr:col>10</xdr:col>
      <xdr:colOff>279400</xdr:colOff>
      <xdr:row>35</xdr:row>
      <xdr:rowOff>0</xdr:rowOff>
    </xdr:to>
    <xdr:cxnSp macro="">
      <xdr:nvCxnSpPr>
        <xdr:cNvPr id="59" name="Straight Connector 58"/>
        <xdr:cNvCxnSpPr/>
      </xdr:nvCxnSpPr>
      <xdr:spPr>
        <a:xfrm>
          <a:off x="3200400" y="8648700"/>
          <a:ext cx="0" cy="241300"/>
        </a:xfrm>
        <a:prstGeom prst="line">
          <a:avLst/>
        </a:prstGeom>
        <a:ln w="22225"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38</xdr:row>
      <xdr:rowOff>0</xdr:rowOff>
    </xdr:from>
    <xdr:to>
      <xdr:col>10</xdr:col>
      <xdr:colOff>0</xdr:colOff>
      <xdr:row>38</xdr:row>
      <xdr:rowOff>241300</xdr:rowOff>
    </xdr:to>
    <xdr:cxnSp macro="">
      <xdr:nvCxnSpPr>
        <xdr:cNvPr id="60" name="Straight Connector 59"/>
        <xdr:cNvCxnSpPr/>
      </xdr:nvCxnSpPr>
      <xdr:spPr>
        <a:xfrm>
          <a:off x="2921000" y="9652000"/>
          <a:ext cx="0" cy="241300"/>
        </a:xfrm>
        <a:prstGeom prst="line">
          <a:avLst/>
        </a:prstGeom>
        <a:ln w="22225"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279400</xdr:colOff>
      <xdr:row>24</xdr:row>
      <xdr:rowOff>139700</xdr:rowOff>
    </xdr:from>
    <xdr:to>
      <xdr:col>23</xdr:col>
      <xdr:colOff>12700</xdr:colOff>
      <xdr:row>24</xdr:row>
      <xdr:rowOff>139700</xdr:rowOff>
    </xdr:to>
    <xdr:cxnSp macro="">
      <xdr:nvCxnSpPr>
        <xdr:cNvPr id="64" name="Straight Connector 63"/>
        <xdr:cNvCxnSpPr/>
      </xdr:nvCxnSpPr>
      <xdr:spPr>
        <a:xfrm flipH="1">
          <a:off x="6413500" y="6235700"/>
          <a:ext cx="279400" cy="0"/>
        </a:xfrm>
        <a:prstGeom prst="line">
          <a:avLst/>
        </a:prstGeom>
        <a:ln w="22225"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24</xdr:row>
      <xdr:rowOff>127000</xdr:rowOff>
    </xdr:from>
    <xdr:to>
      <xdr:col>36</xdr:col>
      <xdr:colOff>279400</xdr:colOff>
      <xdr:row>24</xdr:row>
      <xdr:rowOff>127000</xdr:rowOff>
    </xdr:to>
    <xdr:cxnSp macro="">
      <xdr:nvCxnSpPr>
        <xdr:cNvPr id="73" name="Straight Connector 72"/>
        <xdr:cNvCxnSpPr/>
      </xdr:nvCxnSpPr>
      <xdr:spPr>
        <a:xfrm flipH="1">
          <a:off x="10477500" y="6223000"/>
          <a:ext cx="279400" cy="0"/>
        </a:xfrm>
        <a:prstGeom prst="line">
          <a:avLst/>
        </a:prstGeom>
        <a:ln w="22225"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139700</xdr:rowOff>
    </xdr:from>
    <xdr:to>
      <xdr:col>7</xdr:col>
      <xdr:colOff>0</xdr:colOff>
      <xdr:row>20</xdr:row>
      <xdr:rowOff>139700</xdr:rowOff>
    </xdr:to>
    <xdr:cxnSp macro="">
      <xdr:nvCxnSpPr>
        <xdr:cNvPr id="74" name="Straight Connector 73"/>
        <xdr:cNvCxnSpPr/>
      </xdr:nvCxnSpPr>
      <xdr:spPr>
        <a:xfrm flipH="1">
          <a:off x="1752600" y="5219700"/>
          <a:ext cx="292100" cy="0"/>
        </a:xfrm>
        <a:prstGeom prst="line">
          <a:avLst/>
        </a:prstGeom>
        <a:ln w="22225"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</xdr:row>
      <xdr:rowOff>139700</xdr:rowOff>
    </xdr:from>
    <xdr:to>
      <xdr:col>18</xdr:col>
      <xdr:colOff>12700</xdr:colOff>
      <xdr:row>20</xdr:row>
      <xdr:rowOff>139700</xdr:rowOff>
    </xdr:to>
    <xdr:cxnSp macro="">
      <xdr:nvCxnSpPr>
        <xdr:cNvPr id="75" name="Straight Connector 74"/>
        <xdr:cNvCxnSpPr/>
      </xdr:nvCxnSpPr>
      <xdr:spPr>
        <a:xfrm flipH="1">
          <a:off x="4965700" y="5219700"/>
          <a:ext cx="304800" cy="0"/>
        </a:xfrm>
        <a:prstGeom prst="line">
          <a:avLst/>
        </a:prstGeom>
        <a:ln w="22225"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20</xdr:row>
      <xdr:rowOff>139700</xdr:rowOff>
    </xdr:from>
    <xdr:to>
      <xdr:col>32</xdr:col>
      <xdr:colOff>12700</xdr:colOff>
      <xdr:row>20</xdr:row>
      <xdr:rowOff>139700</xdr:rowOff>
    </xdr:to>
    <xdr:cxnSp macro="">
      <xdr:nvCxnSpPr>
        <xdr:cNvPr id="78" name="Straight Connector 77"/>
        <xdr:cNvCxnSpPr/>
      </xdr:nvCxnSpPr>
      <xdr:spPr>
        <a:xfrm flipH="1">
          <a:off x="9017000" y="5219700"/>
          <a:ext cx="304800" cy="0"/>
        </a:xfrm>
        <a:prstGeom prst="line">
          <a:avLst/>
        </a:prstGeom>
        <a:ln w="22225"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279400</xdr:colOff>
      <xdr:row>28</xdr:row>
      <xdr:rowOff>127000</xdr:rowOff>
    </xdr:from>
    <xdr:to>
      <xdr:col>25</xdr:col>
      <xdr:colOff>0</xdr:colOff>
      <xdr:row>28</xdr:row>
      <xdr:rowOff>127000</xdr:rowOff>
    </xdr:to>
    <xdr:cxnSp macro="">
      <xdr:nvCxnSpPr>
        <xdr:cNvPr id="79" name="Straight Connector 78"/>
        <xdr:cNvCxnSpPr/>
      </xdr:nvCxnSpPr>
      <xdr:spPr>
        <a:xfrm flipH="1">
          <a:off x="6959600" y="7239000"/>
          <a:ext cx="304800" cy="0"/>
        </a:xfrm>
        <a:prstGeom prst="line">
          <a:avLst/>
        </a:prstGeom>
        <a:ln w="22225"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28</xdr:row>
      <xdr:rowOff>139700</xdr:rowOff>
    </xdr:from>
    <xdr:to>
      <xdr:col>36</xdr:col>
      <xdr:colOff>12700</xdr:colOff>
      <xdr:row>28</xdr:row>
      <xdr:rowOff>139700</xdr:rowOff>
    </xdr:to>
    <xdr:cxnSp macro="">
      <xdr:nvCxnSpPr>
        <xdr:cNvPr id="80" name="Straight Connector 79"/>
        <xdr:cNvCxnSpPr/>
      </xdr:nvCxnSpPr>
      <xdr:spPr>
        <a:xfrm flipH="1">
          <a:off x="10185400" y="7251700"/>
          <a:ext cx="304800" cy="0"/>
        </a:xfrm>
        <a:prstGeom prst="line">
          <a:avLst/>
        </a:prstGeom>
        <a:ln w="22225"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32</xdr:row>
      <xdr:rowOff>139700</xdr:rowOff>
    </xdr:from>
    <xdr:to>
      <xdr:col>33</xdr:col>
      <xdr:colOff>12700</xdr:colOff>
      <xdr:row>32</xdr:row>
      <xdr:rowOff>139700</xdr:rowOff>
    </xdr:to>
    <xdr:cxnSp macro="">
      <xdr:nvCxnSpPr>
        <xdr:cNvPr id="81" name="Straight Connector 80"/>
        <xdr:cNvCxnSpPr/>
      </xdr:nvCxnSpPr>
      <xdr:spPr>
        <a:xfrm flipH="1">
          <a:off x="9309100" y="8267700"/>
          <a:ext cx="304800" cy="0"/>
        </a:xfrm>
        <a:prstGeom prst="line">
          <a:avLst/>
        </a:prstGeom>
        <a:ln w="22225">
          <a:solidFill>
            <a:srgbClr val="C5498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32</xdr:row>
      <xdr:rowOff>139700</xdr:rowOff>
    </xdr:from>
    <xdr:to>
      <xdr:col>48</xdr:col>
      <xdr:colOff>12700</xdr:colOff>
      <xdr:row>32</xdr:row>
      <xdr:rowOff>139700</xdr:rowOff>
    </xdr:to>
    <xdr:cxnSp macro="">
      <xdr:nvCxnSpPr>
        <xdr:cNvPr id="82" name="Straight Connector 81"/>
        <xdr:cNvCxnSpPr/>
      </xdr:nvCxnSpPr>
      <xdr:spPr>
        <a:xfrm flipH="1">
          <a:off x="13690600" y="8267700"/>
          <a:ext cx="304800" cy="0"/>
        </a:xfrm>
        <a:prstGeom prst="line">
          <a:avLst/>
        </a:prstGeom>
        <a:ln w="22225">
          <a:solidFill>
            <a:srgbClr val="C5498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32</xdr:row>
      <xdr:rowOff>127000</xdr:rowOff>
    </xdr:from>
    <xdr:to>
      <xdr:col>51</xdr:col>
      <xdr:colOff>12700</xdr:colOff>
      <xdr:row>32</xdr:row>
      <xdr:rowOff>127000</xdr:rowOff>
    </xdr:to>
    <xdr:cxnSp macro="">
      <xdr:nvCxnSpPr>
        <xdr:cNvPr id="83" name="Straight Connector 82"/>
        <xdr:cNvCxnSpPr/>
      </xdr:nvCxnSpPr>
      <xdr:spPr>
        <a:xfrm flipH="1">
          <a:off x="14566900" y="8255000"/>
          <a:ext cx="304800" cy="0"/>
        </a:xfrm>
        <a:prstGeom prst="line">
          <a:avLst/>
        </a:prstGeom>
        <a:ln w="22225">
          <a:solidFill>
            <a:srgbClr val="C5498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39</xdr:row>
      <xdr:rowOff>127000</xdr:rowOff>
    </xdr:from>
    <xdr:to>
      <xdr:col>49</xdr:col>
      <xdr:colOff>12700</xdr:colOff>
      <xdr:row>39</xdr:row>
      <xdr:rowOff>127000</xdr:rowOff>
    </xdr:to>
    <xdr:cxnSp macro="">
      <xdr:nvCxnSpPr>
        <xdr:cNvPr id="84" name="Straight Connector 83"/>
        <xdr:cNvCxnSpPr/>
      </xdr:nvCxnSpPr>
      <xdr:spPr>
        <a:xfrm flipH="1">
          <a:off x="13982700" y="10033000"/>
          <a:ext cx="304800" cy="0"/>
        </a:xfrm>
        <a:prstGeom prst="line">
          <a:avLst/>
        </a:prstGeom>
        <a:ln w="22225">
          <a:solidFill>
            <a:srgbClr val="C5498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39</xdr:row>
      <xdr:rowOff>127000</xdr:rowOff>
    </xdr:from>
    <xdr:to>
      <xdr:col>60</xdr:col>
      <xdr:colOff>12700</xdr:colOff>
      <xdr:row>39</xdr:row>
      <xdr:rowOff>127000</xdr:rowOff>
    </xdr:to>
    <xdr:cxnSp macro="">
      <xdr:nvCxnSpPr>
        <xdr:cNvPr id="85" name="Straight Connector 84"/>
        <xdr:cNvCxnSpPr/>
      </xdr:nvCxnSpPr>
      <xdr:spPr>
        <a:xfrm flipH="1">
          <a:off x="17195800" y="10033000"/>
          <a:ext cx="304800" cy="0"/>
        </a:xfrm>
        <a:prstGeom prst="line">
          <a:avLst/>
        </a:prstGeom>
        <a:ln w="22225">
          <a:solidFill>
            <a:srgbClr val="C5498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</xdr:row>
      <xdr:rowOff>139700</xdr:rowOff>
    </xdr:from>
    <xdr:to>
      <xdr:col>38</xdr:col>
      <xdr:colOff>12700</xdr:colOff>
      <xdr:row>3</xdr:row>
      <xdr:rowOff>139700</xdr:rowOff>
    </xdr:to>
    <xdr:cxnSp macro="">
      <xdr:nvCxnSpPr>
        <xdr:cNvPr id="86" name="Straight Connector 85"/>
        <xdr:cNvCxnSpPr/>
      </xdr:nvCxnSpPr>
      <xdr:spPr>
        <a:xfrm flipH="1">
          <a:off x="10769600" y="901700"/>
          <a:ext cx="304800" cy="0"/>
        </a:xfrm>
        <a:prstGeom prst="line">
          <a:avLst/>
        </a:prstGeom>
        <a:ln w="22225">
          <a:solidFill>
            <a:srgbClr val="6D60D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8</xdr:row>
      <xdr:rowOff>139700</xdr:rowOff>
    </xdr:from>
    <xdr:to>
      <xdr:col>54</xdr:col>
      <xdr:colOff>12700</xdr:colOff>
      <xdr:row>8</xdr:row>
      <xdr:rowOff>139700</xdr:rowOff>
    </xdr:to>
    <xdr:cxnSp macro="">
      <xdr:nvCxnSpPr>
        <xdr:cNvPr id="87" name="Straight Connector 86"/>
        <xdr:cNvCxnSpPr/>
      </xdr:nvCxnSpPr>
      <xdr:spPr>
        <a:xfrm flipH="1">
          <a:off x="15443200" y="2171700"/>
          <a:ext cx="304800" cy="0"/>
        </a:xfrm>
        <a:prstGeom prst="line">
          <a:avLst/>
        </a:prstGeom>
        <a:ln w="22225">
          <a:solidFill>
            <a:schemeClr val="accent5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</xdr:row>
      <xdr:rowOff>139700</xdr:rowOff>
    </xdr:from>
    <xdr:to>
      <xdr:col>15</xdr:col>
      <xdr:colOff>12700</xdr:colOff>
      <xdr:row>6</xdr:row>
      <xdr:rowOff>139700</xdr:rowOff>
    </xdr:to>
    <xdr:cxnSp macro="">
      <xdr:nvCxnSpPr>
        <xdr:cNvPr id="88" name="Straight Connector 87"/>
        <xdr:cNvCxnSpPr/>
      </xdr:nvCxnSpPr>
      <xdr:spPr>
        <a:xfrm flipH="1">
          <a:off x="4089400" y="1663700"/>
          <a:ext cx="304800" cy="0"/>
        </a:xfrm>
        <a:prstGeom prst="line">
          <a:avLst/>
        </a:prstGeom>
        <a:ln w="2222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55</xdr:row>
      <xdr:rowOff>0</xdr:rowOff>
    </xdr:from>
    <xdr:to>
      <xdr:col>19</xdr:col>
      <xdr:colOff>0</xdr:colOff>
      <xdr:row>55</xdr:row>
      <xdr:rowOff>241300</xdr:rowOff>
    </xdr:to>
    <xdr:cxnSp macro="">
      <xdr:nvCxnSpPr>
        <xdr:cNvPr id="89" name="Straight Connector 88"/>
        <xdr:cNvCxnSpPr/>
      </xdr:nvCxnSpPr>
      <xdr:spPr>
        <a:xfrm>
          <a:off x="5549900" y="13970000"/>
          <a:ext cx="0" cy="241300"/>
        </a:xfrm>
        <a:prstGeom prst="line">
          <a:avLst/>
        </a:prstGeom>
        <a:ln w="22225"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12700</xdr:colOff>
      <xdr:row>57</xdr:row>
      <xdr:rowOff>139700</xdr:rowOff>
    </xdr:from>
    <xdr:to>
      <xdr:col>32</xdr:col>
      <xdr:colOff>0</xdr:colOff>
      <xdr:row>57</xdr:row>
      <xdr:rowOff>139700</xdr:rowOff>
    </xdr:to>
    <xdr:cxnSp macro="">
      <xdr:nvCxnSpPr>
        <xdr:cNvPr id="90" name="Straight Connector 89"/>
        <xdr:cNvCxnSpPr/>
      </xdr:nvCxnSpPr>
      <xdr:spPr>
        <a:xfrm>
          <a:off x="9029700" y="14617700"/>
          <a:ext cx="279400" cy="0"/>
        </a:xfrm>
        <a:prstGeom prst="line">
          <a:avLst/>
        </a:prstGeom>
        <a:ln w="22225"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59</xdr:row>
      <xdr:rowOff>0</xdr:rowOff>
    </xdr:from>
    <xdr:to>
      <xdr:col>40</xdr:col>
      <xdr:colOff>0</xdr:colOff>
      <xdr:row>59</xdr:row>
      <xdr:rowOff>241300</xdr:rowOff>
    </xdr:to>
    <xdr:cxnSp macro="">
      <xdr:nvCxnSpPr>
        <xdr:cNvPr id="92" name="Straight Connector 91"/>
        <xdr:cNvCxnSpPr/>
      </xdr:nvCxnSpPr>
      <xdr:spPr>
        <a:xfrm>
          <a:off x="11645900" y="14986000"/>
          <a:ext cx="0" cy="241300"/>
        </a:xfrm>
        <a:prstGeom prst="line">
          <a:avLst/>
        </a:prstGeom>
        <a:ln w="22225">
          <a:solidFill>
            <a:schemeClr val="tx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CO1296"/>
  <sheetViews>
    <sheetView workbookViewId="0">
      <pane ySplit="1" topLeftCell="A2" activePane="bottomLeft" state="frozen"/>
      <selection pane="bottomLeft"/>
    </sheetView>
  </sheetViews>
  <sheetFormatPr baseColWidth="10" defaultColWidth="9.1640625" defaultRowHeight="16" x14ac:dyDescent="0.2"/>
  <cols>
    <col min="1" max="1" width="40.6640625" style="11" bestFit="1" customWidth="1"/>
    <col min="2" max="2" width="15.1640625" style="11" customWidth="1"/>
    <col min="3" max="3" width="13.83203125" style="11" bestFit="1" customWidth="1"/>
    <col min="4" max="4" width="14.1640625" style="11" customWidth="1"/>
    <col min="5" max="5" width="78.5" style="11" bestFit="1" customWidth="1"/>
    <col min="6" max="6" width="14.5" style="16" customWidth="1"/>
    <col min="7" max="7" width="14" style="16" customWidth="1"/>
    <col min="8" max="8" width="16" style="16" customWidth="1"/>
    <col min="9" max="9" width="15.5" style="16" customWidth="1"/>
    <col min="10" max="10" width="79" style="3" bestFit="1" customWidth="1"/>
    <col min="11" max="11" width="9.1640625" style="8"/>
    <col min="12" max="12" width="27.33203125" style="30" customWidth="1"/>
    <col min="13" max="93" width="9.1640625" style="8"/>
    <col min="94" max="16384" width="9.1640625" style="3"/>
  </cols>
  <sheetData>
    <row r="1" spans="1:93" ht="48" x14ac:dyDescent="0.2">
      <c r="A1" s="10" t="s">
        <v>13</v>
      </c>
      <c r="B1" s="10" t="s">
        <v>5</v>
      </c>
      <c r="C1" s="10" t="s">
        <v>41</v>
      </c>
      <c r="D1" s="10" t="s">
        <v>17</v>
      </c>
      <c r="E1" s="10" t="s">
        <v>18</v>
      </c>
      <c r="F1" s="14" t="s">
        <v>35</v>
      </c>
      <c r="G1" s="14" t="s">
        <v>33</v>
      </c>
      <c r="H1" s="14" t="s">
        <v>31</v>
      </c>
      <c r="I1" s="14" t="s">
        <v>20</v>
      </c>
      <c r="J1" s="10" t="s">
        <v>21</v>
      </c>
      <c r="K1" s="21" t="s">
        <v>42</v>
      </c>
      <c r="L1" s="28" t="s">
        <v>51</v>
      </c>
    </row>
    <row r="2" spans="1:93" x14ac:dyDescent="0.2">
      <c r="B2" s="12">
        <v>38126</v>
      </c>
      <c r="C2" s="11" t="s">
        <v>23</v>
      </c>
      <c r="D2" s="11" t="s">
        <v>28</v>
      </c>
      <c r="F2" s="15">
        <v>42723</v>
      </c>
      <c r="G2" s="15">
        <v>42716</v>
      </c>
      <c r="H2" s="15">
        <v>42864</v>
      </c>
      <c r="I2" s="15">
        <v>42794</v>
      </c>
      <c r="J2" s="3" t="s">
        <v>32</v>
      </c>
      <c r="L2" s="29" t="str">
        <f ca="1">IF(NOT(ISERROR(DATEVALUE(TEXT($H2, "dd/mm/yyyy")))),  IF(TODAY()&gt;=EDATE($H2,6),"Outcome Due","Outcome due in " &amp; (EDATE($H2,6)-TODAY()) &amp; " days"), "Check date")</f>
        <v>Outcome due in 172 days</v>
      </c>
    </row>
    <row r="3" spans="1:93" x14ac:dyDescent="0.2">
      <c r="B3" s="12">
        <v>42736</v>
      </c>
      <c r="C3" s="11" t="s">
        <v>23</v>
      </c>
      <c r="D3" s="11" t="s">
        <v>28</v>
      </c>
      <c r="F3" s="15">
        <v>42758</v>
      </c>
      <c r="G3" s="15">
        <v>42720</v>
      </c>
      <c r="H3" s="15">
        <v>42871</v>
      </c>
      <c r="I3" s="15">
        <v>42798</v>
      </c>
      <c r="J3" s="3" t="s">
        <v>36</v>
      </c>
      <c r="L3" s="29" t="str">
        <f t="shared" ref="L3:L32" ca="1" si="0">IF(NOT(ISERROR(DATEVALUE(TEXT($H3, "dd/mm/yyyy")))),  IF(TODAY()&gt;=EDATE($H3,6),"Outcome Due","Outcome due in " &amp; (EDATE($H3,6)-TODAY()) &amp; " days"), "Check date")</f>
        <v>Outcome due in 179 days</v>
      </c>
    </row>
    <row r="4" spans="1:93" x14ac:dyDescent="0.2">
      <c r="B4" s="12">
        <v>39959</v>
      </c>
      <c r="C4" s="11" t="s">
        <v>29</v>
      </c>
      <c r="D4" s="11" t="s">
        <v>25</v>
      </c>
      <c r="F4" s="15">
        <v>42744</v>
      </c>
      <c r="G4" s="15">
        <v>42732</v>
      </c>
      <c r="H4" s="15">
        <v>42863</v>
      </c>
      <c r="I4" s="15">
        <v>42810</v>
      </c>
      <c r="J4" s="3" t="s">
        <v>39</v>
      </c>
      <c r="L4" s="29" t="str">
        <f t="shared" ca="1" si="0"/>
        <v>Outcome due in 171 days</v>
      </c>
    </row>
    <row r="5" spans="1:93" x14ac:dyDescent="0.2">
      <c r="B5" s="12">
        <v>40586</v>
      </c>
      <c r="C5" s="11" t="s">
        <v>23</v>
      </c>
      <c r="D5" s="11" t="s">
        <v>19</v>
      </c>
      <c r="F5" s="15">
        <v>42758</v>
      </c>
      <c r="G5" s="15">
        <v>42747</v>
      </c>
      <c r="H5" s="15">
        <v>42858</v>
      </c>
      <c r="I5" s="15">
        <v>42824</v>
      </c>
      <c r="J5" s="3" t="s">
        <v>46</v>
      </c>
      <c r="L5" s="29" t="str">
        <f t="shared" ca="1" si="0"/>
        <v>Outcome due in 166 days</v>
      </c>
    </row>
    <row r="6" spans="1:93" x14ac:dyDescent="0.2">
      <c r="B6" s="12">
        <v>39486</v>
      </c>
      <c r="C6" s="11" t="s">
        <v>23</v>
      </c>
      <c r="D6" s="11" t="s">
        <v>19</v>
      </c>
      <c r="F6" s="15">
        <v>42772</v>
      </c>
      <c r="G6" s="15">
        <v>42762</v>
      </c>
      <c r="H6" s="15">
        <v>42866</v>
      </c>
      <c r="I6" s="15">
        <v>42839</v>
      </c>
      <c r="J6" s="3" t="s">
        <v>49</v>
      </c>
      <c r="L6" s="29" t="str">
        <f t="shared" ca="1" si="0"/>
        <v>Outcome due in 174 days</v>
      </c>
    </row>
    <row r="7" spans="1:93" x14ac:dyDescent="0.2">
      <c r="B7" s="12">
        <v>39945</v>
      </c>
      <c r="C7" s="11" t="s">
        <v>23</v>
      </c>
      <c r="D7" s="11" t="s">
        <v>19</v>
      </c>
      <c r="F7" s="15">
        <v>42796</v>
      </c>
      <c r="G7" s="15">
        <v>42787</v>
      </c>
      <c r="H7" s="15">
        <v>42859</v>
      </c>
      <c r="I7" s="15">
        <v>42861</v>
      </c>
      <c r="L7" s="29" t="str">
        <f t="shared" ca="1" si="0"/>
        <v>Outcome due in 167 days</v>
      </c>
    </row>
    <row r="8" spans="1:93" x14ac:dyDescent="0.2">
      <c r="B8" s="12">
        <v>37085</v>
      </c>
      <c r="C8" s="11" t="s">
        <v>26</v>
      </c>
      <c r="D8" s="11" t="s">
        <v>28</v>
      </c>
      <c r="F8" s="15">
        <v>42796</v>
      </c>
      <c r="G8" s="15">
        <v>42790</v>
      </c>
      <c r="H8" s="15">
        <v>42860</v>
      </c>
      <c r="I8" s="15">
        <v>42864</v>
      </c>
      <c r="J8" s="3" t="s">
        <v>38</v>
      </c>
      <c r="L8" s="29" t="str">
        <f t="shared" ca="1" si="0"/>
        <v>Outcome due in 168 days</v>
      </c>
    </row>
    <row r="9" spans="1:93" x14ac:dyDescent="0.2">
      <c r="B9" s="12">
        <v>39240</v>
      </c>
      <c r="C9" s="11" t="s">
        <v>26</v>
      </c>
      <c r="D9" s="11" t="s">
        <v>28</v>
      </c>
      <c r="F9" s="15">
        <v>42796</v>
      </c>
      <c r="G9" s="15">
        <v>42795</v>
      </c>
      <c r="H9" s="15">
        <v>42867</v>
      </c>
      <c r="I9" s="15">
        <v>42869</v>
      </c>
      <c r="L9" s="29" t="str">
        <f t="shared" ca="1" si="0"/>
        <v>Outcome due in 175 days</v>
      </c>
    </row>
    <row r="10" spans="1:93" x14ac:dyDescent="0.2">
      <c r="B10" s="12">
        <v>39173</v>
      </c>
      <c r="C10" s="11" t="s">
        <v>26</v>
      </c>
      <c r="D10" s="11" t="s">
        <v>24</v>
      </c>
      <c r="F10" s="15">
        <v>42796</v>
      </c>
      <c r="G10" s="15">
        <v>42796</v>
      </c>
      <c r="H10" s="15">
        <v>42864</v>
      </c>
      <c r="I10" s="15">
        <v>42870</v>
      </c>
      <c r="L10" s="29" t="str">
        <f t="shared" ca="1" si="0"/>
        <v>Outcome due in 172 days</v>
      </c>
    </row>
    <row r="11" spans="1:93" x14ac:dyDescent="0.2">
      <c r="B11" s="12">
        <v>39976</v>
      </c>
      <c r="C11" s="11" t="s">
        <v>34</v>
      </c>
      <c r="D11" s="11" t="s">
        <v>19</v>
      </c>
      <c r="F11" s="15">
        <v>42803</v>
      </c>
      <c r="G11" s="15">
        <v>42797</v>
      </c>
      <c r="H11" s="15">
        <v>42866</v>
      </c>
      <c r="I11" s="15">
        <v>42871</v>
      </c>
      <c r="L11" s="29" t="str">
        <f t="shared" ca="1" si="0"/>
        <v>Outcome due in 174 days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</row>
    <row r="12" spans="1:93" x14ac:dyDescent="0.2">
      <c r="A12" s="17"/>
      <c r="B12" s="19">
        <v>40146</v>
      </c>
      <c r="C12" s="17" t="s">
        <v>26</v>
      </c>
      <c r="D12" s="17" t="s">
        <v>28</v>
      </c>
      <c r="E12" s="17"/>
      <c r="F12" s="20">
        <v>42810</v>
      </c>
      <c r="G12" s="20">
        <v>42802</v>
      </c>
      <c r="H12" s="15">
        <v>42871</v>
      </c>
      <c r="I12" s="15">
        <v>42876</v>
      </c>
      <c r="L12" s="29" t="str">
        <f t="shared" ca="1" si="0"/>
        <v>Outcome due in 179 days</v>
      </c>
    </row>
    <row r="13" spans="1:93" x14ac:dyDescent="0.2">
      <c r="A13" s="17"/>
      <c r="B13" s="19">
        <v>40532</v>
      </c>
      <c r="C13" s="17" t="s">
        <v>26</v>
      </c>
      <c r="D13" s="17" t="s">
        <v>43</v>
      </c>
      <c r="E13" s="17"/>
      <c r="F13" s="20">
        <v>42810</v>
      </c>
      <c r="G13" s="20">
        <v>42808</v>
      </c>
      <c r="H13" s="15">
        <v>42864</v>
      </c>
      <c r="I13" s="15">
        <v>42882</v>
      </c>
      <c r="L13" s="29" t="str">
        <f t="shared" ca="1" si="0"/>
        <v>Outcome due in 172 days</v>
      </c>
    </row>
    <row r="14" spans="1:93" x14ac:dyDescent="0.2">
      <c r="A14" s="26"/>
      <c r="B14" s="19">
        <v>39673</v>
      </c>
      <c r="C14" s="17" t="s">
        <v>26</v>
      </c>
      <c r="D14" s="17" t="s">
        <v>24</v>
      </c>
      <c r="E14" s="17"/>
      <c r="F14" s="20">
        <v>42817</v>
      </c>
      <c r="G14" s="20">
        <v>42811</v>
      </c>
      <c r="H14" s="15">
        <v>42871</v>
      </c>
      <c r="I14" s="15">
        <v>42885</v>
      </c>
      <c r="L14" s="29" t="str">
        <f t="shared" ca="1" si="0"/>
        <v>Outcome due in 179 days</v>
      </c>
    </row>
    <row r="15" spans="1:93" x14ac:dyDescent="0.2">
      <c r="A15" s="17"/>
      <c r="B15" s="19">
        <v>38909</v>
      </c>
      <c r="C15" s="17" t="s">
        <v>26</v>
      </c>
      <c r="D15" s="17" t="s">
        <v>25</v>
      </c>
      <c r="E15" s="17"/>
      <c r="F15" s="20">
        <v>42831</v>
      </c>
      <c r="G15" s="20">
        <v>42821</v>
      </c>
      <c r="H15" s="15">
        <v>42877</v>
      </c>
      <c r="I15" s="15">
        <v>42895</v>
      </c>
      <c r="L15" s="29" t="str">
        <f t="shared" ca="1" si="0"/>
        <v>Outcome due in 185 days</v>
      </c>
    </row>
    <row r="16" spans="1:93" x14ac:dyDescent="0.2">
      <c r="A16" s="17"/>
      <c r="B16" s="19">
        <v>39466</v>
      </c>
      <c r="C16" s="17" t="s">
        <v>23</v>
      </c>
      <c r="D16" s="17" t="s">
        <v>19</v>
      </c>
      <c r="E16" s="17"/>
      <c r="F16" s="20">
        <v>42824</v>
      </c>
      <c r="G16" s="20">
        <v>42822</v>
      </c>
      <c r="H16" s="15">
        <v>42871</v>
      </c>
      <c r="I16" s="15">
        <v>42896</v>
      </c>
      <c r="L16" s="29" t="str">
        <f t="shared" ca="1" si="0"/>
        <v>Outcome due in 179 days</v>
      </c>
    </row>
    <row r="17" spans="1:12" x14ac:dyDescent="0.2">
      <c r="B17" s="12">
        <v>38730</v>
      </c>
      <c r="C17" s="11" t="s">
        <v>26</v>
      </c>
      <c r="D17" s="11" t="s">
        <v>24</v>
      </c>
      <c r="F17" s="15">
        <v>42824</v>
      </c>
      <c r="G17" s="15">
        <v>42822</v>
      </c>
      <c r="H17" s="15">
        <v>42871</v>
      </c>
      <c r="I17" s="15">
        <v>42896</v>
      </c>
      <c r="L17" s="29" t="str">
        <f t="shared" ca="1" si="0"/>
        <v>Outcome due in 179 days</v>
      </c>
    </row>
    <row r="18" spans="1:12" x14ac:dyDescent="0.2">
      <c r="B18" s="12">
        <v>40350</v>
      </c>
      <c r="C18" s="11" t="s">
        <v>26</v>
      </c>
      <c r="D18" s="11" t="s">
        <v>27</v>
      </c>
      <c r="F18" s="15">
        <v>42824</v>
      </c>
      <c r="G18" s="15">
        <v>42824</v>
      </c>
      <c r="H18" s="15">
        <v>42865</v>
      </c>
      <c r="I18" s="15">
        <v>42898</v>
      </c>
      <c r="L18" s="29" t="str">
        <f t="shared" ca="1" si="0"/>
        <v>Outcome due in 173 days</v>
      </c>
    </row>
    <row r="19" spans="1:12" x14ac:dyDescent="0.2">
      <c r="B19" s="12">
        <v>38111</v>
      </c>
      <c r="C19" s="11" t="s">
        <v>23</v>
      </c>
      <c r="D19" s="11" t="s">
        <v>25</v>
      </c>
      <c r="F19" s="15">
        <v>42824</v>
      </c>
      <c r="G19" s="15">
        <v>42824</v>
      </c>
      <c r="H19" s="15">
        <v>42870</v>
      </c>
      <c r="I19" s="15">
        <v>42898</v>
      </c>
      <c r="L19" s="29" t="str">
        <f t="shared" ca="1" si="0"/>
        <v>Outcome due in 178 days</v>
      </c>
    </row>
    <row r="20" spans="1:12" x14ac:dyDescent="0.2">
      <c r="B20" s="12">
        <v>37067</v>
      </c>
      <c r="C20" s="11" t="s">
        <v>26</v>
      </c>
      <c r="D20" s="11" t="s">
        <v>24</v>
      </c>
      <c r="F20" s="15">
        <v>42831</v>
      </c>
      <c r="G20" s="15">
        <v>42824</v>
      </c>
      <c r="H20" s="15">
        <v>42871</v>
      </c>
      <c r="I20" s="15">
        <v>42898</v>
      </c>
      <c r="J20" s="3" t="s">
        <v>45</v>
      </c>
      <c r="L20" s="29" t="str">
        <f t="shared" ca="1" si="0"/>
        <v>Outcome due in 179 days</v>
      </c>
    </row>
    <row r="21" spans="1:12" x14ac:dyDescent="0.2">
      <c r="B21" s="12">
        <v>41429</v>
      </c>
      <c r="C21" s="11" t="s">
        <v>23</v>
      </c>
      <c r="D21" s="11" t="s">
        <v>19</v>
      </c>
      <c r="F21" s="15">
        <v>42831</v>
      </c>
      <c r="G21" s="15">
        <v>42828</v>
      </c>
      <c r="H21" s="15">
        <v>42893</v>
      </c>
      <c r="I21" s="15">
        <v>42902</v>
      </c>
      <c r="L21" s="29" t="str">
        <f t="shared" ca="1" si="0"/>
        <v>Outcome due in 200 days</v>
      </c>
    </row>
    <row r="22" spans="1:12" x14ac:dyDescent="0.2">
      <c r="B22" s="12">
        <v>38735</v>
      </c>
      <c r="C22" s="11" t="s">
        <v>23</v>
      </c>
      <c r="D22" s="11" t="s">
        <v>28</v>
      </c>
      <c r="F22" s="15">
        <v>42831</v>
      </c>
      <c r="G22" s="15">
        <v>42828</v>
      </c>
      <c r="H22" s="15">
        <v>42888</v>
      </c>
      <c r="I22" s="15">
        <v>42902</v>
      </c>
      <c r="L22" s="29" t="str">
        <f t="shared" ca="1" si="0"/>
        <v>Outcome due in 195 days</v>
      </c>
    </row>
    <row r="23" spans="1:12" x14ac:dyDescent="0.2">
      <c r="B23" s="12">
        <v>39474</v>
      </c>
      <c r="C23" s="11" t="s">
        <v>23</v>
      </c>
      <c r="D23" s="11" t="s">
        <v>19</v>
      </c>
      <c r="F23" s="15">
        <v>42838</v>
      </c>
      <c r="G23" s="15">
        <v>42831</v>
      </c>
      <c r="H23" s="15">
        <v>42894</v>
      </c>
      <c r="I23" s="15">
        <v>42905</v>
      </c>
      <c r="L23" s="29" t="str">
        <f t="shared" ca="1" si="0"/>
        <v>Outcome due in 201 days</v>
      </c>
    </row>
    <row r="24" spans="1:12" x14ac:dyDescent="0.2">
      <c r="B24" s="12">
        <v>39652</v>
      </c>
      <c r="C24" s="11" t="s">
        <v>23</v>
      </c>
      <c r="D24" s="11" t="s">
        <v>47</v>
      </c>
      <c r="F24" s="15">
        <v>42852</v>
      </c>
      <c r="G24" s="15">
        <v>42844</v>
      </c>
      <c r="H24" s="15">
        <v>42912</v>
      </c>
      <c r="I24" s="15">
        <v>42918</v>
      </c>
      <c r="J24" s="27"/>
      <c r="L24" s="29" t="str">
        <f t="shared" ca="1" si="0"/>
        <v>Outcome due in 219 days</v>
      </c>
    </row>
    <row r="25" spans="1:12" x14ac:dyDescent="0.2">
      <c r="B25" s="12">
        <v>38227</v>
      </c>
      <c r="C25" s="11" t="s">
        <v>26</v>
      </c>
      <c r="D25" s="11" t="s">
        <v>48</v>
      </c>
      <c r="F25" s="15">
        <v>42852</v>
      </c>
      <c r="G25" s="15">
        <v>42845</v>
      </c>
      <c r="H25" s="15">
        <v>42919</v>
      </c>
      <c r="I25" s="15">
        <v>42919</v>
      </c>
      <c r="J25" s="27"/>
      <c r="L25" s="29" t="str">
        <f t="shared" ca="1" si="0"/>
        <v>Outcome due in 227 days</v>
      </c>
    </row>
    <row r="26" spans="1:12" x14ac:dyDescent="0.2">
      <c r="A26" s="11" t="s">
        <v>50</v>
      </c>
      <c r="B26" s="12">
        <v>39653</v>
      </c>
      <c r="C26" s="11" t="s">
        <v>23</v>
      </c>
      <c r="D26" s="11" t="s">
        <v>19</v>
      </c>
      <c r="F26" s="15">
        <v>42852</v>
      </c>
      <c r="G26" s="15">
        <v>42850</v>
      </c>
      <c r="H26" s="15">
        <v>42899</v>
      </c>
      <c r="I26" s="15">
        <v>42924</v>
      </c>
      <c r="L26" s="29" t="str">
        <f t="shared" ca="1" si="0"/>
        <v>Outcome due in 206 days</v>
      </c>
    </row>
    <row r="27" spans="1:12" x14ac:dyDescent="0.2">
      <c r="B27" s="12">
        <v>36545</v>
      </c>
      <c r="C27" s="11" t="s">
        <v>26</v>
      </c>
      <c r="D27" s="11" t="s">
        <v>28</v>
      </c>
      <c r="F27" s="15">
        <v>42859</v>
      </c>
      <c r="G27" s="15">
        <v>42852</v>
      </c>
      <c r="H27" s="15"/>
      <c r="I27" s="15">
        <v>42926</v>
      </c>
      <c r="L27" s="29" t="str">
        <f t="shared" ca="1" si="0"/>
        <v>Check date</v>
      </c>
    </row>
    <row r="28" spans="1:12" x14ac:dyDescent="0.2">
      <c r="B28" s="12">
        <v>38343</v>
      </c>
      <c r="C28" s="11" t="s">
        <v>23</v>
      </c>
      <c r="D28" s="11" t="s">
        <v>19</v>
      </c>
      <c r="F28" s="15">
        <v>42859</v>
      </c>
      <c r="G28" s="15">
        <v>42852</v>
      </c>
      <c r="H28" s="15">
        <v>42907</v>
      </c>
      <c r="I28" s="15">
        <v>42926</v>
      </c>
      <c r="L28" s="29" t="str">
        <f t="shared" ca="1" si="0"/>
        <v>Outcome due in 214 days</v>
      </c>
    </row>
    <row r="29" spans="1:12" x14ac:dyDescent="0.2">
      <c r="B29" s="12">
        <v>39519</v>
      </c>
      <c r="C29" s="11" t="s">
        <v>26</v>
      </c>
      <c r="D29" s="11" t="s">
        <v>24</v>
      </c>
      <c r="F29" s="15">
        <v>42859</v>
      </c>
      <c r="G29" s="15">
        <v>42853</v>
      </c>
      <c r="H29" s="15"/>
      <c r="I29" s="15">
        <v>42927</v>
      </c>
      <c r="L29" s="29" t="str">
        <f t="shared" ca="1" si="0"/>
        <v>Check date</v>
      </c>
    </row>
    <row r="30" spans="1:12" x14ac:dyDescent="0.2">
      <c r="B30" s="12">
        <v>40405</v>
      </c>
      <c r="C30" s="11" t="s">
        <v>26</v>
      </c>
      <c r="D30" s="11" t="s">
        <v>24</v>
      </c>
      <c r="F30" s="15">
        <v>42859</v>
      </c>
      <c r="G30" s="15">
        <v>42853</v>
      </c>
      <c r="H30" s="15"/>
      <c r="I30" s="15">
        <v>42927</v>
      </c>
      <c r="L30" s="29" t="str">
        <f t="shared" ca="1" si="0"/>
        <v>Check date</v>
      </c>
    </row>
    <row r="31" spans="1:12" x14ac:dyDescent="0.2">
      <c r="B31" s="12">
        <v>36594</v>
      </c>
      <c r="C31" s="11" t="s">
        <v>23</v>
      </c>
      <c r="D31" s="11" t="s">
        <v>28</v>
      </c>
      <c r="F31" s="15">
        <v>42859</v>
      </c>
      <c r="G31" s="15">
        <v>42858</v>
      </c>
      <c r="H31" s="15"/>
      <c r="I31" s="15">
        <v>42932</v>
      </c>
      <c r="L31" s="29" t="str">
        <f t="shared" ca="1" si="0"/>
        <v>Check date</v>
      </c>
    </row>
    <row r="32" spans="1:12" x14ac:dyDescent="0.2">
      <c r="B32" s="12">
        <v>38800</v>
      </c>
      <c r="C32" s="11" t="s">
        <v>23</v>
      </c>
      <c r="D32" s="11" t="s">
        <v>19</v>
      </c>
      <c r="F32" s="15">
        <v>42859</v>
      </c>
      <c r="G32" s="15">
        <v>42858</v>
      </c>
      <c r="H32" s="15">
        <v>42915</v>
      </c>
      <c r="I32" s="15">
        <v>42932</v>
      </c>
      <c r="L32" s="29" t="str">
        <f t="shared" ca="1" si="0"/>
        <v>Outcome due in 222 days</v>
      </c>
    </row>
    <row r="33" spans="1:12" x14ac:dyDescent="0.2">
      <c r="L33" s="29"/>
    </row>
    <row r="34" spans="1:12" x14ac:dyDescent="0.2">
      <c r="A34" s="18" t="s">
        <v>16</v>
      </c>
      <c r="B34" s="13">
        <v>42860</v>
      </c>
      <c r="L34" s="29"/>
    </row>
    <row r="35" spans="1:12" x14ac:dyDescent="0.2">
      <c r="L35" s="29"/>
    </row>
    <row r="36" spans="1:12" x14ac:dyDescent="0.2">
      <c r="L36" s="29"/>
    </row>
    <row r="37" spans="1:12" x14ac:dyDescent="0.2">
      <c r="L37" s="29"/>
    </row>
    <row r="38" spans="1:12" x14ac:dyDescent="0.2">
      <c r="L38" s="29"/>
    </row>
    <row r="39" spans="1:12" x14ac:dyDescent="0.2">
      <c r="L39" s="29"/>
    </row>
    <row r="40" spans="1:12" x14ac:dyDescent="0.2">
      <c r="L40" s="29"/>
    </row>
    <row r="41" spans="1:12" x14ac:dyDescent="0.2">
      <c r="L41" s="29"/>
    </row>
    <row r="42" spans="1:12" x14ac:dyDescent="0.2">
      <c r="L42" s="29"/>
    </row>
    <row r="43" spans="1:12" x14ac:dyDescent="0.2">
      <c r="L43" s="29"/>
    </row>
    <row r="44" spans="1:12" x14ac:dyDescent="0.2">
      <c r="L44" s="29"/>
    </row>
    <row r="45" spans="1:12" x14ac:dyDescent="0.2">
      <c r="L45" s="29"/>
    </row>
    <row r="46" spans="1:12" x14ac:dyDescent="0.2">
      <c r="L46" s="29"/>
    </row>
    <row r="47" spans="1:12" x14ac:dyDescent="0.2">
      <c r="L47" s="29"/>
    </row>
    <row r="48" spans="1:12" x14ac:dyDescent="0.2">
      <c r="L48" s="29"/>
    </row>
    <row r="49" spans="12:12" x14ac:dyDescent="0.2">
      <c r="L49" s="29"/>
    </row>
    <row r="50" spans="12:12" x14ac:dyDescent="0.2">
      <c r="L50" s="29"/>
    </row>
    <row r="51" spans="12:12" x14ac:dyDescent="0.2">
      <c r="L51" s="29"/>
    </row>
    <row r="52" spans="12:12" x14ac:dyDescent="0.2">
      <c r="L52" s="29"/>
    </row>
    <row r="53" spans="12:12" x14ac:dyDescent="0.2">
      <c r="L53" s="29"/>
    </row>
    <row r="54" spans="12:12" x14ac:dyDescent="0.2">
      <c r="L54" s="29"/>
    </row>
    <row r="55" spans="12:12" x14ac:dyDescent="0.2">
      <c r="L55" s="29"/>
    </row>
    <row r="56" spans="12:12" x14ac:dyDescent="0.2">
      <c r="L56" s="29"/>
    </row>
    <row r="57" spans="12:12" x14ac:dyDescent="0.2">
      <c r="L57" s="29"/>
    </row>
    <row r="58" spans="12:12" x14ac:dyDescent="0.2">
      <c r="L58" s="29"/>
    </row>
    <row r="59" spans="12:12" x14ac:dyDescent="0.2">
      <c r="L59" s="29"/>
    </row>
    <row r="60" spans="12:12" x14ac:dyDescent="0.2">
      <c r="L60" s="29"/>
    </row>
    <row r="61" spans="12:12" x14ac:dyDescent="0.2">
      <c r="L61" s="29"/>
    </row>
    <row r="62" spans="12:12" x14ac:dyDescent="0.2">
      <c r="L62" s="29"/>
    </row>
    <row r="63" spans="12:12" x14ac:dyDescent="0.2">
      <c r="L63" s="29"/>
    </row>
    <row r="64" spans="12:12" x14ac:dyDescent="0.2">
      <c r="L64" s="29"/>
    </row>
    <row r="65" spans="12:12" x14ac:dyDescent="0.2">
      <c r="L65" s="29"/>
    </row>
    <row r="66" spans="12:12" x14ac:dyDescent="0.2">
      <c r="L66" s="29"/>
    </row>
    <row r="67" spans="12:12" x14ac:dyDescent="0.2">
      <c r="L67" s="29"/>
    </row>
    <row r="68" spans="12:12" x14ac:dyDescent="0.2">
      <c r="L68" s="29"/>
    </row>
    <row r="69" spans="12:12" x14ac:dyDescent="0.2">
      <c r="L69" s="29"/>
    </row>
    <row r="70" spans="12:12" x14ac:dyDescent="0.2">
      <c r="L70" s="29"/>
    </row>
    <row r="71" spans="12:12" x14ac:dyDescent="0.2">
      <c r="L71" s="29"/>
    </row>
    <row r="72" spans="12:12" x14ac:dyDescent="0.2">
      <c r="L72" s="29"/>
    </row>
    <row r="73" spans="12:12" x14ac:dyDescent="0.2">
      <c r="L73" s="29"/>
    </row>
    <row r="74" spans="12:12" x14ac:dyDescent="0.2">
      <c r="L74" s="29"/>
    </row>
    <row r="75" spans="12:12" x14ac:dyDescent="0.2">
      <c r="L75" s="29"/>
    </row>
    <row r="76" spans="12:12" x14ac:dyDescent="0.2">
      <c r="L76" s="29"/>
    </row>
    <row r="77" spans="12:12" x14ac:dyDescent="0.2">
      <c r="L77" s="29"/>
    </row>
    <row r="78" spans="12:12" x14ac:dyDescent="0.2">
      <c r="L78" s="29"/>
    </row>
    <row r="79" spans="12:12" x14ac:dyDescent="0.2">
      <c r="L79" s="29"/>
    </row>
    <row r="80" spans="12:12" x14ac:dyDescent="0.2">
      <c r="L80" s="29"/>
    </row>
    <row r="81" spans="12:12" x14ac:dyDescent="0.2">
      <c r="L81" s="29"/>
    </row>
    <row r="82" spans="12:12" x14ac:dyDescent="0.2">
      <c r="L82" s="29"/>
    </row>
    <row r="83" spans="12:12" x14ac:dyDescent="0.2">
      <c r="L83" s="29"/>
    </row>
    <row r="84" spans="12:12" x14ac:dyDescent="0.2">
      <c r="L84" s="29"/>
    </row>
    <row r="85" spans="12:12" x14ac:dyDescent="0.2">
      <c r="L85" s="29"/>
    </row>
    <row r="86" spans="12:12" x14ac:dyDescent="0.2">
      <c r="L86" s="29"/>
    </row>
    <row r="87" spans="12:12" x14ac:dyDescent="0.2">
      <c r="L87" s="29"/>
    </row>
    <row r="88" spans="12:12" x14ac:dyDescent="0.2">
      <c r="L88" s="29"/>
    </row>
    <row r="89" spans="12:12" x14ac:dyDescent="0.2">
      <c r="L89" s="29"/>
    </row>
    <row r="90" spans="12:12" x14ac:dyDescent="0.2">
      <c r="L90" s="29"/>
    </row>
    <row r="91" spans="12:12" x14ac:dyDescent="0.2">
      <c r="L91" s="29"/>
    </row>
    <row r="92" spans="12:12" x14ac:dyDescent="0.2">
      <c r="L92" s="29"/>
    </row>
    <row r="93" spans="12:12" x14ac:dyDescent="0.2">
      <c r="L93" s="29"/>
    </row>
    <row r="94" spans="12:12" x14ac:dyDescent="0.2">
      <c r="L94" s="29"/>
    </row>
    <row r="95" spans="12:12" x14ac:dyDescent="0.2">
      <c r="L95" s="29"/>
    </row>
    <row r="96" spans="12:12" x14ac:dyDescent="0.2">
      <c r="L96" s="29"/>
    </row>
    <row r="97" spans="12:12" x14ac:dyDescent="0.2">
      <c r="L97" s="29"/>
    </row>
    <row r="98" spans="12:12" x14ac:dyDescent="0.2">
      <c r="L98" s="29"/>
    </row>
    <row r="99" spans="12:12" x14ac:dyDescent="0.2">
      <c r="L99" s="29"/>
    </row>
    <row r="100" spans="12:12" x14ac:dyDescent="0.2">
      <c r="L100" s="29"/>
    </row>
    <row r="101" spans="12:12" x14ac:dyDescent="0.2">
      <c r="L101" s="29"/>
    </row>
    <row r="102" spans="12:12" x14ac:dyDescent="0.2">
      <c r="L102" s="29"/>
    </row>
    <row r="103" spans="12:12" x14ac:dyDescent="0.2">
      <c r="L103" s="29"/>
    </row>
    <row r="104" spans="12:12" x14ac:dyDescent="0.2">
      <c r="L104" s="29"/>
    </row>
    <row r="105" spans="12:12" x14ac:dyDescent="0.2">
      <c r="L105" s="29"/>
    </row>
    <row r="106" spans="12:12" x14ac:dyDescent="0.2">
      <c r="L106" s="29"/>
    </row>
    <row r="107" spans="12:12" x14ac:dyDescent="0.2">
      <c r="L107" s="29"/>
    </row>
    <row r="108" spans="12:12" x14ac:dyDescent="0.2">
      <c r="L108" s="29"/>
    </row>
    <row r="109" spans="12:12" x14ac:dyDescent="0.2">
      <c r="L109" s="29"/>
    </row>
    <row r="110" spans="12:12" x14ac:dyDescent="0.2">
      <c r="L110" s="29"/>
    </row>
    <row r="111" spans="12:12" x14ac:dyDescent="0.2">
      <c r="L111" s="29"/>
    </row>
    <row r="112" spans="12:12" x14ac:dyDescent="0.2">
      <c r="L112" s="29"/>
    </row>
    <row r="113" spans="12:12" x14ac:dyDescent="0.2">
      <c r="L113" s="29"/>
    </row>
    <row r="114" spans="12:12" x14ac:dyDescent="0.2">
      <c r="L114" s="29"/>
    </row>
    <row r="115" spans="12:12" x14ac:dyDescent="0.2">
      <c r="L115" s="29"/>
    </row>
    <row r="116" spans="12:12" x14ac:dyDescent="0.2">
      <c r="L116" s="29"/>
    </row>
    <row r="117" spans="12:12" x14ac:dyDescent="0.2">
      <c r="L117" s="29"/>
    </row>
    <row r="118" spans="12:12" x14ac:dyDescent="0.2">
      <c r="L118" s="29"/>
    </row>
    <row r="119" spans="12:12" x14ac:dyDescent="0.2">
      <c r="L119" s="29"/>
    </row>
    <row r="120" spans="12:12" x14ac:dyDescent="0.2">
      <c r="L120" s="29"/>
    </row>
    <row r="121" spans="12:12" x14ac:dyDescent="0.2">
      <c r="L121" s="29"/>
    </row>
    <row r="122" spans="12:12" x14ac:dyDescent="0.2">
      <c r="L122" s="29"/>
    </row>
    <row r="123" spans="12:12" x14ac:dyDescent="0.2">
      <c r="L123" s="29"/>
    </row>
    <row r="124" spans="12:12" x14ac:dyDescent="0.2">
      <c r="L124" s="29"/>
    </row>
    <row r="125" spans="12:12" x14ac:dyDescent="0.2">
      <c r="L125" s="29"/>
    </row>
    <row r="126" spans="12:12" x14ac:dyDescent="0.2">
      <c r="L126" s="29"/>
    </row>
    <row r="127" spans="12:12" x14ac:dyDescent="0.2">
      <c r="L127" s="29"/>
    </row>
    <row r="128" spans="12:12" x14ac:dyDescent="0.2">
      <c r="L128" s="29"/>
    </row>
    <row r="129" spans="12:12" x14ac:dyDescent="0.2">
      <c r="L129" s="29"/>
    </row>
    <row r="130" spans="12:12" x14ac:dyDescent="0.2">
      <c r="L130" s="29"/>
    </row>
    <row r="131" spans="12:12" x14ac:dyDescent="0.2">
      <c r="L131" s="29"/>
    </row>
    <row r="132" spans="12:12" x14ac:dyDescent="0.2">
      <c r="L132" s="29"/>
    </row>
    <row r="133" spans="12:12" x14ac:dyDescent="0.2">
      <c r="L133" s="29"/>
    </row>
    <row r="134" spans="12:12" x14ac:dyDescent="0.2">
      <c r="L134" s="29"/>
    </row>
    <row r="135" spans="12:12" x14ac:dyDescent="0.2">
      <c r="L135" s="29"/>
    </row>
    <row r="136" spans="12:12" x14ac:dyDescent="0.2">
      <c r="L136" s="29"/>
    </row>
    <row r="137" spans="12:12" x14ac:dyDescent="0.2">
      <c r="L137" s="29"/>
    </row>
    <row r="138" spans="12:12" x14ac:dyDescent="0.2">
      <c r="L138" s="29"/>
    </row>
    <row r="139" spans="12:12" x14ac:dyDescent="0.2">
      <c r="L139" s="29"/>
    </row>
    <row r="140" spans="12:12" x14ac:dyDescent="0.2">
      <c r="L140" s="29"/>
    </row>
    <row r="141" spans="12:12" x14ac:dyDescent="0.2">
      <c r="L141" s="29"/>
    </row>
    <row r="142" spans="12:12" x14ac:dyDescent="0.2">
      <c r="L142" s="29"/>
    </row>
    <row r="143" spans="12:12" x14ac:dyDescent="0.2">
      <c r="L143" s="29"/>
    </row>
    <row r="144" spans="12:12" x14ac:dyDescent="0.2">
      <c r="L144" s="29"/>
    </row>
    <row r="145" spans="12:12" x14ac:dyDescent="0.2">
      <c r="L145" s="29"/>
    </row>
    <row r="146" spans="12:12" x14ac:dyDescent="0.2">
      <c r="L146" s="29"/>
    </row>
    <row r="147" spans="12:12" x14ac:dyDescent="0.2">
      <c r="L147" s="29"/>
    </row>
    <row r="148" spans="12:12" x14ac:dyDescent="0.2">
      <c r="L148" s="29"/>
    </row>
    <row r="149" spans="12:12" x14ac:dyDescent="0.2">
      <c r="L149" s="29"/>
    </row>
    <row r="150" spans="12:12" x14ac:dyDescent="0.2">
      <c r="L150" s="29"/>
    </row>
    <row r="151" spans="12:12" x14ac:dyDescent="0.2">
      <c r="L151" s="29"/>
    </row>
    <row r="152" spans="12:12" x14ac:dyDescent="0.2">
      <c r="L152" s="29"/>
    </row>
    <row r="153" spans="12:12" x14ac:dyDescent="0.2">
      <c r="L153" s="29"/>
    </row>
    <row r="154" spans="12:12" x14ac:dyDescent="0.2">
      <c r="L154" s="29"/>
    </row>
    <row r="155" spans="12:12" x14ac:dyDescent="0.2">
      <c r="L155" s="29"/>
    </row>
    <row r="156" spans="12:12" x14ac:dyDescent="0.2">
      <c r="L156" s="29"/>
    </row>
    <row r="157" spans="12:12" x14ac:dyDescent="0.2">
      <c r="L157" s="29"/>
    </row>
    <row r="158" spans="12:12" x14ac:dyDescent="0.2">
      <c r="L158" s="29"/>
    </row>
    <row r="159" spans="12:12" x14ac:dyDescent="0.2">
      <c r="L159" s="29"/>
    </row>
    <row r="160" spans="12:12" x14ac:dyDescent="0.2">
      <c r="L160" s="29"/>
    </row>
    <row r="161" spans="12:12" x14ac:dyDescent="0.2">
      <c r="L161" s="29"/>
    </row>
    <row r="162" spans="12:12" x14ac:dyDescent="0.2">
      <c r="L162" s="29"/>
    </row>
    <row r="163" spans="12:12" x14ac:dyDescent="0.2">
      <c r="L163" s="29"/>
    </row>
    <row r="164" spans="12:12" x14ac:dyDescent="0.2">
      <c r="L164" s="29"/>
    </row>
    <row r="165" spans="12:12" x14ac:dyDescent="0.2">
      <c r="L165" s="29"/>
    </row>
    <row r="166" spans="12:12" x14ac:dyDescent="0.2">
      <c r="L166" s="29"/>
    </row>
    <row r="167" spans="12:12" x14ac:dyDescent="0.2">
      <c r="L167" s="29"/>
    </row>
    <row r="168" spans="12:12" x14ac:dyDescent="0.2">
      <c r="L168" s="29"/>
    </row>
    <row r="169" spans="12:12" x14ac:dyDescent="0.2">
      <c r="L169" s="29"/>
    </row>
    <row r="170" spans="12:12" x14ac:dyDescent="0.2">
      <c r="L170" s="29"/>
    </row>
    <row r="171" spans="12:12" x14ac:dyDescent="0.2">
      <c r="L171" s="29"/>
    </row>
    <row r="172" spans="12:12" x14ac:dyDescent="0.2">
      <c r="L172" s="29"/>
    </row>
    <row r="173" spans="12:12" x14ac:dyDescent="0.2">
      <c r="L173" s="29"/>
    </row>
    <row r="174" spans="12:12" x14ac:dyDescent="0.2">
      <c r="L174" s="29"/>
    </row>
    <row r="175" spans="12:12" x14ac:dyDescent="0.2">
      <c r="L175" s="29"/>
    </row>
    <row r="176" spans="12:12" x14ac:dyDescent="0.2">
      <c r="L176" s="29"/>
    </row>
    <row r="177" spans="12:12" x14ac:dyDescent="0.2">
      <c r="L177" s="29"/>
    </row>
    <row r="178" spans="12:12" x14ac:dyDescent="0.2">
      <c r="L178" s="29"/>
    </row>
    <row r="179" spans="12:12" x14ac:dyDescent="0.2">
      <c r="L179" s="29"/>
    </row>
    <row r="180" spans="12:12" x14ac:dyDescent="0.2">
      <c r="L180" s="29"/>
    </row>
    <row r="181" spans="12:12" x14ac:dyDescent="0.2">
      <c r="L181" s="29"/>
    </row>
    <row r="182" spans="12:12" x14ac:dyDescent="0.2">
      <c r="L182" s="29"/>
    </row>
    <row r="183" spans="12:12" x14ac:dyDescent="0.2">
      <c r="L183" s="29"/>
    </row>
    <row r="184" spans="12:12" x14ac:dyDescent="0.2">
      <c r="L184" s="29"/>
    </row>
    <row r="185" spans="12:12" x14ac:dyDescent="0.2">
      <c r="L185" s="29"/>
    </row>
    <row r="186" spans="12:12" x14ac:dyDescent="0.2">
      <c r="L186" s="29"/>
    </row>
    <row r="187" spans="12:12" x14ac:dyDescent="0.2">
      <c r="L187" s="29"/>
    </row>
    <row r="188" spans="12:12" x14ac:dyDescent="0.2">
      <c r="L188" s="29"/>
    </row>
    <row r="189" spans="12:12" x14ac:dyDescent="0.2">
      <c r="L189" s="29"/>
    </row>
    <row r="190" spans="12:12" x14ac:dyDescent="0.2">
      <c r="L190" s="29"/>
    </row>
    <row r="191" spans="12:12" x14ac:dyDescent="0.2">
      <c r="L191" s="29"/>
    </row>
    <row r="192" spans="12:12" x14ac:dyDescent="0.2">
      <c r="L192" s="29"/>
    </row>
    <row r="193" spans="12:12" x14ac:dyDescent="0.2">
      <c r="L193" s="29"/>
    </row>
    <row r="194" spans="12:12" x14ac:dyDescent="0.2">
      <c r="L194" s="29"/>
    </row>
    <row r="195" spans="12:12" x14ac:dyDescent="0.2">
      <c r="L195" s="29"/>
    </row>
    <row r="196" spans="12:12" x14ac:dyDescent="0.2">
      <c r="L196" s="29"/>
    </row>
    <row r="197" spans="12:12" x14ac:dyDescent="0.2">
      <c r="L197" s="29"/>
    </row>
    <row r="198" spans="12:12" x14ac:dyDescent="0.2">
      <c r="L198" s="29"/>
    </row>
    <row r="199" spans="12:12" x14ac:dyDescent="0.2">
      <c r="L199" s="29"/>
    </row>
    <row r="200" spans="12:12" x14ac:dyDescent="0.2">
      <c r="L200" s="29"/>
    </row>
    <row r="201" spans="12:12" x14ac:dyDescent="0.2">
      <c r="L201" s="29"/>
    </row>
    <row r="202" spans="12:12" x14ac:dyDescent="0.2">
      <c r="L202" s="29"/>
    </row>
    <row r="203" spans="12:12" x14ac:dyDescent="0.2">
      <c r="L203" s="29"/>
    </row>
    <row r="204" spans="12:12" x14ac:dyDescent="0.2">
      <c r="L204" s="29"/>
    </row>
    <row r="205" spans="12:12" x14ac:dyDescent="0.2">
      <c r="L205" s="29"/>
    </row>
    <row r="206" spans="12:12" x14ac:dyDescent="0.2">
      <c r="L206" s="29"/>
    </row>
    <row r="207" spans="12:12" x14ac:dyDescent="0.2">
      <c r="L207" s="29"/>
    </row>
    <row r="208" spans="12:12" x14ac:dyDescent="0.2">
      <c r="L208" s="29"/>
    </row>
    <row r="209" spans="12:12" x14ac:dyDescent="0.2">
      <c r="L209" s="29"/>
    </row>
    <row r="210" spans="12:12" x14ac:dyDescent="0.2">
      <c r="L210" s="29"/>
    </row>
    <row r="211" spans="12:12" x14ac:dyDescent="0.2">
      <c r="L211" s="29"/>
    </row>
    <row r="212" spans="12:12" x14ac:dyDescent="0.2">
      <c r="L212" s="29"/>
    </row>
    <row r="213" spans="12:12" x14ac:dyDescent="0.2">
      <c r="L213" s="29"/>
    </row>
    <row r="214" spans="12:12" x14ac:dyDescent="0.2">
      <c r="L214" s="29"/>
    </row>
    <row r="215" spans="12:12" x14ac:dyDescent="0.2">
      <c r="L215" s="29"/>
    </row>
    <row r="216" spans="12:12" x14ac:dyDescent="0.2">
      <c r="L216" s="29"/>
    </row>
    <row r="217" spans="12:12" x14ac:dyDescent="0.2">
      <c r="L217" s="29"/>
    </row>
    <row r="218" spans="12:12" x14ac:dyDescent="0.2">
      <c r="L218" s="29"/>
    </row>
    <row r="219" spans="12:12" x14ac:dyDescent="0.2">
      <c r="L219" s="29"/>
    </row>
    <row r="220" spans="12:12" x14ac:dyDescent="0.2">
      <c r="L220" s="29"/>
    </row>
    <row r="221" spans="12:12" x14ac:dyDescent="0.2">
      <c r="L221" s="29"/>
    </row>
    <row r="222" spans="12:12" x14ac:dyDescent="0.2">
      <c r="L222" s="29"/>
    </row>
    <row r="223" spans="12:12" x14ac:dyDescent="0.2">
      <c r="L223" s="29"/>
    </row>
    <row r="224" spans="12:12" x14ac:dyDescent="0.2">
      <c r="L224" s="29"/>
    </row>
    <row r="225" spans="12:12" x14ac:dyDescent="0.2">
      <c r="L225" s="29"/>
    </row>
    <row r="226" spans="12:12" x14ac:dyDescent="0.2">
      <c r="L226" s="29"/>
    </row>
    <row r="227" spans="12:12" x14ac:dyDescent="0.2">
      <c r="L227" s="29"/>
    </row>
    <row r="228" spans="12:12" x14ac:dyDescent="0.2">
      <c r="L228" s="29"/>
    </row>
    <row r="229" spans="12:12" x14ac:dyDescent="0.2">
      <c r="L229" s="29"/>
    </row>
    <row r="230" spans="12:12" x14ac:dyDescent="0.2">
      <c r="L230" s="29"/>
    </row>
    <row r="231" spans="12:12" x14ac:dyDescent="0.2">
      <c r="L231" s="29"/>
    </row>
    <row r="232" spans="12:12" x14ac:dyDescent="0.2">
      <c r="L232" s="29"/>
    </row>
    <row r="233" spans="12:12" x14ac:dyDescent="0.2">
      <c r="L233" s="29"/>
    </row>
    <row r="234" spans="12:12" x14ac:dyDescent="0.2">
      <c r="L234" s="29"/>
    </row>
    <row r="235" spans="12:12" x14ac:dyDescent="0.2">
      <c r="L235" s="29"/>
    </row>
    <row r="236" spans="12:12" x14ac:dyDescent="0.2">
      <c r="L236" s="29"/>
    </row>
    <row r="237" spans="12:12" x14ac:dyDescent="0.2">
      <c r="L237" s="29"/>
    </row>
    <row r="238" spans="12:12" x14ac:dyDescent="0.2">
      <c r="L238" s="29"/>
    </row>
    <row r="239" spans="12:12" x14ac:dyDescent="0.2">
      <c r="L239" s="29"/>
    </row>
    <row r="240" spans="12:12" x14ac:dyDescent="0.2">
      <c r="L240" s="29"/>
    </row>
    <row r="241" spans="12:12" x14ac:dyDescent="0.2">
      <c r="L241" s="29"/>
    </row>
    <row r="242" spans="12:12" x14ac:dyDescent="0.2">
      <c r="L242" s="29"/>
    </row>
    <row r="243" spans="12:12" x14ac:dyDescent="0.2">
      <c r="L243" s="29"/>
    </row>
    <row r="244" spans="12:12" x14ac:dyDescent="0.2">
      <c r="L244" s="29"/>
    </row>
    <row r="245" spans="12:12" x14ac:dyDescent="0.2">
      <c r="L245" s="29"/>
    </row>
    <row r="246" spans="12:12" x14ac:dyDescent="0.2">
      <c r="L246" s="29"/>
    </row>
    <row r="247" spans="12:12" x14ac:dyDescent="0.2">
      <c r="L247" s="29"/>
    </row>
    <row r="248" spans="12:12" x14ac:dyDescent="0.2">
      <c r="L248" s="29"/>
    </row>
    <row r="249" spans="12:12" x14ac:dyDescent="0.2">
      <c r="L249" s="29"/>
    </row>
    <row r="250" spans="12:12" x14ac:dyDescent="0.2">
      <c r="L250" s="29"/>
    </row>
    <row r="251" spans="12:12" x14ac:dyDescent="0.2">
      <c r="L251" s="29"/>
    </row>
    <row r="252" spans="12:12" x14ac:dyDescent="0.2">
      <c r="L252" s="29"/>
    </row>
    <row r="253" spans="12:12" x14ac:dyDescent="0.2">
      <c r="L253" s="29"/>
    </row>
    <row r="254" spans="12:12" x14ac:dyDescent="0.2">
      <c r="L254" s="29"/>
    </row>
    <row r="255" spans="12:12" x14ac:dyDescent="0.2">
      <c r="L255" s="29"/>
    </row>
    <row r="256" spans="12:12" x14ac:dyDescent="0.2">
      <c r="L256" s="29"/>
    </row>
    <row r="257" spans="12:12" x14ac:dyDescent="0.2">
      <c r="L257" s="29"/>
    </row>
    <row r="258" spans="12:12" x14ac:dyDescent="0.2">
      <c r="L258" s="29"/>
    </row>
    <row r="259" spans="12:12" x14ac:dyDescent="0.2">
      <c r="L259" s="29"/>
    </row>
    <row r="260" spans="12:12" x14ac:dyDescent="0.2">
      <c r="L260" s="29"/>
    </row>
    <row r="261" spans="12:12" x14ac:dyDescent="0.2">
      <c r="L261" s="29"/>
    </row>
    <row r="262" spans="12:12" x14ac:dyDescent="0.2">
      <c r="L262" s="29"/>
    </row>
    <row r="263" spans="12:12" x14ac:dyDescent="0.2">
      <c r="L263" s="29"/>
    </row>
    <row r="264" spans="12:12" x14ac:dyDescent="0.2">
      <c r="L264" s="29"/>
    </row>
    <row r="265" spans="12:12" x14ac:dyDescent="0.2">
      <c r="L265" s="29"/>
    </row>
    <row r="266" spans="12:12" x14ac:dyDescent="0.2">
      <c r="L266" s="29"/>
    </row>
    <row r="267" spans="12:12" x14ac:dyDescent="0.2">
      <c r="L267" s="29"/>
    </row>
    <row r="268" spans="12:12" x14ac:dyDescent="0.2">
      <c r="L268" s="29"/>
    </row>
    <row r="269" spans="12:12" x14ac:dyDescent="0.2">
      <c r="L269" s="29"/>
    </row>
    <row r="270" spans="12:12" x14ac:dyDescent="0.2">
      <c r="L270" s="29"/>
    </row>
    <row r="271" spans="12:12" x14ac:dyDescent="0.2">
      <c r="L271" s="29"/>
    </row>
    <row r="272" spans="12:12" x14ac:dyDescent="0.2">
      <c r="L272" s="29"/>
    </row>
    <row r="273" spans="12:12" x14ac:dyDescent="0.2">
      <c r="L273" s="29"/>
    </row>
    <row r="274" spans="12:12" x14ac:dyDescent="0.2">
      <c r="L274" s="29"/>
    </row>
    <row r="275" spans="12:12" x14ac:dyDescent="0.2">
      <c r="L275" s="29"/>
    </row>
    <row r="276" spans="12:12" x14ac:dyDescent="0.2">
      <c r="L276" s="29"/>
    </row>
    <row r="277" spans="12:12" x14ac:dyDescent="0.2">
      <c r="L277" s="29"/>
    </row>
    <row r="278" spans="12:12" x14ac:dyDescent="0.2">
      <c r="L278" s="29"/>
    </row>
    <row r="279" spans="12:12" x14ac:dyDescent="0.2">
      <c r="L279" s="29"/>
    </row>
    <row r="280" spans="12:12" x14ac:dyDescent="0.2">
      <c r="L280" s="29"/>
    </row>
    <row r="281" spans="12:12" x14ac:dyDescent="0.2">
      <c r="L281" s="29"/>
    </row>
    <row r="282" spans="12:12" x14ac:dyDescent="0.2">
      <c r="L282" s="29"/>
    </row>
    <row r="283" spans="12:12" x14ac:dyDescent="0.2">
      <c r="L283" s="29"/>
    </row>
    <row r="284" spans="12:12" x14ac:dyDescent="0.2">
      <c r="L284" s="29"/>
    </row>
    <row r="285" spans="12:12" x14ac:dyDescent="0.2">
      <c r="L285" s="29"/>
    </row>
    <row r="286" spans="12:12" x14ac:dyDescent="0.2">
      <c r="L286" s="29"/>
    </row>
    <row r="287" spans="12:12" x14ac:dyDescent="0.2">
      <c r="L287" s="29"/>
    </row>
    <row r="288" spans="12:12" x14ac:dyDescent="0.2">
      <c r="L288" s="29"/>
    </row>
    <row r="289" spans="12:12" x14ac:dyDescent="0.2">
      <c r="L289" s="29"/>
    </row>
    <row r="290" spans="12:12" x14ac:dyDescent="0.2">
      <c r="L290" s="29"/>
    </row>
    <row r="291" spans="12:12" x14ac:dyDescent="0.2">
      <c r="L291" s="29"/>
    </row>
    <row r="292" spans="12:12" x14ac:dyDescent="0.2">
      <c r="L292" s="29"/>
    </row>
    <row r="293" spans="12:12" x14ac:dyDescent="0.2">
      <c r="L293" s="29"/>
    </row>
    <row r="294" spans="12:12" x14ac:dyDescent="0.2">
      <c r="L294" s="29"/>
    </row>
    <row r="295" spans="12:12" x14ac:dyDescent="0.2">
      <c r="L295" s="29"/>
    </row>
    <row r="296" spans="12:12" x14ac:dyDescent="0.2">
      <c r="L296" s="29"/>
    </row>
    <row r="297" spans="12:12" x14ac:dyDescent="0.2">
      <c r="L297" s="29"/>
    </row>
    <row r="298" spans="12:12" x14ac:dyDescent="0.2">
      <c r="L298" s="29"/>
    </row>
    <row r="299" spans="12:12" x14ac:dyDescent="0.2">
      <c r="L299" s="29"/>
    </row>
    <row r="300" spans="12:12" x14ac:dyDescent="0.2">
      <c r="L300" s="29"/>
    </row>
    <row r="301" spans="12:12" x14ac:dyDescent="0.2">
      <c r="L301" s="29"/>
    </row>
    <row r="302" spans="12:12" x14ac:dyDescent="0.2">
      <c r="L302" s="29"/>
    </row>
    <row r="303" spans="12:12" x14ac:dyDescent="0.2">
      <c r="L303" s="29"/>
    </row>
    <row r="304" spans="12:12" x14ac:dyDescent="0.2">
      <c r="L304" s="29"/>
    </row>
    <row r="305" spans="12:12" x14ac:dyDescent="0.2">
      <c r="L305" s="29"/>
    </row>
    <row r="306" spans="12:12" x14ac:dyDescent="0.2">
      <c r="L306" s="29"/>
    </row>
    <row r="307" spans="12:12" x14ac:dyDescent="0.2">
      <c r="L307" s="29"/>
    </row>
    <row r="308" spans="12:12" x14ac:dyDescent="0.2">
      <c r="L308" s="29"/>
    </row>
    <row r="309" spans="12:12" x14ac:dyDescent="0.2">
      <c r="L309" s="29"/>
    </row>
    <row r="310" spans="12:12" x14ac:dyDescent="0.2">
      <c r="L310" s="29"/>
    </row>
    <row r="311" spans="12:12" x14ac:dyDescent="0.2">
      <c r="L311" s="29"/>
    </row>
    <row r="312" spans="12:12" x14ac:dyDescent="0.2">
      <c r="L312" s="29"/>
    </row>
    <row r="313" spans="12:12" x14ac:dyDescent="0.2">
      <c r="L313" s="29"/>
    </row>
    <row r="314" spans="12:12" x14ac:dyDescent="0.2">
      <c r="L314" s="29"/>
    </row>
    <row r="315" spans="12:12" x14ac:dyDescent="0.2">
      <c r="L315" s="29"/>
    </row>
    <row r="316" spans="12:12" x14ac:dyDescent="0.2">
      <c r="L316" s="29"/>
    </row>
    <row r="317" spans="12:12" x14ac:dyDescent="0.2">
      <c r="L317" s="29"/>
    </row>
    <row r="318" spans="12:12" x14ac:dyDescent="0.2">
      <c r="L318" s="29"/>
    </row>
    <row r="319" spans="12:12" x14ac:dyDescent="0.2">
      <c r="L319" s="29"/>
    </row>
    <row r="320" spans="12:12" x14ac:dyDescent="0.2">
      <c r="L320" s="29"/>
    </row>
    <row r="321" spans="12:12" x14ac:dyDescent="0.2">
      <c r="L321" s="29"/>
    </row>
    <row r="322" spans="12:12" x14ac:dyDescent="0.2">
      <c r="L322" s="29"/>
    </row>
    <row r="323" spans="12:12" x14ac:dyDescent="0.2">
      <c r="L323" s="29"/>
    </row>
    <row r="324" spans="12:12" x14ac:dyDescent="0.2">
      <c r="L324" s="29"/>
    </row>
    <row r="325" spans="12:12" x14ac:dyDescent="0.2">
      <c r="L325" s="29"/>
    </row>
    <row r="326" spans="12:12" x14ac:dyDescent="0.2">
      <c r="L326" s="29"/>
    </row>
    <row r="327" spans="12:12" x14ac:dyDescent="0.2">
      <c r="L327" s="29"/>
    </row>
    <row r="328" spans="12:12" x14ac:dyDescent="0.2">
      <c r="L328" s="29"/>
    </row>
    <row r="329" spans="12:12" x14ac:dyDescent="0.2">
      <c r="L329" s="29"/>
    </row>
    <row r="330" spans="12:12" x14ac:dyDescent="0.2">
      <c r="L330" s="29"/>
    </row>
    <row r="331" spans="12:12" x14ac:dyDescent="0.2">
      <c r="L331" s="29"/>
    </row>
    <row r="332" spans="12:12" x14ac:dyDescent="0.2">
      <c r="L332" s="29"/>
    </row>
    <row r="333" spans="12:12" x14ac:dyDescent="0.2">
      <c r="L333" s="29"/>
    </row>
    <row r="334" spans="12:12" x14ac:dyDescent="0.2">
      <c r="L334" s="29"/>
    </row>
    <row r="335" spans="12:12" x14ac:dyDescent="0.2">
      <c r="L335" s="29"/>
    </row>
    <row r="336" spans="12:12" x14ac:dyDescent="0.2">
      <c r="L336" s="29"/>
    </row>
    <row r="337" spans="12:12" x14ac:dyDescent="0.2">
      <c r="L337" s="29"/>
    </row>
    <row r="338" spans="12:12" x14ac:dyDescent="0.2">
      <c r="L338" s="29"/>
    </row>
    <row r="339" spans="12:12" x14ac:dyDescent="0.2">
      <c r="L339" s="29"/>
    </row>
    <row r="340" spans="12:12" x14ac:dyDescent="0.2">
      <c r="L340" s="29"/>
    </row>
    <row r="341" spans="12:12" x14ac:dyDescent="0.2">
      <c r="L341" s="29"/>
    </row>
    <row r="342" spans="12:12" x14ac:dyDescent="0.2">
      <c r="L342" s="29"/>
    </row>
    <row r="343" spans="12:12" x14ac:dyDescent="0.2">
      <c r="L343" s="29"/>
    </row>
    <row r="344" spans="12:12" x14ac:dyDescent="0.2">
      <c r="L344" s="29"/>
    </row>
    <row r="345" spans="12:12" x14ac:dyDescent="0.2">
      <c r="L345" s="29"/>
    </row>
    <row r="346" spans="12:12" x14ac:dyDescent="0.2">
      <c r="L346" s="29"/>
    </row>
    <row r="347" spans="12:12" x14ac:dyDescent="0.2">
      <c r="L347" s="29"/>
    </row>
    <row r="348" spans="12:12" x14ac:dyDescent="0.2">
      <c r="L348" s="29"/>
    </row>
    <row r="349" spans="12:12" x14ac:dyDescent="0.2">
      <c r="L349" s="29"/>
    </row>
    <row r="350" spans="12:12" x14ac:dyDescent="0.2">
      <c r="L350" s="29"/>
    </row>
    <row r="351" spans="12:12" x14ac:dyDescent="0.2">
      <c r="L351" s="29"/>
    </row>
    <row r="352" spans="12:12" x14ac:dyDescent="0.2">
      <c r="L352" s="29"/>
    </row>
    <row r="353" spans="12:12" x14ac:dyDescent="0.2">
      <c r="L353" s="29"/>
    </row>
    <row r="354" spans="12:12" x14ac:dyDescent="0.2">
      <c r="L354" s="29"/>
    </row>
    <row r="355" spans="12:12" x14ac:dyDescent="0.2">
      <c r="L355" s="29"/>
    </row>
    <row r="356" spans="12:12" x14ac:dyDescent="0.2">
      <c r="L356" s="29"/>
    </row>
    <row r="357" spans="12:12" x14ac:dyDescent="0.2">
      <c r="L357" s="29"/>
    </row>
    <row r="358" spans="12:12" x14ac:dyDescent="0.2">
      <c r="L358" s="29"/>
    </row>
    <row r="359" spans="12:12" x14ac:dyDescent="0.2">
      <c r="L359" s="29"/>
    </row>
    <row r="360" spans="12:12" x14ac:dyDescent="0.2">
      <c r="L360" s="29"/>
    </row>
    <row r="361" spans="12:12" x14ac:dyDescent="0.2">
      <c r="L361" s="29"/>
    </row>
    <row r="362" spans="12:12" x14ac:dyDescent="0.2">
      <c r="L362" s="29"/>
    </row>
    <row r="363" spans="12:12" x14ac:dyDescent="0.2">
      <c r="L363" s="29"/>
    </row>
    <row r="364" spans="12:12" x14ac:dyDescent="0.2">
      <c r="L364" s="29"/>
    </row>
    <row r="365" spans="12:12" x14ac:dyDescent="0.2">
      <c r="L365" s="29"/>
    </row>
    <row r="366" spans="12:12" x14ac:dyDescent="0.2">
      <c r="L366" s="29"/>
    </row>
    <row r="367" spans="12:12" x14ac:dyDescent="0.2">
      <c r="L367" s="29"/>
    </row>
    <row r="368" spans="12:12" x14ac:dyDescent="0.2">
      <c r="L368" s="29"/>
    </row>
    <row r="369" spans="12:12" x14ac:dyDescent="0.2">
      <c r="L369" s="29"/>
    </row>
    <row r="370" spans="12:12" x14ac:dyDescent="0.2">
      <c r="L370" s="29"/>
    </row>
    <row r="371" spans="12:12" x14ac:dyDescent="0.2">
      <c r="L371" s="29"/>
    </row>
    <row r="372" spans="12:12" x14ac:dyDescent="0.2">
      <c r="L372" s="29"/>
    </row>
    <row r="373" spans="12:12" x14ac:dyDescent="0.2">
      <c r="L373" s="29"/>
    </row>
    <row r="374" spans="12:12" x14ac:dyDescent="0.2">
      <c r="L374" s="29"/>
    </row>
    <row r="375" spans="12:12" x14ac:dyDescent="0.2">
      <c r="L375" s="29"/>
    </row>
    <row r="376" spans="12:12" x14ac:dyDescent="0.2">
      <c r="L376" s="29"/>
    </row>
    <row r="377" spans="12:12" x14ac:dyDescent="0.2">
      <c r="L377" s="29"/>
    </row>
    <row r="378" spans="12:12" x14ac:dyDescent="0.2">
      <c r="L378" s="29"/>
    </row>
    <row r="379" spans="12:12" x14ac:dyDescent="0.2">
      <c r="L379" s="29"/>
    </row>
    <row r="380" spans="12:12" x14ac:dyDescent="0.2">
      <c r="L380" s="29"/>
    </row>
    <row r="381" spans="12:12" x14ac:dyDescent="0.2">
      <c r="L381" s="29"/>
    </row>
    <row r="382" spans="12:12" x14ac:dyDescent="0.2">
      <c r="L382" s="29"/>
    </row>
    <row r="383" spans="12:12" x14ac:dyDescent="0.2">
      <c r="L383" s="29"/>
    </row>
    <row r="384" spans="12:12" x14ac:dyDescent="0.2">
      <c r="L384" s="29"/>
    </row>
    <row r="385" spans="12:12" x14ac:dyDescent="0.2">
      <c r="L385" s="29"/>
    </row>
    <row r="386" spans="12:12" x14ac:dyDescent="0.2">
      <c r="L386" s="29"/>
    </row>
    <row r="387" spans="12:12" x14ac:dyDescent="0.2">
      <c r="L387" s="29"/>
    </row>
    <row r="388" spans="12:12" x14ac:dyDescent="0.2">
      <c r="L388" s="29"/>
    </row>
    <row r="389" spans="12:12" x14ac:dyDescent="0.2">
      <c r="L389" s="29"/>
    </row>
    <row r="390" spans="12:12" x14ac:dyDescent="0.2">
      <c r="L390" s="29"/>
    </row>
    <row r="391" spans="12:12" x14ac:dyDescent="0.2">
      <c r="L391" s="29"/>
    </row>
    <row r="392" spans="12:12" x14ac:dyDescent="0.2">
      <c r="L392" s="29"/>
    </row>
    <row r="393" spans="12:12" x14ac:dyDescent="0.2">
      <c r="L393" s="29"/>
    </row>
    <row r="394" spans="12:12" x14ac:dyDescent="0.2">
      <c r="L394" s="29"/>
    </row>
    <row r="395" spans="12:12" x14ac:dyDescent="0.2">
      <c r="L395" s="29"/>
    </row>
    <row r="396" spans="12:12" x14ac:dyDescent="0.2">
      <c r="L396" s="29"/>
    </row>
    <row r="397" spans="12:12" x14ac:dyDescent="0.2">
      <c r="L397" s="29"/>
    </row>
    <row r="398" spans="12:12" x14ac:dyDescent="0.2">
      <c r="L398" s="29"/>
    </row>
    <row r="399" spans="12:12" x14ac:dyDescent="0.2">
      <c r="L399" s="29"/>
    </row>
    <row r="400" spans="12:12" x14ac:dyDescent="0.2">
      <c r="L400" s="29"/>
    </row>
    <row r="401" spans="12:12" x14ac:dyDescent="0.2">
      <c r="L401" s="29"/>
    </row>
    <row r="402" spans="12:12" x14ac:dyDescent="0.2">
      <c r="L402" s="29"/>
    </row>
    <row r="403" spans="12:12" x14ac:dyDescent="0.2">
      <c r="L403" s="29"/>
    </row>
    <row r="404" spans="12:12" x14ac:dyDescent="0.2">
      <c r="L404" s="29"/>
    </row>
    <row r="405" spans="12:12" x14ac:dyDescent="0.2">
      <c r="L405" s="29"/>
    </row>
    <row r="406" spans="12:12" x14ac:dyDescent="0.2">
      <c r="L406" s="29"/>
    </row>
    <row r="407" spans="12:12" x14ac:dyDescent="0.2">
      <c r="L407" s="29"/>
    </row>
    <row r="408" spans="12:12" x14ac:dyDescent="0.2">
      <c r="L408" s="29"/>
    </row>
    <row r="409" spans="12:12" x14ac:dyDescent="0.2">
      <c r="L409" s="29"/>
    </row>
    <row r="410" spans="12:12" x14ac:dyDescent="0.2">
      <c r="L410" s="29"/>
    </row>
    <row r="411" spans="12:12" x14ac:dyDescent="0.2">
      <c r="L411" s="29"/>
    </row>
    <row r="412" spans="12:12" x14ac:dyDescent="0.2">
      <c r="L412" s="29"/>
    </row>
    <row r="413" spans="12:12" x14ac:dyDescent="0.2">
      <c r="L413" s="29"/>
    </row>
    <row r="414" spans="12:12" x14ac:dyDescent="0.2">
      <c r="L414" s="29"/>
    </row>
    <row r="415" spans="12:12" x14ac:dyDescent="0.2">
      <c r="L415" s="29"/>
    </row>
    <row r="416" spans="12:12" x14ac:dyDescent="0.2">
      <c r="L416" s="29"/>
    </row>
    <row r="417" spans="12:12" x14ac:dyDescent="0.2">
      <c r="L417" s="29"/>
    </row>
    <row r="418" spans="12:12" x14ac:dyDescent="0.2">
      <c r="L418" s="29"/>
    </row>
    <row r="419" spans="12:12" x14ac:dyDescent="0.2">
      <c r="L419" s="29"/>
    </row>
    <row r="420" spans="12:12" x14ac:dyDescent="0.2">
      <c r="L420" s="29"/>
    </row>
    <row r="421" spans="12:12" x14ac:dyDescent="0.2">
      <c r="L421" s="29"/>
    </row>
    <row r="422" spans="12:12" x14ac:dyDescent="0.2">
      <c r="L422" s="29"/>
    </row>
    <row r="423" spans="12:12" x14ac:dyDescent="0.2">
      <c r="L423" s="29"/>
    </row>
    <row r="424" spans="12:12" x14ac:dyDescent="0.2">
      <c r="L424" s="29"/>
    </row>
    <row r="425" spans="12:12" x14ac:dyDescent="0.2">
      <c r="L425" s="29"/>
    </row>
    <row r="426" spans="12:12" x14ac:dyDescent="0.2">
      <c r="L426" s="29"/>
    </row>
    <row r="427" spans="12:12" x14ac:dyDescent="0.2">
      <c r="L427" s="29"/>
    </row>
    <row r="428" spans="12:12" x14ac:dyDescent="0.2">
      <c r="L428" s="29"/>
    </row>
    <row r="429" spans="12:12" x14ac:dyDescent="0.2">
      <c r="L429" s="29"/>
    </row>
    <row r="430" spans="12:12" x14ac:dyDescent="0.2">
      <c r="L430" s="29"/>
    </row>
    <row r="431" spans="12:12" x14ac:dyDescent="0.2">
      <c r="L431" s="29"/>
    </row>
    <row r="432" spans="12:12" x14ac:dyDescent="0.2">
      <c r="L432" s="29"/>
    </row>
    <row r="433" spans="12:12" x14ac:dyDescent="0.2">
      <c r="L433" s="29"/>
    </row>
    <row r="434" spans="12:12" x14ac:dyDescent="0.2">
      <c r="L434" s="29"/>
    </row>
    <row r="435" spans="12:12" x14ac:dyDescent="0.2">
      <c r="L435" s="29"/>
    </row>
    <row r="436" spans="12:12" x14ac:dyDescent="0.2">
      <c r="L436" s="29"/>
    </row>
    <row r="437" spans="12:12" x14ac:dyDescent="0.2">
      <c r="L437" s="29"/>
    </row>
    <row r="438" spans="12:12" x14ac:dyDescent="0.2">
      <c r="L438" s="29"/>
    </row>
    <row r="439" spans="12:12" x14ac:dyDescent="0.2">
      <c r="L439" s="29"/>
    </row>
    <row r="440" spans="12:12" x14ac:dyDescent="0.2">
      <c r="L440" s="29"/>
    </row>
    <row r="441" spans="12:12" x14ac:dyDescent="0.2">
      <c r="L441" s="29"/>
    </row>
    <row r="442" spans="12:12" x14ac:dyDescent="0.2">
      <c r="L442" s="29"/>
    </row>
    <row r="443" spans="12:12" x14ac:dyDescent="0.2">
      <c r="L443" s="29"/>
    </row>
    <row r="444" spans="12:12" x14ac:dyDescent="0.2">
      <c r="L444" s="29"/>
    </row>
    <row r="445" spans="12:12" x14ac:dyDescent="0.2">
      <c r="L445" s="29"/>
    </row>
    <row r="446" spans="12:12" x14ac:dyDescent="0.2">
      <c r="L446" s="29"/>
    </row>
    <row r="447" spans="12:12" x14ac:dyDescent="0.2">
      <c r="L447" s="29"/>
    </row>
    <row r="448" spans="12:12" x14ac:dyDescent="0.2">
      <c r="L448" s="29"/>
    </row>
    <row r="449" spans="12:12" x14ac:dyDescent="0.2">
      <c r="L449" s="29"/>
    </row>
    <row r="450" spans="12:12" x14ac:dyDescent="0.2">
      <c r="L450" s="29"/>
    </row>
    <row r="451" spans="12:12" x14ac:dyDescent="0.2">
      <c r="L451" s="29"/>
    </row>
    <row r="452" spans="12:12" x14ac:dyDescent="0.2">
      <c r="L452" s="29"/>
    </row>
    <row r="453" spans="12:12" x14ac:dyDescent="0.2">
      <c r="L453" s="29"/>
    </row>
    <row r="454" spans="12:12" x14ac:dyDescent="0.2">
      <c r="L454" s="29"/>
    </row>
    <row r="455" spans="12:12" x14ac:dyDescent="0.2">
      <c r="L455" s="29"/>
    </row>
    <row r="456" spans="12:12" x14ac:dyDescent="0.2">
      <c r="L456" s="29"/>
    </row>
    <row r="457" spans="12:12" x14ac:dyDescent="0.2">
      <c r="L457" s="29"/>
    </row>
    <row r="458" spans="12:12" x14ac:dyDescent="0.2">
      <c r="L458" s="29"/>
    </row>
    <row r="459" spans="12:12" x14ac:dyDescent="0.2">
      <c r="L459" s="29"/>
    </row>
    <row r="460" spans="12:12" x14ac:dyDescent="0.2">
      <c r="L460" s="29"/>
    </row>
    <row r="461" spans="12:12" x14ac:dyDescent="0.2">
      <c r="L461" s="29"/>
    </row>
    <row r="462" spans="12:12" x14ac:dyDescent="0.2">
      <c r="L462" s="29"/>
    </row>
    <row r="463" spans="12:12" x14ac:dyDescent="0.2">
      <c r="L463" s="29"/>
    </row>
    <row r="464" spans="12:12" x14ac:dyDescent="0.2">
      <c r="L464" s="29"/>
    </row>
    <row r="465" spans="12:12" x14ac:dyDescent="0.2">
      <c r="L465" s="29"/>
    </row>
    <row r="466" spans="12:12" x14ac:dyDescent="0.2">
      <c r="L466" s="29"/>
    </row>
    <row r="467" spans="12:12" x14ac:dyDescent="0.2">
      <c r="L467" s="29"/>
    </row>
    <row r="468" spans="12:12" x14ac:dyDescent="0.2">
      <c r="L468" s="29"/>
    </row>
    <row r="469" spans="12:12" x14ac:dyDescent="0.2">
      <c r="L469" s="29"/>
    </row>
    <row r="470" spans="12:12" x14ac:dyDescent="0.2">
      <c r="L470" s="29"/>
    </row>
    <row r="471" spans="12:12" x14ac:dyDescent="0.2">
      <c r="L471" s="29"/>
    </row>
    <row r="472" spans="12:12" x14ac:dyDescent="0.2">
      <c r="L472" s="29"/>
    </row>
    <row r="473" spans="12:12" x14ac:dyDescent="0.2">
      <c r="L473" s="29"/>
    </row>
    <row r="474" spans="12:12" x14ac:dyDescent="0.2">
      <c r="L474" s="29"/>
    </row>
    <row r="475" spans="12:12" x14ac:dyDescent="0.2">
      <c r="L475" s="29"/>
    </row>
    <row r="476" spans="12:12" x14ac:dyDescent="0.2">
      <c r="L476" s="29"/>
    </row>
    <row r="477" spans="12:12" x14ac:dyDescent="0.2">
      <c r="L477" s="29"/>
    </row>
    <row r="478" spans="12:12" x14ac:dyDescent="0.2">
      <c r="L478" s="29"/>
    </row>
    <row r="479" spans="12:12" x14ac:dyDescent="0.2">
      <c r="L479" s="29"/>
    </row>
    <row r="480" spans="12:12" x14ac:dyDescent="0.2">
      <c r="L480" s="29"/>
    </row>
    <row r="481" spans="12:12" x14ac:dyDescent="0.2">
      <c r="L481" s="29"/>
    </row>
    <row r="482" spans="12:12" x14ac:dyDescent="0.2">
      <c r="L482" s="29"/>
    </row>
    <row r="483" spans="12:12" x14ac:dyDescent="0.2">
      <c r="L483" s="29"/>
    </row>
    <row r="484" spans="12:12" x14ac:dyDescent="0.2">
      <c r="L484" s="29"/>
    </row>
    <row r="485" spans="12:12" x14ac:dyDescent="0.2">
      <c r="L485" s="29"/>
    </row>
    <row r="486" spans="12:12" x14ac:dyDescent="0.2">
      <c r="L486" s="29"/>
    </row>
    <row r="487" spans="12:12" x14ac:dyDescent="0.2">
      <c r="L487" s="29"/>
    </row>
    <row r="488" spans="12:12" x14ac:dyDescent="0.2">
      <c r="L488" s="29"/>
    </row>
    <row r="489" spans="12:12" x14ac:dyDescent="0.2">
      <c r="L489" s="29"/>
    </row>
    <row r="490" spans="12:12" x14ac:dyDescent="0.2">
      <c r="L490" s="29"/>
    </row>
    <row r="491" spans="12:12" x14ac:dyDescent="0.2">
      <c r="L491" s="29"/>
    </row>
    <row r="492" spans="12:12" x14ac:dyDescent="0.2">
      <c r="L492" s="29"/>
    </row>
    <row r="493" spans="12:12" x14ac:dyDescent="0.2">
      <c r="L493" s="29"/>
    </row>
    <row r="494" spans="12:12" x14ac:dyDescent="0.2">
      <c r="L494" s="29"/>
    </row>
    <row r="495" spans="12:12" x14ac:dyDescent="0.2">
      <c r="L495" s="29"/>
    </row>
    <row r="496" spans="12:12" x14ac:dyDescent="0.2">
      <c r="L496" s="29"/>
    </row>
    <row r="497" spans="12:12" x14ac:dyDescent="0.2">
      <c r="L497" s="29"/>
    </row>
    <row r="498" spans="12:12" x14ac:dyDescent="0.2">
      <c r="L498" s="29"/>
    </row>
    <row r="499" spans="12:12" x14ac:dyDescent="0.2">
      <c r="L499" s="29"/>
    </row>
    <row r="500" spans="12:12" x14ac:dyDescent="0.2">
      <c r="L500" s="29"/>
    </row>
    <row r="501" spans="12:12" x14ac:dyDescent="0.2">
      <c r="L501" s="29"/>
    </row>
    <row r="502" spans="12:12" x14ac:dyDescent="0.2">
      <c r="L502" s="29"/>
    </row>
    <row r="503" spans="12:12" x14ac:dyDescent="0.2">
      <c r="L503" s="29"/>
    </row>
    <row r="504" spans="12:12" x14ac:dyDescent="0.2">
      <c r="L504" s="29"/>
    </row>
    <row r="505" spans="12:12" x14ac:dyDescent="0.2">
      <c r="L505" s="29"/>
    </row>
    <row r="506" spans="12:12" x14ac:dyDescent="0.2">
      <c r="L506" s="29"/>
    </row>
    <row r="507" spans="12:12" x14ac:dyDescent="0.2">
      <c r="L507" s="29"/>
    </row>
    <row r="508" spans="12:12" x14ac:dyDescent="0.2">
      <c r="L508" s="29"/>
    </row>
    <row r="509" spans="12:12" x14ac:dyDescent="0.2">
      <c r="L509" s="29"/>
    </row>
    <row r="510" spans="12:12" x14ac:dyDescent="0.2">
      <c r="L510" s="29"/>
    </row>
    <row r="511" spans="12:12" x14ac:dyDescent="0.2">
      <c r="L511" s="29"/>
    </row>
    <row r="512" spans="12:12" x14ac:dyDescent="0.2">
      <c r="L512" s="29"/>
    </row>
    <row r="513" spans="12:12" x14ac:dyDescent="0.2">
      <c r="L513" s="29"/>
    </row>
    <row r="514" spans="12:12" x14ac:dyDescent="0.2">
      <c r="L514" s="29"/>
    </row>
    <row r="515" spans="12:12" x14ac:dyDescent="0.2">
      <c r="L515" s="29"/>
    </row>
    <row r="516" spans="12:12" x14ac:dyDescent="0.2">
      <c r="L516" s="29"/>
    </row>
    <row r="517" spans="12:12" x14ac:dyDescent="0.2">
      <c r="L517" s="29"/>
    </row>
    <row r="518" spans="12:12" x14ac:dyDescent="0.2">
      <c r="L518" s="29"/>
    </row>
    <row r="519" spans="12:12" x14ac:dyDescent="0.2">
      <c r="L519" s="29"/>
    </row>
    <row r="520" spans="12:12" x14ac:dyDescent="0.2">
      <c r="L520" s="29"/>
    </row>
    <row r="521" spans="12:12" x14ac:dyDescent="0.2">
      <c r="L521" s="29"/>
    </row>
    <row r="522" spans="12:12" x14ac:dyDescent="0.2">
      <c r="L522" s="29"/>
    </row>
    <row r="523" spans="12:12" x14ac:dyDescent="0.2">
      <c r="L523" s="29"/>
    </row>
    <row r="524" spans="12:12" x14ac:dyDescent="0.2">
      <c r="L524" s="29"/>
    </row>
    <row r="525" spans="12:12" x14ac:dyDescent="0.2">
      <c r="L525" s="29"/>
    </row>
    <row r="526" spans="12:12" x14ac:dyDescent="0.2">
      <c r="L526" s="29"/>
    </row>
    <row r="527" spans="12:12" x14ac:dyDescent="0.2">
      <c r="L527" s="29"/>
    </row>
    <row r="528" spans="12:12" x14ac:dyDescent="0.2">
      <c r="L528" s="29"/>
    </row>
    <row r="529" spans="12:12" x14ac:dyDescent="0.2">
      <c r="L529" s="29"/>
    </row>
    <row r="530" spans="12:12" x14ac:dyDescent="0.2">
      <c r="L530" s="29"/>
    </row>
    <row r="531" spans="12:12" x14ac:dyDescent="0.2">
      <c r="L531" s="29"/>
    </row>
    <row r="532" spans="12:12" x14ac:dyDescent="0.2">
      <c r="L532" s="29"/>
    </row>
    <row r="533" spans="12:12" x14ac:dyDescent="0.2">
      <c r="L533" s="29"/>
    </row>
    <row r="534" spans="12:12" x14ac:dyDescent="0.2">
      <c r="L534" s="29"/>
    </row>
    <row r="535" spans="12:12" x14ac:dyDescent="0.2">
      <c r="L535" s="29"/>
    </row>
    <row r="536" spans="12:12" x14ac:dyDescent="0.2">
      <c r="L536" s="29"/>
    </row>
    <row r="537" spans="12:12" x14ac:dyDescent="0.2">
      <c r="L537" s="29"/>
    </row>
    <row r="538" spans="12:12" x14ac:dyDescent="0.2">
      <c r="L538" s="29"/>
    </row>
    <row r="539" spans="12:12" x14ac:dyDescent="0.2">
      <c r="L539" s="29"/>
    </row>
    <row r="540" spans="12:12" x14ac:dyDescent="0.2">
      <c r="L540" s="29"/>
    </row>
    <row r="541" spans="12:12" x14ac:dyDescent="0.2">
      <c r="L541" s="29"/>
    </row>
    <row r="542" spans="12:12" x14ac:dyDescent="0.2">
      <c r="L542" s="29"/>
    </row>
    <row r="543" spans="12:12" x14ac:dyDescent="0.2">
      <c r="L543" s="29"/>
    </row>
    <row r="544" spans="12:12" x14ac:dyDescent="0.2">
      <c r="L544" s="29"/>
    </row>
    <row r="545" spans="12:12" x14ac:dyDescent="0.2">
      <c r="L545" s="29"/>
    </row>
    <row r="546" spans="12:12" x14ac:dyDescent="0.2">
      <c r="L546" s="29"/>
    </row>
    <row r="547" spans="12:12" x14ac:dyDescent="0.2">
      <c r="L547" s="29"/>
    </row>
    <row r="548" spans="12:12" x14ac:dyDescent="0.2">
      <c r="L548" s="29"/>
    </row>
    <row r="549" spans="12:12" x14ac:dyDescent="0.2">
      <c r="L549" s="29"/>
    </row>
    <row r="550" spans="12:12" x14ac:dyDescent="0.2">
      <c r="L550" s="29"/>
    </row>
    <row r="551" spans="12:12" x14ac:dyDescent="0.2">
      <c r="L551" s="29"/>
    </row>
    <row r="552" spans="12:12" x14ac:dyDescent="0.2">
      <c r="L552" s="29"/>
    </row>
    <row r="553" spans="12:12" x14ac:dyDescent="0.2">
      <c r="L553" s="29"/>
    </row>
    <row r="554" spans="12:12" x14ac:dyDescent="0.2">
      <c r="L554" s="29"/>
    </row>
    <row r="555" spans="12:12" x14ac:dyDescent="0.2">
      <c r="L555" s="29"/>
    </row>
    <row r="556" spans="12:12" x14ac:dyDescent="0.2">
      <c r="L556" s="29"/>
    </row>
    <row r="557" spans="12:12" x14ac:dyDescent="0.2">
      <c r="L557" s="29"/>
    </row>
    <row r="558" spans="12:12" x14ac:dyDescent="0.2">
      <c r="L558" s="29"/>
    </row>
    <row r="559" spans="12:12" x14ac:dyDescent="0.2">
      <c r="L559" s="29"/>
    </row>
    <row r="560" spans="12:12" x14ac:dyDescent="0.2">
      <c r="L560" s="29"/>
    </row>
    <row r="561" spans="12:12" x14ac:dyDescent="0.2">
      <c r="L561" s="29"/>
    </row>
    <row r="562" spans="12:12" x14ac:dyDescent="0.2">
      <c r="L562" s="29"/>
    </row>
    <row r="563" spans="12:12" x14ac:dyDescent="0.2">
      <c r="L563" s="29"/>
    </row>
    <row r="564" spans="12:12" x14ac:dyDescent="0.2">
      <c r="L564" s="29"/>
    </row>
    <row r="565" spans="12:12" x14ac:dyDescent="0.2">
      <c r="L565" s="29"/>
    </row>
    <row r="566" spans="12:12" x14ac:dyDescent="0.2">
      <c r="L566" s="29"/>
    </row>
    <row r="567" spans="12:12" x14ac:dyDescent="0.2">
      <c r="L567" s="29"/>
    </row>
    <row r="568" spans="12:12" x14ac:dyDescent="0.2">
      <c r="L568" s="29"/>
    </row>
    <row r="569" spans="12:12" x14ac:dyDescent="0.2">
      <c r="L569" s="29"/>
    </row>
    <row r="570" spans="12:12" x14ac:dyDescent="0.2">
      <c r="L570" s="29"/>
    </row>
    <row r="571" spans="12:12" x14ac:dyDescent="0.2">
      <c r="L571" s="29"/>
    </row>
    <row r="572" spans="12:12" x14ac:dyDescent="0.2">
      <c r="L572" s="29"/>
    </row>
    <row r="573" spans="12:12" x14ac:dyDescent="0.2">
      <c r="L573" s="29"/>
    </row>
    <row r="574" spans="12:12" x14ac:dyDescent="0.2">
      <c r="L574" s="29"/>
    </row>
    <row r="575" spans="12:12" x14ac:dyDescent="0.2">
      <c r="L575" s="29"/>
    </row>
    <row r="576" spans="12:12" x14ac:dyDescent="0.2">
      <c r="L576" s="29"/>
    </row>
    <row r="577" spans="12:12" x14ac:dyDescent="0.2">
      <c r="L577" s="29"/>
    </row>
    <row r="578" spans="12:12" x14ac:dyDescent="0.2">
      <c r="L578" s="29"/>
    </row>
    <row r="579" spans="12:12" x14ac:dyDescent="0.2">
      <c r="L579" s="29"/>
    </row>
    <row r="580" spans="12:12" x14ac:dyDescent="0.2">
      <c r="L580" s="29"/>
    </row>
    <row r="581" spans="12:12" x14ac:dyDescent="0.2">
      <c r="L581" s="29"/>
    </row>
    <row r="582" spans="12:12" x14ac:dyDescent="0.2">
      <c r="L582" s="29"/>
    </row>
    <row r="583" spans="12:12" x14ac:dyDescent="0.2">
      <c r="L583" s="29"/>
    </row>
    <row r="584" spans="12:12" x14ac:dyDescent="0.2">
      <c r="L584" s="29"/>
    </row>
    <row r="585" spans="12:12" x14ac:dyDescent="0.2">
      <c r="L585" s="29"/>
    </row>
    <row r="586" spans="12:12" x14ac:dyDescent="0.2">
      <c r="L586" s="29"/>
    </row>
    <row r="587" spans="12:12" x14ac:dyDescent="0.2">
      <c r="L587" s="29"/>
    </row>
    <row r="588" spans="12:12" x14ac:dyDescent="0.2">
      <c r="L588" s="29"/>
    </row>
    <row r="589" spans="12:12" x14ac:dyDescent="0.2">
      <c r="L589" s="29"/>
    </row>
    <row r="590" spans="12:12" x14ac:dyDescent="0.2">
      <c r="L590" s="29"/>
    </row>
    <row r="591" spans="12:12" x14ac:dyDescent="0.2">
      <c r="L591" s="29"/>
    </row>
    <row r="592" spans="12:12" x14ac:dyDescent="0.2">
      <c r="L592" s="29"/>
    </row>
    <row r="593" spans="12:12" x14ac:dyDescent="0.2">
      <c r="L593" s="29"/>
    </row>
    <row r="594" spans="12:12" x14ac:dyDescent="0.2">
      <c r="L594" s="29"/>
    </row>
    <row r="595" spans="12:12" x14ac:dyDescent="0.2">
      <c r="L595" s="29"/>
    </row>
    <row r="596" spans="12:12" x14ac:dyDescent="0.2">
      <c r="L596" s="29"/>
    </row>
    <row r="597" spans="12:12" x14ac:dyDescent="0.2">
      <c r="L597" s="29"/>
    </row>
    <row r="598" spans="12:12" x14ac:dyDescent="0.2">
      <c r="L598" s="29"/>
    </row>
    <row r="599" spans="12:12" x14ac:dyDescent="0.2">
      <c r="L599" s="29"/>
    </row>
    <row r="600" spans="12:12" x14ac:dyDescent="0.2">
      <c r="L600" s="29"/>
    </row>
    <row r="601" spans="12:12" x14ac:dyDescent="0.2">
      <c r="L601" s="29"/>
    </row>
    <row r="602" spans="12:12" x14ac:dyDescent="0.2">
      <c r="L602" s="29"/>
    </row>
    <row r="603" spans="12:12" x14ac:dyDescent="0.2">
      <c r="L603" s="29"/>
    </row>
    <row r="604" spans="12:12" x14ac:dyDescent="0.2">
      <c r="L604" s="29"/>
    </row>
    <row r="605" spans="12:12" x14ac:dyDescent="0.2">
      <c r="L605" s="29"/>
    </row>
    <row r="606" spans="12:12" x14ac:dyDescent="0.2">
      <c r="L606" s="29"/>
    </row>
    <row r="607" spans="12:12" x14ac:dyDescent="0.2">
      <c r="L607" s="29"/>
    </row>
    <row r="608" spans="12:12" x14ac:dyDescent="0.2">
      <c r="L608" s="29"/>
    </row>
    <row r="609" spans="12:12" x14ac:dyDescent="0.2">
      <c r="L609" s="29"/>
    </row>
    <row r="610" spans="12:12" x14ac:dyDescent="0.2">
      <c r="L610" s="29"/>
    </row>
    <row r="611" spans="12:12" x14ac:dyDescent="0.2">
      <c r="L611" s="29"/>
    </row>
    <row r="612" spans="12:12" x14ac:dyDescent="0.2">
      <c r="L612" s="29"/>
    </row>
    <row r="613" spans="12:12" x14ac:dyDescent="0.2">
      <c r="L613" s="29"/>
    </row>
    <row r="614" spans="12:12" x14ac:dyDescent="0.2">
      <c r="L614" s="29"/>
    </row>
    <row r="615" spans="12:12" x14ac:dyDescent="0.2">
      <c r="L615" s="29"/>
    </row>
    <row r="616" spans="12:12" x14ac:dyDescent="0.2">
      <c r="L616" s="29"/>
    </row>
    <row r="617" spans="12:12" x14ac:dyDescent="0.2">
      <c r="L617" s="29"/>
    </row>
    <row r="618" spans="12:12" x14ac:dyDescent="0.2">
      <c r="L618" s="29"/>
    </row>
    <row r="619" spans="12:12" x14ac:dyDescent="0.2">
      <c r="L619" s="29"/>
    </row>
    <row r="620" spans="12:12" x14ac:dyDescent="0.2">
      <c r="L620" s="29"/>
    </row>
    <row r="621" spans="12:12" x14ac:dyDescent="0.2">
      <c r="L621" s="29"/>
    </row>
    <row r="622" spans="12:12" x14ac:dyDescent="0.2">
      <c r="L622" s="29"/>
    </row>
    <row r="623" spans="12:12" x14ac:dyDescent="0.2">
      <c r="L623" s="29"/>
    </row>
    <row r="624" spans="12:12" x14ac:dyDescent="0.2">
      <c r="L624" s="29"/>
    </row>
    <row r="625" spans="12:12" x14ac:dyDescent="0.2">
      <c r="L625" s="29"/>
    </row>
    <row r="626" spans="12:12" x14ac:dyDescent="0.2">
      <c r="L626" s="29"/>
    </row>
    <row r="627" spans="12:12" x14ac:dyDescent="0.2">
      <c r="L627" s="29"/>
    </row>
    <row r="628" spans="12:12" x14ac:dyDescent="0.2">
      <c r="L628" s="29"/>
    </row>
    <row r="629" spans="12:12" x14ac:dyDescent="0.2">
      <c r="L629" s="29"/>
    </row>
    <row r="630" spans="12:12" x14ac:dyDescent="0.2">
      <c r="L630" s="29"/>
    </row>
    <row r="631" spans="12:12" x14ac:dyDescent="0.2">
      <c r="L631" s="29"/>
    </row>
    <row r="632" spans="12:12" x14ac:dyDescent="0.2">
      <c r="L632" s="29"/>
    </row>
    <row r="633" spans="12:12" x14ac:dyDescent="0.2">
      <c r="L633" s="29"/>
    </row>
    <row r="634" spans="12:12" x14ac:dyDescent="0.2">
      <c r="L634" s="29"/>
    </row>
    <row r="635" spans="12:12" x14ac:dyDescent="0.2">
      <c r="L635" s="29"/>
    </row>
    <row r="636" spans="12:12" x14ac:dyDescent="0.2">
      <c r="L636" s="29"/>
    </row>
    <row r="637" spans="12:12" x14ac:dyDescent="0.2">
      <c r="L637" s="29"/>
    </row>
    <row r="638" spans="12:12" x14ac:dyDescent="0.2">
      <c r="L638" s="29"/>
    </row>
    <row r="639" spans="12:12" x14ac:dyDescent="0.2">
      <c r="L639" s="29"/>
    </row>
    <row r="640" spans="12:12" x14ac:dyDescent="0.2">
      <c r="L640" s="29"/>
    </row>
    <row r="641" spans="12:12" x14ac:dyDescent="0.2">
      <c r="L641" s="29"/>
    </row>
    <row r="642" spans="12:12" x14ac:dyDescent="0.2">
      <c r="L642" s="29"/>
    </row>
    <row r="643" spans="12:12" x14ac:dyDescent="0.2">
      <c r="L643" s="29"/>
    </row>
    <row r="644" spans="12:12" x14ac:dyDescent="0.2">
      <c r="L644" s="29"/>
    </row>
    <row r="645" spans="12:12" x14ac:dyDescent="0.2">
      <c r="L645" s="29"/>
    </row>
    <row r="646" spans="12:12" x14ac:dyDescent="0.2">
      <c r="L646" s="29"/>
    </row>
    <row r="647" spans="12:12" x14ac:dyDescent="0.2">
      <c r="L647" s="29"/>
    </row>
    <row r="648" spans="12:12" x14ac:dyDescent="0.2">
      <c r="L648" s="29"/>
    </row>
    <row r="649" spans="12:12" x14ac:dyDescent="0.2">
      <c r="L649" s="29"/>
    </row>
    <row r="650" spans="12:12" x14ac:dyDescent="0.2">
      <c r="L650" s="29"/>
    </row>
    <row r="651" spans="12:12" x14ac:dyDescent="0.2">
      <c r="L651" s="29"/>
    </row>
    <row r="652" spans="12:12" x14ac:dyDescent="0.2">
      <c r="L652" s="29"/>
    </row>
    <row r="653" spans="12:12" x14ac:dyDescent="0.2">
      <c r="L653" s="29"/>
    </row>
    <row r="654" spans="12:12" x14ac:dyDescent="0.2">
      <c r="L654" s="29"/>
    </row>
    <row r="655" spans="12:12" x14ac:dyDescent="0.2">
      <c r="L655" s="29"/>
    </row>
    <row r="656" spans="12:12" x14ac:dyDescent="0.2">
      <c r="L656" s="29"/>
    </row>
    <row r="657" spans="12:12" x14ac:dyDescent="0.2">
      <c r="L657" s="29"/>
    </row>
    <row r="658" spans="12:12" x14ac:dyDescent="0.2">
      <c r="L658" s="29"/>
    </row>
    <row r="659" spans="12:12" x14ac:dyDescent="0.2">
      <c r="L659" s="29"/>
    </row>
    <row r="660" spans="12:12" x14ac:dyDescent="0.2">
      <c r="L660" s="29"/>
    </row>
    <row r="661" spans="12:12" x14ac:dyDescent="0.2">
      <c r="L661" s="29"/>
    </row>
    <row r="662" spans="12:12" x14ac:dyDescent="0.2">
      <c r="L662" s="29"/>
    </row>
    <row r="663" spans="12:12" x14ac:dyDescent="0.2">
      <c r="L663" s="29"/>
    </row>
    <row r="664" spans="12:12" x14ac:dyDescent="0.2">
      <c r="L664" s="29"/>
    </row>
    <row r="665" spans="12:12" x14ac:dyDescent="0.2">
      <c r="L665" s="29"/>
    </row>
    <row r="666" spans="12:12" x14ac:dyDescent="0.2">
      <c r="L666" s="29"/>
    </row>
    <row r="667" spans="12:12" x14ac:dyDescent="0.2">
      <c r="L667" s="29"/>
    </row>
    <row r="668" spans="12:12" x14ac:dyDescent="0.2">
      <c r="L668" s="29"/>
    </row>
    <row r="669" spans="12:12" x14ac:dyDescent="0.2">
      <c r="L669" s="29"/>
    </row>
    <row r="670" spans="12:12" x14ac:dyDescent="0.2">
      <c r="L670" s="29"/>
    </row>
    <row r="671" spans="12:12" x14ac:dyDescent="0.2">
      <c r="L671" s="29"/>
    </row>
    <row r="672" spans="12:12" x14ac:dyDescent="0.2">
      <c r="L672" s="29"/>
    </row>
    <row r="673" spans="12:12" x14ac:dyDescent="0.2">
      <c r="L673" s="29"/>
    </row>
    <row r="674" spans="12:12" x14ac:dyDescent="0.2">
      <c r="L674" s="29"/>
    </row>
    <row r="675" spans="12:12" x14ac:dyDescent="0.2">
      <c r="L675" s="29"/>
    </row>
    <row r="676" spans="12:12" x14ac:dyDescent="0.2">
      <c r="L676" s="29"/>
    </row>
    <row r="677" spans="12:12" x14ac:dyDescent="0.2">
      <c r="L677" s="29"/>
    </row>
    <row r="678" spans="12:12" x14ac:dyDescent="0.2">
      <c r="L678" s="29"/>
    </row>
    <row r="679" spans="12:12" x14ac:dyDescent="0.2">
      <c r="L679" s="29"/>
    </row>
    <row r="680" spans="12:12" x14ac:dyDescent="0.2">
      <c r="L680" s="29"/>
    </row>
    <row r="681" spans="12:12" x14ac:dyDescent="0.2">
      <c r="L681" s="29"/>
    </row>
    <row r="682" spans="12:12" x14ac:dyDescent="0.2">
      <c r="L682" s="29"/>
    </row>
    <row r="683" spans="12:12" x14ac:dyDescent="0.2">
      <c r="L683" s="29"/>
    </row>
    <row r="684" spans="12:12" x14ac:dyDescent="0.2">
      <c r="L684" s="29"/>
    </row>
    <row r="685" spans="12:12" x14ac:dyDescent="0.2">
      <c r="L685" s="29"/>
    </row>
    <row r="686" spans="12:12" x14ac:dyDescent="0.2">
      <c r="L686" s="29"/>
    </row>
    <row r="687" spans="12:12" x14ac:dyDescent="0.2">
      <c r="L687" s="29"/>
    </row>
    <row r="688" spans="12:12" x14ac:dyDescent="0.2">
      <c r="L688" s="29"/>
    </row>
    <row r="689" spans="12:12" x14ac:dyDescent="0.2">
      <c r="L689" s="29"/>
    </row>
    <row r="690" spans="12:12" x14ac:dyDescent="0.2">
      <c r="L690" s="29"/>
    </row>
    <row r="691" spans="12:12" x14ac:dyDescent="0.2">
      <c r="L691" s="29"/>
    </row>
    <row r="692" spans="12:12" x14ac:dyDescent="0.2">
      <c r="L692" s="29"/>
    </row>
    <row r="693" spans="12:12" x14ac:dyDescent="0.2">
      <c r="L693" s="29"/>
    </row>
    <row r="694" spans="12:12" x14ac:dyDescent="0.2">
      <c r="L694" s="29"/>
    </row>
    <row r="695" spans="12:12" x14ac:dyDescent="0.2">
      <c r="L695" s="29"/>
    </row>
    <row r="696" spans="12:12" x14ac:dyDescent="0.2">
      <c r="L696" s="29"/>
    </row>
    <row r="697" spans="12:12" x14ac:dyDescent="0.2">
      <c r="L697" s="29"/>
    </row>
    <row r="698" spans="12:12" x14ac:dyDescent="0.2">
      <c r="L698" s="29"/>
    </row>
    <row r="699" spans="12:12" x14ac:dyDescent="0.2">
      <c r="L699" s="29"/>
    </row>
    <row r="700" spans="12:12" x14ac:dyDescent="0.2">
      <c r="L700" s="29"/>
    </row>
    <row r="701" spans="12:12" x14ac:dyDescent="0.2">
      <c r="L701" s="29"/>
    </row>
    <row r="702" spans="12:12" x14ac:dyDescent="0.2">
      <c r="L702" s="29"/>
    </row>
    <row r="703" spans="12:12" x14ac:dyDescent="0.2">
      <c r="L703" s="29"/>
    </row>
    <row r="704" spans="12:12" x14ac:dyDescent="0.2">
      <c r="L704" s="29"/>
    </row>
    <row r="705" spans="12:12" x14ac:dyDescent="0.2">
      <c r="L705" s="29"/>
    </row>
    <row r="706" spans="12:12" x14ac:dyDescent="0.2">
      <c r="L706" s="29"/>
    </row>
    <row r="707" spans="12:12" x14ac:dyDescent="0.2">
      <c r="L707" s="29"/>
    </row>
    <row r="708" spans="12:12" x14ac:dyDescent="0.2">
      <c r="L708" s="29"/>
    </row>
    <row r="709" spans="12:12" x14ac:dyDescent="0.2">
      <c r="L709" s="29"/>
    </row>
    <row r="710" spans="12:12" x14ac:dyDescent="0.2">
      <c r="L710" s="29"/>
    </row>
    <row r="711" spans="12:12" x14ac:dyDescent="0.2">
      <c r="L711" s="29"/>
    </row>
    <row r="712" spans="12:12" x14ac:dyDescent="0.2">
      <c r="L712" s="29"/>
    </row>
    <row r="713" spans="12:12" x14ac:dyDescent="0.2">
      <c r="L713" s="29"/>
    </row>
    <row r="714" spans="12:12" x14ac:dyDescent="0.2">
      <c r="L714" s="29"/>
    </row>
    <row r="715" spans="12:12" x14ac:dyDescent="0.2">
      <c r="L715" s="29"/>
    </row>
    <row r="716" spans="12:12" x14ac:dyDescent="0.2">
      <c r="L716" s="29"/>
    </row>
    <row r="717" spans="12:12" x14ac:dyDescent="0.2">
      <c r="L717" s="29"/>
    </row>
    <row r="718" spans="12:12" x14ac:dyDescent="0.2">
      <c r="L718" s="29"/>
    </row>
    <row r="719" spans="12:12" x14ac:dyDescent="0.2">
      <c r="L719" s="29"/>
    </row>
    <row r="720" spans="12:12" x14ac:dyDescent="0.2">
      <c r="L720" s="29"/>
    </row>
    <row r="721" spans="12:12" x14ac:dyDescent="0.2">
      <c r="L721" s="29"/>
    </row>
    <row r="722" spans="12:12" x14ac:dyDescent="0.2">
      <c r="L722" s="29"/>
    </row>
    <row r="723" spans="12:12" x14ac:dyDescent="0.2">
      <c r="L723" s="29"/>
    </row>
    <row r="724" spans="12:12" x14ac:dyDescent="0.2">
      <c r="L724" s="29"/>
    </row>
    <row r="725" spans="12:12" x14ac:dyDescent="0.2">
      <c r="L725" s="29"/>
    </row>
    <row r="726" spans="12:12" x14ac:dyDescent="0.2">
      <c r="L726" s="29"/>
    </row>
    <row r="727" spans="12:12" x14ac:dyDescent="0.2">
      <c r="L727" s="29"/>
    </row>
    <row r="728" spans="12:12" x14ac:dyDescent="0.2">
      <c r="L728" s="29"/>
    </row>
    <row r="729" spans="12:12" x14ac:dyDescent="0.2">
      <c r="L729" s="29"/>
    </row>
    <row r="730" spans="12:12" x14ac:dyDescent="0.2">
      <c r="L730" s="29"/>
    </row>
    <row r="731" spans="12:12" x14ac:dyDescent="0.2">
      <c r="L731" s="29"/>
    </row>
    <row r="732" spans="12:12" x14ac:dyDescent="0.2">
      <c r="L732" s="29"/>
    </row>
    <row r="733" spans="12:12" x14ac:dyDescent="0.2">
      <c r="L733" s="29"/>
    </row>
    <row r="734" spans="12:12" x14ac:dyDescent="0.2">
      <c r="L734" s="29"/>
    </row>
    <row r="735" spans="12:12" x14ac:dyDescent="0.2">
      <c r="L735" s="29"/>
    </row>
    <row r="736" spans="12:12" x14ac:dyDescent="0.2">
      <c r="L736" s="29"/>
    </row>
    <row r="737" spans="12:12" x14ac:dyDescent="0.2">
      <c r="L737" s="29"/>
    </row>
    <row r="738" spans="12:12" x14ac:dyDescent="0.2">
      <c r="L738" s="29"/>
    </row>
    <row r="739" spans="12:12" x14ac:dyDescent="0.2">
      <c r="L739" s="29"/>
    </row>
    <row r="740" spans="12:12" x14ac:dyDescent="0.2">
      <c r="L740" s="29"/>
    </row>
    <row r="741" spans="12:12" x14ac:dyDescent="0.2">
      <c r="L741" s="29"/>
    </row>
    <row r="742" spans="12:12" x14ac:dyDescent="0.2">
      <c r="L742" s="29"/>
    </row>
    <row r="743" spans="12:12" x14ac:dyDescent="0.2">
      <c r="L743" s="29"/>
    </row>
    <row r="744" spans="12:12" x14ac:dyDescent="0.2">
      <c r="L744" s="29"/>
    </row>
    <row r="745" spans="12:12" x14ac:dyDescent="0.2">
      <c r="L745" s="29"/>
    </row>
    <row r="746" spans="12:12" x14ac:dyDescent="0.2">
      <c r="L746" s="29"/>
    </row>
    <row r="747" spans="12:12" x14ac:dyDescent="0.2">
      <c r="L747" s="29"/>
    </row>
    <row r="748" spans="12:12" x14ac:dyDescent="0.2">
      <c r="L748" s="29"/>
    </row>
    <row r="749" spans="12:12" x14ac:dyDescent="0.2">
      <c r="L749" s="29"/>
    </row>
    <row r="750" spans="12:12" x14ac:dyDescent="0.2">
      <c r="L750" s="29"/>
    </row>
    <row r="751" spans="12:12" x14ac:dyDescent="0.2">
      <c r="L751" s="29"/>
    </row>
    <row r="752" spans="12:12" x14ac:dyDescent="0.2">
      <c r="L752" s="29"/>
    </row>
    <row r="753" spans="12:12" x14ac:dyDescent="0.2">
      <c r="L753" s="29"/>
    </row>
    <row r="754" spans="12:12" x14ac:dyDescent="0.2">
      <c r="L754" s="29"/>
    </row>
    <row r="755" spans="12:12" x14ac:dyDescent="0.2">
      <c r="L755" s="29"/>
    </row>
    <row r="756" spans="12:12" x14ac:dyDescent="0.2">
      <c r="L756" s="29"/>
    </row>
    <row r="757" spans="12:12" x14ac:dyDescent="0.2">
      <c r="L757" s="29"/>
    </row>
    <row r="758" spans="12:12" x14ac:dyDescent="0.2">
      <c r="L758" s="29"/>
    </row>
    <row r="759" spans="12:12" x14ac:dyDescent="0.2">
      <c r="L759" s="29"/>
    </row>
    <row r="760" spans="12:12" x14ac:dyDescent="0.2">
      <c r="L760" s="29"/>
    </row>
    <row r="761" spans="12:12" x14ac:dyDescent="0.2">
      <c r="L761" s="29"/>
    </row>
    <row r="762" spans="12:12" x14ac:dyDescent="0.2">
      <c r="L762" s="29"/>
    </row>
    <row r="763" spans="12:12" x14ac:dyDescent="0.2">
      <c r="L763" s="29"/>
    </row>
    <row r="764" spans="12:12" x14ac:dyDescent="0.2">
      <c r="L764" s="29"/>
    </row>
    <row r="765" spans="12:12" x14ac:dyDescent="0.2">
      <c r="L765" s="29"/>
    </row>
    <row r="766" spans="12:12" x14ac:dyDescent="0.2">
      <c r="L766" s="29"/>
    </row>
    <row r="767" spans="12:12" x14ac:dyDescent="0.2">
      <c r="L767" s="29"/>
    </row>
    <row r="768" spans="12:12" x14ac:dyDescent="0.2">
      <c r="L768" s="29"/>
    </row>
    <row r="769" spans="12:12" x14ac:dyDescent="0.2">
      <c r="L769" s="29"/>
    </row>
    <row r="770" spans="12:12" x14ac:dyDescent="0.2">
      <c r="L770" s="29"/>
    </row>
    <row r="771" spans="12:12" x14ac:dyDescent="0.2">
      <c r="L771" s="29"/>
    </row>
    <row r="772" spans="12:12" x14ac:dyDescent="0.2">
      <c r="L772" s="29"/>
    </row>
    <row r="773" spans="12:12" x14ac:dyDescent="0.2">
      <c r="L773" s="29"/>
    </row>
    <row r="774" spans="12:12" x14ac:dyDescent="0.2">
      <c r="L774" s="29"/>
    </row>
    <row r="775" spans="12:12" x14ac:dyDescent="0.2">
      <c r="L775" s="29"/>
    </row>
    <row r="776" spans="12:12" x14ac:dyDescent="0.2">
      <c r="L776" s="29"/>
    </row>
    <row r="777" spans="12:12" x14ac:dyDescent="0.2">
      <c r="L777" s="29"/>
    </row>
    <row r="778" spans="12:12" x14ac:dyDescent="0.2">
      <c r="L778" s="29"/>
    </row>
    <row r="779" spans="12:12" x14ac:dyDescent="0.2">
      <c r="L779" s="29"/>
    </row>
    <row r="780" spans="12:12" x14ac:dyDescent="0.2">
      <c r="L780" s="29"/>
    </row>
    <row r="781" spans="12:12" x14ac:dyDescent="0.2">
      <c r="L781" s="29"/>
    </row>
    <row r="782" spans="12:12" x14ac:dyDescent="0.2">
      <c r="L782" s="29"/>
    </row>
    <row r="783" spans="12:12" x14ac:dyDescent="0.2">
      <c r="L783" s="29"/>
    </row>
    <row r="784" spans="12:12" x14ac:dyDescent="0.2">
      <c r="L784" s="29"/>
    </row>
    <row r="785" spans="12:12" x14ac:dyDescent="0.2">
      <c r="L785" s="29"/>
    </row>
    <row r="786" spans="12:12" x14ac:dyDescent="0.2">
      <c r="L786" s="29"/>
    </row>
    <row r="787" spans="12:12" x14ac:dyDescent="0.2">
      <c r="L787" s="29"/>
    </row>
    <row r="788" spans="12:12" x14ac:dyDescent="0.2">
      <c r="L788" s="29"/>
    </row>
    <row r="789" spans="12:12" x14ac:dyDescent="0.2">
      <c r="L789" s="29"/>
    </row>
    <row r="790" spans="12:12" x14ac:dyDescent="0.2">
      <c r="L790" s="29"/>
    </row>
    <row r="791" spans="12:12" x14ac:dyDescent="0.2">
      <c r="L791" s="29"/>
    </row>
    <row r="792" spans="12:12" x14ac:dyDescent="0.2">
      <c r="L792" s="29"/>
    </row>
    <row r="793" spans="12:12" x14ac:dyDescent="0.2">
      <c r="L793" s="29"/>
    </row>
    <row r="794" spans="12:12" x14ac:dyDescent="0.2">
      <c r="L794" s="29"/>
    </row>
    <row r="795" spans="12:12" x14ac:dyDescent="0.2">
      <c r="L795" s="29"/>
    </row>
    <row r="796" spans="12:12" x14ac:dyDescent="0.2">
      <c r="L796" s="29"/>
    </row>
    <row r="797" spans="12:12" x14ac:dyDescent="0.2">
      <c r="L797" s="29"/>
    </row>
    <row r="798" spans="12:12" x14ac:dyDescent="0.2">
      <c r="L798" s="29"/>
    </row>
    <row r="799" spans="12:12" x14ac:dyDescent="0.2">
      <c r="L799" s="29"/>
    </row>
    <row r="800" spans="12:12" x14ac:dyDescent="0.2">
      <c r="L800" s="29"/>
    </row>
    <row r="801" spans="12:12" x14ac:dyDescent="0.2">
      <c r="L801" s="29"/>
    </row>
    <row r="802" spans="12:12" x14ac:dyDescent="0.2">
      <c r="L802" s="29"/>
    </row>
    <row r="803" spans="12:12" x14ac:dyDescent="0.2">
      <c r="L803" s="29"/>
    </row>
    <row r="804" spans="12:12" x14ac:dyDescent="0.2">
      <c r="L804" s="29"/>
    </row>
    <row r="805" spans="12:12" x14ac:dyDescent="0.2">
      <c r="L805" s="29"/>
    </row>
    <row r="806" spans="12:12" x14ac:dyDescent="0.2">
      <c r="L806" s="29"/>
    </row>
    <row r="807" spans="12:12" x14ac:dyDescent="0.2">
      <c r="L807" s="29"/>
    </row>
    <row r="808" spans="12:12" x14ac:dyDescent="0.2">
      <c r="L808" s="29"/>
    </row>
    <row r="809" spans="12:12" x14ac:dyDescent="0.2">
      <c r="L809" s="29"/>
    </row>
    <row r="810" spans="12:12" x14ac:dyDescent="0.2">
      <c r="L810" s="29"/>
    </row>
    <row r="811" spans="12:12" x14ac:dyDescent="0.2">
      <c r="L811" s="29"/>
    </row>
    <row r="812" spans="12:12" x14ac:dyDescent="0.2">
      <c r="L812" s="29"/>
    </row>
    <row r="813" spans="12:12" x14ac:dyDescent="0.2">
      <c r="L813" s="29"/>
    </row>
    <row r="814" spans="12:12" x14ac:dyDescent="0.2">
      <c r="L814" s="29"/>
    </row>
    <row r="815" spans="12:12" x14ac:dyDescent="0.2">
      <c r="L815" s="29"/>
    </row>
    <row r="816" spans="12:12" x14ac:dyDescent="0.2">
      <c r="L816" s="29"/>
    </row>
    <row r="817" spans="12:12" x14ac:dyDescent="0.2">
      <c r="L817" s="29"/>
    </row>
    <row r="818" spans="12:12" x14ac:dyDescent="0.2">
      <c r="L818" s="29"/>
    </row>
    <row r="819" spans="12:12" x14ac:dyDescent="0.2">
      <c r="L819" s="29"/>
    </row>
    <row r="820" spans="12:12" x14ac:dyDescent="0.2">
      <c r="L820" s="29"/>
    </row>
    <row r="821" spans="12:12" x14ac:dyDescent="0.2">
      <c r="L821" s="29"/>
    </row>
    <row r="822" spans="12:12" x14ac:dyDescent="0.2">
      <c r="L822" s="29"/>
    </row>
    <row r="823" spans="12:12" x14ac:dyDescent="0.2">
      <c r="L823" s="29"/>
    </row>
    <row r="824" spans="12:12" x14ac:dyDescent="0.2">
      <c r="L824" s="29"/>
    </row>
    <row r="825" spans="12:12" x14ac:dyDescent="0.2">
      <c r="L825" s="29"/>
    </row>
    <row r="826" spans="12:12" x14ac:dyDescent="0.2">
      <c r="L826" s="29"/>
    </row>
    <row r="827" spans="12:12" x14ac:dyDescent="0.2">
      <c r="L827" s="29"/>
    </row>
    <row r="828" spans="12:12" x14ac:dyDescent="0.2">
      <c r="L828" s="29"/>
    </row>
    <row r="829" spans="12:12" x14ac:dyDescent="0.2">
      <c r="L829" s="29"/>
    </row>
    <row r="830" spans="12:12" x14ac:dyDescent="0.2">
      <c r="L830" s="29"/>
    </row>
    <row r="831" spans="12:12" x14ac:dyDescent="0.2">
      <c r="L831" s="29"/>
    </row>
    <row r="832" spans="12:12" x14ac:dyDescent="0.2">
      <c r="L832" s="29"/>
    </row>
    <row r="833" spans="12:12" x14ac:dyDescent="0.2">
      <c r="L833" s="29"/>
    </row>
    <row r="834" spans="12:12" x14ac:dyDescent="0.2">
      <c r="L834" s="29"/>
    </row>
    <row r="835" spans="12:12" x14ac:dyDescent="0.2">
      <c r="L835" s="29"/>
    </row>
    <row r="836" spans="12:12" x14ac:dyDescent="0.2">
      <c r="L836" s="29"/>
    </row>
    <row r="837" spans="12:12" x14ac:dyDescent="0.2">
      <c r="L837" s="29"/>
    </row>
    <row r="838" spans="12:12" x14ac:dyDescent="0.2">
      <c r="L838" s="29"/>
    </row>
    <row r="839" spans="12:12" x14ac:dyDescent="0.2">
      <c r="L839" s="29"/>
    </row>
    <row r="840" spans="12:12" x14ac:dyDescent="0.2">
      <c r="L840" s="29"/>
    </row>
    <row r="841" spans="12:12" x14ac:dyDescent="0.2">
      <c r="L841" s="29"/>
    </row>
    <row r="842" spans="12:12" x14ac:dyDescent="0.2">
      <c r="L842" s="29"/>
    </row>
    <row r="843" spans="12:12" x14ac:dyDescent="0.2">
      <c r="L843" s="29"/>
    </row>
    <row r="844" spans="12:12" x14ac:dyDescent="0.2">
      <c r="L844" s="29"/>
    </row>
    <row r="845" spans="12:12" x14ac:dyDescent="0.2">
      <c r="L845" s="29"/>
    </row>
    <row r="846" spans="12:12" x14ac:dyDescent="0.2">
      <c r="L846" s="29"/>
    </row>
    <row r="847" spans="12:12" x14ac:dyDescent="0.2">
      <c r="L847" s="29"/>
    </row>
    <row r="848" spans="12:12" x14ac:dyDescent="0.2">
      <c r="L848" s="29"/>
    </row>
    <row r="849" spans="12:12" x14ac:dyDescent="0.2">
      <c r="L849" s="29"/>
    </row>
    <row r="850" spans="12:12" x14ac:dyDescent="0.2">
      <c r="L850" s="29"/>
    </row>
    <row r="851" spans="12:12" x14ac:dyDescent="0.2">
      <c r="L851" s="29"/>
    </row>
    <row r="852" spans="12:12" x14ac:dyDescent="0.2">
      <c r="L852" s="29"/>
    </row>
    <row r="853" spans="12:12" x14ac:dyDescent="0.2">
      <c r="L853" s="29"/>
    </row>
    <row r="854" spans="12:12" x14ac:dyDescent="0.2">
      <c r="L854" s="29"/>
    </row>
    <row r="855" spans="12:12" x14ac:dyDescent="0.2">
      <c r="L855" s="29"/>
    </row>
    <row r="856" spans="12:12" x14ac:dyDescent="0.2">
      <c r="L856" s="29"/>
    </row>
    <row r="857" spans="12:12" x14ac:dyDescent="0.2">
      <c r="L857" s="29"/>
    </row>
    <row r="858" spans="12:12" x14ac:dyDescent="0.2">
      <c r="L858" s="29"/>
    </row>
    <row r="859" spans="12:12" x14ac:dyDescent="0.2">
      <c r="L859" s="29"/>
    </row>
    <row r="860" spans="12:12" x14ac:dyDescent="0.2">
      <c r="L860" s="29"/>
    </row>
    <row r="861" spans="12:12" x14ac:dyDescent="0.2">
      <c r="L861" s="29"/>
    </row>
    <row r="862" spans="12:12" x14ac:dyDescent="0.2">
      <c r="L862" s="29"/>
    </row>
    <row r="863" spans="12:12" x14ac:dyDescent="0.2">
      <c r="L863" s="29"/>
    </row>
    <row r="864" spans="12:12" x14ac:dyDescent="0.2">
      <c r="L864" s="29"/>
    </row>
    <row r="865" spans="12:12" x14ac:dyDescent="0.2">
      <c r="L865" s="29"/>
    </row>
    <row r="866" spans="12:12" x14ac:dyDescent="0.2">
      <c r="L866" s="29"/>
    </row>
    <row r="867" spans="12:12" x14ac:dyDescent="0.2">
      <c r="L867" s="29"/>
    </row>
    <row r="868" spans="12:12" x14ac:dyDescent="0.2">
      <c r="L868" s="29"/>
    </row>
    <row r="869" spans="12:12" x14ac:dyDescent="0.2">
      <c r="L869" s="29"/>
    </row>
    <row r="870" spans="12:12" x14ac:dyDescent="0.2">
      <c r="L870" s="29"/>
    </row>
    <row r="871" spans="12:12" x14ac:dyDescent="0.2">
      <c r="L871" s="29"/>
    </row>
    <row r="872" spans="12:12" x14ac:dyDescent="0.2">
      <c r="L872" s="29"/>
    </row>
    <row r="873" spans="12:12" x14ac:dyDescent="0.2">
      <c r="L873" s="29"/>
    </row>
    <row r="874" spans="12:12" x14ac:dyDescent="0.2">
      <c r="L874" s="29"/>
    </row>
    <row r="875" spans="12:12" x14ac:dyDescent="0.2">
      <c r="L875" s="29"/>
    </row>
    <row r="876" spans="12:12" x14ac:dyDescent="0.2">
      <c r="L876" s="29"/>
    </row>
    <row r="877" spans="12:12" x14ac:dyDescent="0.2">
      <c r="L877" s="29"/>
    </row>
    <row r="878" spans="12:12" x14ac:dyDescent="0.2">
      <c r="L878" s="29"/>
    </row>
    <row r="879" spans="12:12" x14ac:dyDescent="0.2">
      <c r="L879" s="29"/>
    </row>
    <row r="880" spans="12:12" x14ac:dyDescent="0.2">
      <c r="L880" s="29"/>
    </row>
    <row r="881" spans="12:12" x14ac:dyDescent="0.2">
      <c r="L881" s="29"/>
    </row>
    <row r="882" spans="12:12" x14ac:dyDescent="0.2">
      <c r="L882" s="29"/>
    </row>
    <row r="883" spans="12:12" x14ac:dyDescent="0.2">
      <c r="L883" s="29"/>
    </row>
    <row r="884" spans="12:12" x14ac:dyDescent="0.2">
      <c r="L884" s="29"/>
    </row>
    <row r="885" spans="12:12" x14ac:dyDescent="0.2">
      <c r="L885" s="29"/>
    </row>
    <row r="886" spans="12:12" x14ac:dyDescent="0.2">
      <c r="L886" s="29"/>
    </row>
    <row r="887" spans="12:12" x14ac:dyDescent="0.2">
      <c r="L887" s="29"/>
    </row>
    <row r="888" spans="12:12" x14ac:dyDescent="0.2">
      <c r="L888" s="29"/>
    </row>
    <row r="889" spans="12:12" x14ac:dyDescent="0.2">
      <c r="L889" s="29"/>
    </row>
    <row r="890" spans="12:12" x14ac:dyDescent="0.2">
      <c r="L890" s="29"/>
    </row>
    <row r="891" spans="12:12" x14ac:dyDescent="0.2">
      <c r="L891" s="29"/>
    </row>
    <row r="892" spans="12:12" x14ac:dyDescent="0.2">
      <c r="L892" s="29"/>
    </row>
    <row r="893" spans="12:12" x14ac:dyDescent="0.2">
      <c r="L893" s="29"/>
    </row>
    <row r="894" spans="12:12" x14ac:dyDescent="0.2">
      <c r="L894" s="29"/>
    </row>
    <row r="895" spans="12:12" x14ac:dyDescent="0.2">
      <c r="L895" s="29"/>
    </row>
    <row r="896" spans="12:12" x14ac:dyDescent="0.2">
      <c r="L896" s="29"/>
    </row>
    <row r="897" spans="12:12" x14ac:dyDescent="0.2">
      <c r="L897" s="29"/>
    </row>
    <row r="898" spans="12:12" x14ac:dyDescent="0.2">
      <c r="L898" s="29"/>
    </row>
    <row r="899" spans="12:12" x14ac:dyDescent="0.2">
      <c r="L899" s="29"/>
    </row>
    <row r="900" spans="12:12" x14ac:dyDescent="0.2">
      <c r="L900" s="29"/>
    </row>
    <row r="901" spans="12:12" x14ac:dyDescent="0.2">
      <c r="L901" s="29"/>
    </row>
    <row r="902" spans="12:12" x14ac:dyDescent="0.2">
      <c r="L902" s="29"/>
    </row>
    <row r="903" spans="12:12" x14ac:dyDescent="0.2">
      <c r="L903" s="29"/>
    </row>
    <row r="904" spans="12:12" x14ac:dyDescent="0.2">
      <c r="L904" s="29"/>
    </row>
    <row r="905" spans="12:12" x14ac:dyDescent="0.2">
      <c r="L905" s="29"/>
    </row>
    <row r="906" spans="12:12" x14ac:dyDescent="0.2">
      <c r="L906" s="29"/>
    </row>
    <row r="907" spans="12:12" x14ac:dyDescent="0.2">
      <c r="L907" s="29"/>
    </row>
    <row r="908" spans="12:12" x14ac:dyDescent="0.2">
      <c r="L908" s="29"/>
    </row>
    <row r="909" spans="12:12" x14ac:dyDescent="0.2">
      <c r="L909" s="29"/>
    </row>
    <row r="910" spans="12:12" x14ac:dyDescent="0.2">
      <c r="L910" s="29"/>
    </row>
    <row r="911" spans="12:12" x14ac:dyDescent="0.2">
      <c r="L911" s="29"/>
    </row>
    <row r="912" spans="12:12" x14ac:dyDescent="0.2">
      <c r="L912" s="29"/>
    </row>
    <row r="913" spans="12:12" x14ac:dyDescent="0.2">
      <c r="L913" s="29"/>
    </row>
    <row r="914" spans="12:12" x14ac:dyDescent="0.2">
      <c r="L914" s="29"/>
    </row>
    <row r="915" spans="12:12" x14ac:dyDescent="0.2">
      <c r="L915" s="29"/>
    </row>
    <row r="916" spans="12:12" x14ac:dyDescent="0.2">
      <c r="L916" s="29"/>
    </row>
    <row r="917" spans="12:12" x14ac:dyDescent="0.2">
      <c r="L917" s="29"/>
    </row>
    <row r="918" spans="12:12" x14ac:dyDescent="0.2">
      <c r="L918" s="29"/>
    </row>
    <row r="919" spans="12:12" x14ac:dyDescent="0.2">
      <c r="L919" s="29"/>
    </row>
    <row r="920" spans="12:12" x14ac:dyDescent="0.2">
      <c r="L920" s="29"/>
    </row>
    <row r="921" spans="12:12" x14ac:dyDescent="0.2">
      <c r="L921" s="29"/>
    </row>
    <row r="922" spans="12:12" x14ac:dyDescent="0.2">
      <c r="L922" s="29"/>
    </row>
    <row r="923" spans="12:12" x14ac:dyDescent="0.2">
      <c r="L923" s="29"/>
    </row>
    <row r="924" spans="12:12" x14ac:dyDescent="0.2">
      <c r="L924" s="29"/>
    </row>
    <row r="925" spans="12:12" x14ac:dyDescent="0.2">
      <c r="L925" s="29"/>
    </row>
    <row r="926" spans="12:12" x14ac:dyDescent="0.2">
      <c r="L926" s="29"/>
    </row>
    <row r="927" spans="12:12" x14ac:dyDescent="0.2">
      <c r="L927" s="29"/>
    </row>
    <row r="928" spans="12:12" x14ac:dyDescent="0.2">
      <c r="L928" s="29"/>
    </row>
    <row r="929" spans="12:12" x14ac:dyDescent="0.2">
      <c r="L929" s="29"/>
    </row>
    <row r="930" spans="12:12" x14ac:dyDescent="0.2">
      <c r="L930" s="29"/>
    </row>
    <row r="931" spans="12:12" x14ac:dyDescent="0.2">
      <c r="L931" s="29"/>
    </row>
    <row r="932" spans="12:12" x14ac:dyDescent="0.2">
      <c r="L932" s="29"/>
    </row>
    <row r="933" spans="12:12" x14ac:dyDescent="0.2">
      <c r="L933" s="29"/>
    </row>
    <row r="934" spans="12:12" x14ac:dyDescent="0.2">
      <c r="L934" s="29"/>
    </row>
    <row r="935" spans="12:12" x14ac:dyDescent="0.2">
      <c r="L935" s="29"/>
    </row>
    <row r="936" spans="12:12" x14ac:dyDescent="0.2">
      <c r="L936" s="29"/>
    </row>
    <row r="937" spans="12:12" x14ac:dyDescent="0.2">
      <c r="L937" s="29"/>
    </row>
    <row r="938" spans="12:12" x14ac:dyDescent="0.2">
      <c r="L938" s="29"/>
    </row>
    <row r="939" spans="12:12" x14ac:dyDescent="0.2">
      <c r="L939" s="29"/>
    </row>
    <row r="940" spans="12:12" x14ac:dyDescent="0.2">
      <c r="L940" s="29"/>
    </row>
    <row r="941" spans="12:12" x14ac:dyDescent="0.2">
      <c r="L941" s="29"/>
    </row>
    <row r="942" spans="12:12" x14ac:dyDescent="0.2">
      <c r="L942" s="29"/>
    </row>
    <row r="943" spans="12:12" x14ac:dyDescent="0.2">
      <c r="L943" s="29"/>
    </row>
    <row r="944" spans="12:12" x14ac:dyDescent="0.2">
      <c r="L944" s="29"/>
    </row>
    <row r="945" spans="12:12" x14ac:dyDescent="0.2">
      <c r="L945" s="29"/>
    </row>
    <row r="946" spans="12:12" x14ac:dyDescent="0.2">
      <c r="L946" s="29"/>
    </row>
    <row r="947" spans="12:12" x14ac:dyDescent="0.2">
      <c r="L947" s="29"/>
    </row>
    <row r="948" spans="12:12" x14ac:dyDescent="0.2">
      <c r="L948" s="29"/>
    </row>
    <row r="949" spans="12:12" x14ac:dyDescent="0.2">
      <c r="L949" s="29"/>
    </row>
    <row r="950" spans="12:12" x14ac:dyDescent="0.2">
      <c r="L950" s="29"/>
    </row>
    <row r="951" spans="12:12" x14ac:dyDescent="0.2">
      <c r="L951" s="29"/>
    </row>
    <row r="952" spans="12:12" x14ac:dyDescent="0.2">
      <c r="L952" s="29"/>
    </row>
    <row r="953" spans="12:12" x14ac:dyDescent="0.2">
      <c r="L953" s="29"/>
    </row>
    <row r="954" spans="12:12" x14ac:dyDescent="0.2">
      <c r="L954" s="29"/>
    </row>
    <row r="955" spans="12:12" x14ac:dyDescent="0.2">
      <c r="L955" s="29"/>
    </row>
    <row r="956" spans="12:12" x14ac:dyDescent="0.2">
      <c r="L956" s="29"/>
    </row>
    <row r="957" spans="12:12" x14ac:dyDescent="0.2">
      <c r="L957" s="29"/>
    </row>
    <row r="958" spans="12:12" x14ac:dyDescent="0.2">
      <c r="L958" s="29"/>
    </row>
    <row r="959" spans="12:12" x14ac:dyDescent="0.2">
      <c r="L959" s="29"/>
    </row>
    <row r="960" spans="12:12" x14ac:dyDescent="0.2">
      <c r="L960" s="29"/>
    </row>
    <row r="961" spans="12:12" x14ac:dyDescent="0.2">
      <c r="L961" s="29"/>
    </row>
    <row r="962" spans="12:12" x14ac:dyDescent="0.2">
      <c r="L962" s="29"/>
    </row>
    <row r="963" spans="12:12" x14ac:dyDescent="0.2">
      <c r="L963" s="29"/>
    </row>
    <row r="964" spans="12:12" x14ac:dyDescent="0.2">
      <c r="L964" s="29"/>
    </row>
    <row r="965" spans="12:12" x14ac:dyDescent="0.2">
      <c r="L965" s="29"/>
    </row>
    <row r="966" spans="12:12" x14ac:dyDescent="0.2">
      <c r="L966" s="29"/>
    </row>
    <row r="967" spans="12:12" x14ac:dyDescent="0.2">
      <c r="L967" s="29"/>
    </row>
    <row r="968" spans="12:12" x14ac:dyDescent="0.2">
      <c r="L968" s="29"/>
    </row>
    <row r="969" spans="12:12" x14ac:dyDescent="0.2">
      <c r="L969" s="29"/>
    </row>
    <row r="970" spans="12:12" x14ac:dyDescent="0.2">
      <c r="L970" s="29"/>
    </row>
    <row r="971" spans="12:12" x14ac:dyDescent="0.2">
      <c r="L971" s="29"/>
    </row>
    <row r="972" spans="12:12" x14ac:dyDescent="0.2">
      <c r="L972" s="29"/>
    </row>
    <row r="973" spans="12:12" x14ac:dyDescent="0.2">
      <c r="L973" s="29"/>
    </row>
    <row r="974" spans="12:12" x14ac:dyDescent="0.2">
      <c r="L974" s="29"/>
    </row>
    <row r="975" spans="12:12" x14ac:dyDescent="0.2">
      <c r="L975" s="29"/>
    </row>
    <row r="976" spans="12:12" x14ac:dyDescent="0.2">
      <c r="L976" s="29"/>
    </row>
    <row r="977" spans="12:12" x14ac:dyDescent="0.2">
      <c r="L977" s="29"/>
    </row>
    <row r="978" spans="12:12" x14ac:dyDescent="0.2">
      <c r="L978" s="29"/>
    </row>
    <row r="979" spans="12:12" x14ac:dyDescent="0.2">
      <c r="L979" s="29"/>
    </row>
    <row r="980" spans="12:12" x14ac:dyDescent="0.2">
      <c r="L980" s="29"/>
    </row>
    <row r="981" spans="12:12" x14ac:dyDescent="0.2">
      <c r="L981" s="29"/>
    </row>
    <row r="982" spans="12:12" x14ac:dyDescent="0.2">
      <c r="L982" s="29"/>
    </row>
    <row r="983" spans="12:12" x14ac:dyDescent="0.2">
      <c r="L983" s="29"/>
    </row>
    <row r="984" spans="12:12" x14ac:dyDescent="0.2">
      <c r="L984" s="29"/>
    </row>
    <row r="985" spans="12:12" x14ac:dyDescent="0.2">
      <c r="L985" s="29"/>
    </row>
    <row r="986" spans="12:12" x14ac:dyDescent="0.2">
      <c r="L986" s="29"/>
    </row>
    <row r="987" spans="12:12" x14ac:dyDescent="0.2">
      <c r="L987" s="29"/>
    </row>
    <row r="988" spans="12:12" x14ac:dyDescent="0.2">
      <c r="L988" s="29"/>
    </row>
    <row r="989" spans="12:12" x14ac:dyDescent="0.2">
      <c r="L989" s="29"/>
    </row>
    <row r="990" spans="12:12" x14ac:dyDescent="0.2">
      <c r="L990" s="29"/>
    </row>
    <row r="991" spans="12:12" x14ac:dyDescent="0.2">
      <c r="L991" s="29"/>
    </row>
    <row r="992" spans="12:12" x14ac:dyDescent="0.2">
      <c r="L992" s="29"/>
    </row>
    <row r="993" spans="12:12" x14ac:dyDescent="0.2">
      <c r="L993" s="29"/>
    </row>
    <row r="994" spans="12:12" x14ac:dyDescent="0.2">
      <c r="L994" s="29"/>
    </row>
    <row r="995" spans="12:12" x14ac:dyDescent="0.2">
      <c r="L995" s="29"/>
    </row>
    <row r="996" spans="12:12" x14ac:dyDescent="0.2">
      <c r="L996" s="29"/>
    </row>
    <row r="997" spans="12:12" x14ac:dyDescent="0.2">
      <c r="L997" s="29"/>
    </row>
    <row r="998" spans="12:12" x14ac:dyDescent="0.2">
      <c r="L998" s="29"/>
    </row>
    <row r="999" spans="12:12" x14ac:dyDescent="0.2">
      <c r="L999" s="29"/>
    </row>
    <row r="1000" spans="12:12" x14ac:dyDescent="0.2">
      <c r="L1000" s="29"/>
    </row>
    <row r="1001" spans="12:12" x14ac:dyDescent="0.2">
      <c r="L1001" s="29"/>
    </row>
    <row r="1002" spans="12:12" x14ac:dyDescent="0.2">
      <c r="L1002" s="29"/>
    </row>
    <row r="1003" spans="12:12" x14ac:dyDescent="0.2">
      <c r="L1003" s="29"/>
    </row>
    <row r="1004" spans="12:12" x14ac:dyDescent="0.2">
      <c r="L1004" s="29"/>
    </row>
    <row r="1005" spans="12:12" x14ac:dyDescent="0.2">
      <c r="L1005" s="29"/>
    </row>
    <row r="1006" spans="12:12" x14ac:dyDescent="0.2">
      <c r="L1006" s="29"/>
    </row>
    <row r="1007" spans="12:12" x14ac:dyDescent="0.2">
      <c r="L1007" s="29"/>
    </row>
    <row r="1008" spans="12:12" x14ac:dyDescent="0.2">
      <c r="L1008" s="29"/>
    </row>
    <row r="1009" spans="12:12" x14ac:dyDescent="0.2">
      <c r="L1009" s="29"/>
    </row>
    <row r="1010" spans="12:12" x14ac:dyDescent="0.2">
      <c r="L1010" s="29"/>
    </row>
    <row r="1011" spans="12:12" x14ac:dyDescent="0.2">
      <c r="L1011" s="29"/>
    </row>
    <row r="1012" spans="12:12" x14ac:dyDescent="0.2">
      <c r="L1012" s="29"/>
    </row>
    <row r="1013" spans="12:12" x14ac:dyDescent="0.2">
      <c r="L1013" s="29"/>
    </row>
    <row r="1014" spans="12:12" x14ac:dyDescent="0.2">
      <c r="L1014" s="29"/>
    </row>
    <row r="1015" spans="12:12" x14ac:dyDescent="0.2">
      <c r="L1015" s="29"/>
    </row>
    <row r="1016" spans="12:12" x14ac:dyDescent="0.2">
      <c r="L1016" s="29"/>
    </row>
    <row r="1017" spans="12:12" x14ac:dyDescent="0.2">
      <c r="L1017" s="29"/>
    </row>
    <row r="1018" spans="12:12" x14ac:dyDescent="0.2">
      <c r="L1018" s="29"/>
    </row>
    <row r="1019" spans="12:12" x14ac:dyDescent="0.2">
      <c r="L1019" s="29"/>
    </row>
    <row r="1020" spans="12:12" x14ac:dyDescent="0.2">
      <c r="L1020" s="29"/>
    </row>
    <row r="1021" spans="12:12" x14ac:dyDescent="0.2">
      <c r="L1021" s="29"/>
    </row>
    <row r="1022" spans="12:12" x14ac:dyDescent="0.2">
      <c r="L1022" s="29"/>
    </row>
    <row r="1023" spans="12:12" x14ac:dyDescent="0.2">
      <c r="L1023" s="29"/>
    </row>
    <row r="1024" spans="12:12" x14ac:dyDescent="0.2">
      <c r="L1024" s="29"/>
    </row>
    <row r="1025" spans="12:12" x14ac:dyDescent="0.2">
      <c r="L1025" s="29"/>
    </row>
    <row r="1026" spans="12:12" x14ac:dyDescent="0.2">
      <c r="L1026" s="29"/>
    </row>
    <row r="1027" spans="12:12" x14ac:dyDescent="0.2">
      <c r="L1027" s="29"/>
    </row>
    <row r="1028" spans="12:12" x14ac:dyDescent="0.2">
      <c r="L1028" s="29"/>
    </row>
    <row r="1029" spans="12:12" x14ac:dyDescent="0.2">
      <c r="L1029" s="29"/>
    </row>
    <row r="1030" spans="12:12" x14ac:dyDescent="0.2">
      <c r="L1030" s="29"/>
    </row>
    <row r="1031" spans="12:12" x14ac:dyDescent="0.2">
      <c r="L1031" s="29"/>
    </row>
    <row r="1032" spans="12:12" x14ac:dyDescent="0.2">
      <c r="L1032" s="29"/>
    </row>
    <row r="1033" spans="12:12" x14ac:dyDescent="0.2">
      <c r="L1033" s="29"/>
    </row>
    <row r="1034" spans="12:12" x14ac:dyDescent="0.2">
      <c r="L1034" s="29"/>
    </row>
    <row r="1035" spans="12:12" x14ac:dyDescent="0.2">
      <c r="L1035" s="29"/>
    </row>
    <row r="1036" spans="12:12" x14ac:dyDescent="0.2">
      <c r="L1036" s="29"/>
    </row>
    <row r="1037" spans="12:12" x14ac:dyDescent="0.2">
      <c r="L1037" s="29"/>
    </row>
    <row r="1038" spans="12:12" x14ac:dyDescent="0.2">
      <c r="L1038" s="29"/>
    </row>
    <row r="1039" spans="12:12" x14ac:dyDescent="0.2">
      <c r="L1039" s="29"/>
    </row>
    <row r="1040" spans="12:12" x14ac:dyDescent="0.2">
      <c r="L1040" s="29"/>
    </row>
    <row r="1041" spans="12:12" x14ac:dyDescent="0.2">
      <c r="L1041" s="29"/>
    </row>
    <row r="1042" spans="12:12" x14ac:dyDescent="0.2">
      <c r="L1042" s="29"/>
    </row>
    <row r="1043" spans="12:12" x14ac:dyDescent="0.2">
      <c r="L1043" s="29"/>
    </row>
    <row r="1044" spans="12:12" x14ac:dyDescent="0.2">
      <c r="L1044" s="29"/>
    </row>
    <row r="1045" spans="12:12" x14ac:dyDescent="0.2">
      <c r="L1045" s="29"/>
    </row>
    <row r="1046" spans="12:12" x14ac:dyDescent="0.2">
      <c r="L1046" s="29"/>
    </row>
    <row r="1047" spans="12:12" x14ac:dyDescent="0.2">
      <c r="L1047" s="29"/>
    </row>
    <row r="1048" spans="12:12" x14ac:dyDescent="0.2">
      <c r="L1048" s="29"/>
    </row>
    <row r="1049" spans="12:12" x14ac:dyDescent="0.2">
      <c r="L1049" s="29"/>
    </row>
    <row r="1050" spans="12:12" x14ac:dyDescent="0.2">
      <c r="L1050" s="29"/>
    </row>
    <row r="1051" spans="12:12" x14ac:dyDescent="0.2">
      <c r="L1051" s="29"/>
    </row>
    <row r="1052" spans="12:12" x14ac:dyDescent="0.2">
      <c r="L1052" s="29"/>
    </row>
    <row r="1053" spans="12:12" x14ac:dyDescent="0.2">
      <c r="L1053" s="29"/>
    </row>
    <row r="1054" spans="12:12" x14ac:dyDescent="0.2">
      <c r="L1054" s="29"/>
    </row>
    <row r="1055" spans="12:12" x14ac:dyDescent="0.2">
      <c r="L1055" s="29"/>
    </row>
    <row r="1056" spans="12:12" x14ac:dyDescent="0.2">
      <c r="L1056" s="29"/>
    </row>
    <row r="1057" spans="12:12" x14ac:dyDescent="0.2">
      <c r="L1057" s="29"/>
    </row>
    <row r="1058" spans="12:12" x14ac:dyDescent="0.2">
      <c r="L1058" s="29"/>
    </row>
    <row r="1059" spans="12:12" x14ac:dyDescent="0.2">
      <c r="L1059" s="29"/>
    </row>
    <row r="1060" spans="12:12" x14ac:dyDescent="0.2">
      <c r="L1060" s="29"/>
    </row>
    <row r="1061" spans="12:12" x14ac:dyDescent="0.2">
      <c r="L1061" s="29"/>
    </row>
    <row r="1062" spans="12:12" x14ac:dyDescent="0.2">
      <c r="L1062" s="29"/>
    </row>
    <row r="1063" spans="12:12" x14ac:dyDescent="0.2">
      <c r="L1063" s="29"/>
    </row>
    <row r="1064" spans="12:12" x14ac:dyDescent="0.2">
      <c r="L1064" s="29"/>
    </row>
    <row r="1065" spans="12:12" x14ac:dyDescent="0.2">
      <c r="L1065" s="29"/>
    </row>
    <row r="1066" spans="12:12" x14ac:dyDescent="0.2">
      <c r="L1066" s="29"/>
    </row>
    <row r="1067" spans="12:12" x14ac:dyDescent="0.2">
      <c r="L1067" s="29"/>
    </row>
    <row r="1068" spans="12:12" x14ac:dyDescent="0.2">
      <c r="L1068" s="29"/>
    </row>
    <row r="1069" spans="12:12" x14ac:dyDescent="0.2">
      <c r="L1069" s="29"/>
    </row>
    <row r="1070" spans="12:12" x14ac:dyDescent="0.2">
      <c r="L1070" s="29"/>
    </row>
    <row r="1071" spans="12:12" x14ac:dyDescent="0.2">
      <c r="L1071" s="29"/>
    </row>
    <row r="1072" spans="12:12" x14ac:dyDescent="0.2">
      <c r="L1072" s="29"/>
    </row>
    <row r="1073" spans="12:12" x14ac:dyDescent="0.2">
      <c r="L1073" s="29"/>
    </row>
    <row r="1074" spans="12:12" x14ac:dyDescent="0.2">
      <c r="L1074" s="29"/>
    </row>
    <row r="1075" spans="12:12" x14ac:dyDescent="0.2">
      <c r="L1075" s="29"/>
    </row>
    <row r="1076" spans="12:12" x14ac:dyDescent="0.2">
      <c r="L1076" s="29"/>
    </row>
    <row r="1077" spans="12:12" x14ac:dyDescent="0.2">
      <c r="L1077" s="29"/>
    </row>
    <row r="1078" spans="12:12" x14ac:dyDescent="0.2">
      <c r="L1078" s="29"/>
    </row>
    <row r="1079" spans="12:12" x14ac:dyDescent="0.2">
      <c r="L1079" s="29"/>
    </row>
    <row r="1080" spans="12:12" x14ac:dyDescent="0.2">
      <c r="L1080" s="29"/>
    </row>
    <row r="1081" spans="12:12" x14ac:dyDescent="0.2">
      <c r="L1081" s="29"/>
    </row>
    <row r="1082" spans="12:12" x14ac:dyDescent="0.2">
      <c r="L1082" s="29"/>
    </row>
    <row r="1083" spans="12:12" x14ac:dyDescent="0.2">
      <c r="L1083" s="29"/>
    </row>
    <row r="1084" spans="12:12" x14ac:dyDescent="0.2">
      <c r="L1084" s="29"/>
    </row>
    <row r="1085" spans="12:12" x14ac:dyDescent="0.2">
      <c r="L1085" s="29"/>
    </row>
    <row r="1086" spans="12:12" x14ac:dyDescent="0.2">
      <c r="L1086" s="29"/>
    </row>
    <row r="1087" spans="12:12" x14ac:dyDescent="0.2">
      <c r="L1087" s="29"/>
    </row>
    <row r="1088" spans="12:12" x14ac:dyDescent="0.2">
      <c r="L1088" s="29"/>
    </row>
    <row r="1089" spans="12:12" x14ac:dyDescent="0.2">
      <c r="L1089" s="29"/>
    </row>
    <row r="1090" spans="12:12" x14ac:dyDescent="0.2">
      <c r="L1090" s="29"/>
    </row>
    <row r="1091" spans="12:12" x14ac:dyDescent="0.2">
      <c r="L1091" s="29"/>
    </row>
    <row r="1092" spans="12:12" x14ac:dyDescent="0.2">
      <c r="L1092" s="29"/>
    </row>
    <row r="1093" spans="12:12" x14ac:dyDescent="0.2">
      <c r="L1093" s="29"/>
    </row>
    <row r="1094" spans="12:12" x14ac:dyDescent="0.2">
      <c r="L1094" s="29"/>
    </row>
    <row r="1095" spans="12:12" x14ac:dyDescent="0.2">
      <c r="L1095" s="29"/>
    </row>
    <row r="1096" spans="12:12" x14ac:dyDescent="0.2">
      <c r="L1096" s="29"/>
    </row>
    <row r="1097" spans="12:12" x14ac:dyDescent="0.2">
      <c r="L1097" s="29"/>
    </row>
    <row r="1098" spans="12:12" x14ac:dyDescent="0.2">
      <c r="L1098" s="29"/>
    </row>
    <row r="1099" spans="12:12" x14ac:dyDescent="0.2">
      <c r="L1099" s="29"/>
    </row>
    <row r="1100" spans="12:12" x14ac:dyDescent="0.2">
      <c r="L1100" s="29"/>
    </row>
    <row r="1101" spans="12:12" x14ac:dyDescent="0.2">
      <c r="L1101" s="29"/>
    </row>
    <row r="1102" spans="12:12" x14ac:dyDescent="0.2">
      <c r="L1102" s="29"/>
    </row>
    <row r="1103" spans="12:12" x14ac:dyDescent="0.2">
      <c r="L1103" s="29"/>
    </row>
    <row r="1104" spans="12:12" x14ac:dyDescent="0.2">
      <c r="L1104" s="29"/>
    </row>
    <row r="1105" spans="12:12" x14ac:dyDescent="0.2">
      <c r="L1105" s="29"/>
    </row>
    <row r="1106" spans="12:12" x14ac:dyDescent="0.2">
      <c r="L1106" s="29"/>
    </row>
    <row r="1107" spans="12:12" x14ac:dyDescent="0.2">
      <c r="L1107" s="29"/>
    </row>
    <row r="1108" spans="12:12" x14ac:dyDescent="0.2">
      <c r="L1108" s="29"/>
    </row>
    <row r="1109" spans="12:12" x14ac:dyDescent="0.2">
      <c r="L1109" s="29"/>
    </row>
    <row r="1110" spans="12:12" x14ac:dyDescent="0.2">
      <c r="L1110" s="29"/>
    </row>
    <row r="1111" spans="12:12" x14ac:dyDescent="0.2">
      <c r="L1111" s="29"/>
    </row>
    <row r="1112" spans="12:12" x14ac:dyDescent="0.2">
      <c r="L1112" s="29"/>
    </row>
    <row r="1113" spans="12:12" x14ac:dyDescent="0.2">
      <c r="L1113" s="29"/>
    </row>
    <row r="1114" spans="12:12" x14ac:dyDescent="0.2">
      <c r="L1114" s="29"/>
    </row>
    <row r="1115" spans="12:12" x14ac:dyDescent="0.2">
      <c r="L1115" s="29"/>
    </row>
    <row r="1116" spans="12:12" x14ac:dyDescent="0.2">
      <c r="L1116" s="29"/>
    </row>
    <row r="1117" spans="12:12" x14ac:dyDescent="0.2">
      <c r="L1117" s="29"/>
    </row>
    <row r="1118" spans="12:12" x14ac:dyDescent="0.2">
      <c r="L1118" s="29"/>
    </row>
    <row r="1119" spans="12:12" x14ac:dyDescent="0.2">
      <c r="L1119" s="29"/>
    </row>
    <row r="1120" spans="12:12" x14ac:dyDescent="0.2">
      <c r="L1120" s="29"/>
    </row>
    <row r="1121" spans="12:12" x14ac:dyDescent="0.2">
      <c r="L1121" s="29"/>
    </row>
    <row r="1122" spans="12:12" x14ac:dyDescent="0.2">
      <c r="L1122" s="29"/>
    </row>
    <row r="1123" spans="12:12" x14ac:dyDescent="0.2">
      <c r="L1123" s="29"/>
    </row>
    <row r="1124" spans="12:12" x14ac:dyDescent="0.2">
      <c r="L1124" s="29"/>
    </row>
    <row r="1125" spans="12:12" x14ac:dyDescent="0.2">
      <c r="L1125" s="29"/>
    </row>
    <row r="1126" spans="12:12" x14ac:dyDescent="0.2">
      <c r="L1126" s="29"/>
    </row>
    <row r="1127" spans="12:12" x14ac:dyDescent="0.2">
      <c r="L1127" s="29"/>
    </row>
    <row r="1128" spans="12:12" x14ac:dyDescent="0.2">
      <c r="L1128" s="29"/>
    </row>
    <row r="1129" spans="12:12" x14ac:dyDescent="0.2">
      <c r="L1129" s="29"/>
    </row>
    <row r="1130" spans="12:12" x14ac:dyDescent="0.2">
      <c r="L1130" s="29"/>
    </row>
    <row r="1131" spans="12:12" x14ac:dyDescent="0.2">
      <c r="L1131" s="29"/>
    </row>
    <row r="1132" spans="12:12" x14ac:dyDescent="0.2">
      <c r="L1132" s="29"/>
    </row>
    <row r="1133" spans="12:12" x14ac:dyDescent="0.2">
      <c r="L1133" s="29"/>
    </row>
    <row r="1134" spans="12:12" x14ac:dyDescent="0.2">
      <c r="L1134" s="29"/>
    </row>
    <row r="1135" spans="12:12" x14ac:dyDescent="0.2">
      <c r="L1135" s="29"/>
    </row>
    <row r="1136" spans="12:12" x14ac:dyDescent="0.2">
      <c r="L1136" s="29"/>
    </row>
    <row r="1137" spans="12:12" x14ac:dyDescent="0.2">
      <c r="L1137" s="29"/>
    </row>
    <row r="1138" spans="12:12" x14ac:dyDescent="0.2">
      <c r="L1138" s="29"/>
    </row>
    <row r="1139" spans="12:12" x14ac:dyDescent="0.2">
      <c r="L1139" s="29"/>
    </row>
    <row r="1140" spans="12:12" x14ac:dyDescent="0.2">
      <c r="L1140" s="29"/>
    </row>
    <row r="1141" spans="12:12" x14ac:dyDescent="0.2">
      <c r="L1141" s="29"/>
    </row>
    <row r="1142" spans="12:12" x14ac:dyDescent="0.2">
      <c r="L1142" s="29"/>
    </row>
    <row r="1143" spans="12:12" x14ac:dyDescent="0.2">
      <c r="L1143" s="29"/>
    </row>
    <row r="1144" spans="12:12" x14ac:dyDescent="0.2">
      <c r="L1144" s="29"/>
    </row>
    <row r="1145" spans="12:12" x14ac:dyDescent="0.2">
      <c r="L1145" s="29"/>
    </row>
    <row r="1146" spans="12:12" x14ac:dyDescent="0.2">
      <c r="L1146" s="29"/>
    </row>
    <row r="1147" spans="12:12" x14ac:dyDescent="0.2">
      <c r="L1147" s="29"/>
    </row>
    <row r="1148" spans="12:12" x14ac:dyDescent="0.2">
      <c r="L1148" s="29"/>
    </row>
    <row r="1149" spans="12:12" x14ac:dyDescent="0.2">
      <c r="L1149" s="29"/>
    </row>
    <row r="1150" spans="12:12" x14ac:dyDescent="0.2">
      <c r="L1150" s="29"/>
    </row>
    <row r="1151" spans="12:12" x14ac:dyDescent="0.2">
      <c r="L1151" s="29"/>
    </row>
    <row r="1152" spans="12:12" x14ac:dyDescent="0.2">
      <c r="L1152" s="29"/>
    </row>
    <row r="1153" spans="12:12" x14ac:dyDescent="0.2">
      <c r="L1153" s="29"/>
    </row>
    <row r="1154" spans="12:12" x14ac:dyDescent="0.2">
      <c r="L1154" s="29"/>
    </row>
    <row r="1155" spans="12:12" x14ac:dyDescent="0.2">
      <c r="L1155" s="29"/>
    </row>
    <row r="1156" spans="12:12" x14ac:dyDescent="0.2">
      <c r="L1156" s="29"/>
    </row>
    <row r="1157" spans="12:12" x14ac:dyDescent="0.2">
      <c r="L1157" s="29"/>
    </row>
    <row r="1158" spans="12:12" x14ac:dyDescent="0.2">
      <c r="L1158" s="29"/>
    </row>
    <row r="1159" spans="12:12" x14ac:dyDescent="0.2">
      <c r="L1159" s="29"/>
    </row>
    <row r="1160" spans="12:12" x14ac:dyDescent="0.2">
      <c r="L1160" s="29"/>
    </row>
    <row r="1161" spans="12:12" x14ac:dyDescent="0.2">
      <c r="L1161" s="29"/>
    </row>
    <row r="1162" spans="12:12" x14ac:dyDescent="0.2">
      <c r="L1162" s="29"/>
    </row>
    <row r="1163" spans="12:12" x14ac:dyDescent="0.2">
      <c r="L1163" s="29"/>
    </row>
    <row r="1164" spans="12:12" x14ac:dyDescent="0.2">
      <c r="L1164" s="29"/>
    </row>
    <row r="1165" spans="12:12" x14ac:dyDescent="0.2">
      <c r="L1165" s="29"/>
    </row>
    <row r="1166" spans="12:12" x14ac:dyDescent="0.2">
      <c r="L1166" s="29"/>
    </row>
    <row r="1167" spans="12:12" x14ac:dyDescent="0.2">
      <c r="L1167" s="29"/>
    </row>
    <row r="1168" spans="12:12" x14ac:dyDescent="0.2">
      <c r="L1168" s="29"/>
    </row>
    <row r="1169" spans="12:12" x14ac:dyDescent="0.2">
      <c r="L1169" s="29"/>
    </row>
    <row r="1170" spans="12:12" x14ac:dyDescent="0.2">
      <c r="L1170" s="29"/>
    </row>
    <row r="1171" spans="12:12" x14ac:dyDescent="0.2">
      <c r="L1171" s="29"/>
    </row>
    <row r="1172" spans="12:12" x14ac:dyDescent="0.2">
      <c r="L1172" s="29"/>
    </row>
    <row r="1173" spans="12:12" x14ac:dyDescent="0.2">
      <c r="L1173" s="29"/>
    </row>
    <row r="1174" spans="12:12" x14ac:dyDescent="0.2">
      <c r="L1174" s="29"/>
    </row>
    <row r="1175" spans="12:12" x14ac:dyDescent="0.2">
      <c r="L1175" s="29"/>
    </row>
    <row r="1176" spans="12:12" x14ac:dyDescent="0.2">
      <c r="L1176" s="29"/>
    </row>
    <row r="1177" spans="12:12" x14ac:dyDescent="0.2">
      <c r="L1177" s="29"/>
    </row>
    <row r="1178" spans="12:12" x14ac:dyDescent="0.2">
      <c r="L1178" s="29"/>
    </row>
    <row r="1179" spans="12:12" x14ac:dyDescent="0.2">
      <c r="L1179" s="29"/>
    </row>
    <row r="1180" spans="12:12" x14ac:dyDescent="0.2">
      <c r="L1180" s="29"/>
    </row>
    <row r="1181" spans="12:12" x14ac:dyDescent="0.2">
      <c r="L1181" s="29"/>
    </row>
    <row r="1182" spans="12:12" x14ac:dyDescent="0.2">
      <c r="L1182" s="29"/>
    </row>
    <row r="1183" spans="12:12" x14ac:dyDescent="0.2">
      <c r="L1183" s="29"/>
    </row>
    <row r="1184" spans="12:12" x14ac:dyDescent="0.2">
      <c r="L1184" s="29"/>
    </row>
    <row r="1185" spans="12:12" x14ac:dyDescent="0.2">
      <c r="L1185" s="29"/>
    </row>
    <row r="1186" spans="12:12" x14ac:dyDescent="0.2">
      <c r="L1186" s="29"/>
    </row>
    <row r="1187" spans="12:12" x14ac:dyDescent="0.2">
      <c r="L1187" s="29"/>
    </row>
    <row r="1188" spans="12:12" x14ac:dyDescent="0.2">
      <c r="L1188" s="29"/>
    </row>
    <row r="1189" spans="12:12" x14ac:dyDescent="0.2">
      <c r="L1189" s="29"/>
    </row>
    <row r="1190" spans="12:12" x14ac:dyDescent="0.2">
      <c r="L1190" s="29"/>
    </row>
    <row r="1191" spans="12:12" x14ac:dyDescent="0.2">
      <c r="L1191" s="29"/>
    </row>
    <row r="1192" spans="12:12" x14ac:dyDescent="0.2">
      <c r="L1192" s="29"/>
    </row>
    <row r="1193" spans="12:12" x14ac:dyDescent="0.2">
      <c r="L1193" s="29"/>
    </row>
    <row r="1194" spans="12:12" x14ac:dyDescent="0.2">
      <c r="L1194" s="29"/>
    </row>
    <row r="1195" spans="12:12" x14ac:dyDescent="0.2">
      <c r="L1195" s="29"/>
    </row>
    <row r="1196" spans="12:12" x14ac:dyDescent="0.2">
      <c r="L1196" s="29"/>
    </row>
    <row r="1197" spans="12:12" x14ac:dyDescent="0.2">
      <c r="L1197" s="29"/>
    </row>
    <row r="1198" spans="12:12" x14ac:dyDescent="0.2">
      <c r="L1198" s="29"/>
    </row>
    <row r="1199" spans="12:12" x14ac:dyDescent="0.2">
      <c r="L1199" s="29"/>
    </row>
    <row r="1200" spans="12:12" x14ac:dyDescent="0.2">
      <c r="L1200" s="29"/>
    </row>
    <row r="1201" spans="12:12" x14ac:dyDescent="0.2">
      <c r="L1201" s="29"/>
    </row>
    <row r="1202" spans="12:12" x14ac:dyDescent="0.2">
      <c r="L1202" s="29"/>
    </row>
    <row r="1203" spans="12:12" x14ac:dyDescent="0.2">
      <c r="L1203" s="29"/>
    </row>
    <row r="1204" spans="12:12" x14ac:dyDescent="0.2">
      <c r="L1204" s="29"/>
    </row>
    <row r="1205" spans="12:12" x14ac:dyDescent="0.2">
      <c r="L1205" s="29"/>
    </row>
    <row r="1206" spans="12:12" x14ac:dyDescent="0.2">
      <c r="L1206" s="29"/>
    </row>
    <row r="1207" spans="12:12" x14ac:dyDescent="0.2">
      <c r="L1207" s="29"/>
    </row>
    <row r="1208" spans="12:12" x14ac:dyDescent="0.2">
      <c r="L1208" s="29"/>
    </row>
    <row r="1209" spans="12:12" x14ac:dyDescent="0.2">
      <c r="L1209" s="29"/>
    </row>
    <row r="1210" spans="12:12" x14ac:dyDescent="0.2">
      <c r="L1210" s="29"/>
    </row>
    <row r="1211" spans="12:12" x14ac:dyDescent="0.2">
      <c r="L1211" s="29"/>
    </row>
    <row r="1212" spans="12:12" x14ac:dyDescent="0.2">
      <c r="L1212" s="29"/>
    </row>
    <row r="1213" spans="12:12" x14ac:dyDescent="0.2">
      <c r="L1213" s="29"/>
    </row>
    <row r="1214" spans="12:12" x14ac:dyDescent="0.2">
      <c r="L1214" s="29"/>
    </row>
    <row r="1215" spans="12:12" x14ac:dyDescent="0.2">
      <c r="L1215" s="29"/>
    </row>
    <row r="1216" spans="12:12" x14ac:dyDescent="0.2">
      <c r="L1216" s="29"/>
    </row>
    <row r="1217" spans="12:12" x14ac:dyDescent="0.2">
      <c r="L1217" s="29"/>
    </row>
    <row r="1218" spans="12:12" x14ac:dyDescent="0.2">
      <c r="L1218" s="29"/>
    </row>
    <row r="1219" spans="12:12" x14ac:dyDescent="0.2">
      <c r="L1219" s="29"/>
    </row>
    <row r="1220" spans="12:12" x14ac:dyDescent="0.2">
      <c r="L1220" s="29"/>
    </row>
    <row r="1221" spans="12:12" x14ac:dyDescent="0.2">
      <c r="L1221" s="29"/>
    </row>
    <row r="1222" spans="12:12" x14ac:dyDescent="0.2">
      <c r="L1222" s="29"/>
    </row>
    <row r="1223" spans="12:12" x14ac:dyDescent="0.2">
      <c r="L1223" s="29"/>
    </row>
    <row r="1224" spans="12:12" x14ac:dyDescent="0.2">
      <c r="L1224" s="29"/>
    </row>
    <row r="1225" spans="12:12" x14ac:dyDescent="0.2">
      <c r="L1225" s="29"/>
    </row>
    <row r="1226" spans="12:12" x14ac:dyDescent="0.2">
      <c r="L1226" s="29"/>
    </row>
    <row r="1227" spans="12:12" x14ac:dyDescent="0.2">
      <c r="L1227" s="29"/>
    </row>
    <row r="1228" spans="12:12" x14ac:dyDescent="0.2">
      <c r="L1228" s="29"/>
    </row>
    <row r="1229" spans="12:12" x14ac:dyDescent="0.2">
      <c r="L1229" s="29"/>
    </row>
    <row r="1230" spans="12:12" x14ac:dyDescent="0.2">
      <c r="L1230" s="29"/>
    </row>
    <row r="1231" spans="12:12" x14ac:dyDescent="0.2">
      <c r="L1231" s="29"/>
    </row>
    <row r="1232" spans="12:12" x14ac:dyDescent="0.2">
      <c r="L1232" s="29"/>
    </row>
    <row r="1233" spans="12:12" x14ac:dyDescent="0.2">
      <c r="L1233" s="29"/>
    </row>
    <row r="1234" spans="12:12" x14ac:dyDescent="0.2">
      <c r="L1234" s="29"/>
    </row>
    <row r="1235" spans="12:12" x14ac:dyDescent="0.2">
      <c r="L1235" s="29"/>
    </row>
    <row r="1236" spans="12:12" x14ac:dyDescent="0.2">
      <c r="L1236" s="29"/>
    </row>
    <row r="1237" spans="12:12" x14ac:dyDescent="0.2">
      <c r="L1237" s="29"/>
    </row>
    <row r="1238" spans="12:12" x14ac:dyDescent="0.2">
      <c r="L1238" s="29"/>
    </row>
    <row r="1239" spans="12:12" x14ac:dyDescent="0.2">
      <c r="L1239" s="29"/>
    </row>
    <row r="1240" spans="12:12" x14ac:dyDescent="0.2">
      <c r="L1240" s="29"/>
    </row>
    <row r="1241" spans="12:12" x14ac:dyDescent="0.2">
      <c r="L1241" s="29"/>
    </row>
    <row r="1242" spans="12:12" x14ac:dyDescent="0.2">
      <c r="L1242" s="29"/>
    </row>
    <row r="1243" spans="12:12" x14ac:dyDescent="0.2">
      <c r="L1243" s="29"/>
    </row>
    <row r="1244" spans="12:12" x14ac:dyDescent="0.2">
      <c r="L1244" s="29"/>
    </row>
    <row r="1245" spans="12:12" x14ac:dyDescent="0.2">
      <c r="L1245" s="29"/>
    </row>
    <row r="1246" spans="12:12" x14ac:dyDescent="0.2">
      <c r="L1246" s="29"/>
    </row>
    <row r="1247" spans="12:12" x14ac:dyDescent="0.2">
      <c r="L1247" s="29"/>
    </row>
    <row r="1248" spans="12:12" x14ac:dyDescent="0.2">
      <c r="L1248" s="29"/>
    </row>
    <row r="1249" spans="12:12" x14ac:dyDescent="0.2">
      <c r="L1249" s="29"/>
    </row>
    <row r="1250" spans="12:12" x14ac:dyDescent="0.2">
      <c r="L1250" s="29"/>
    </row>
    <row r="1251" spans="12:12" x14ac:dyDescent="0.2">
      <c r="L1251" s="29"/>
    </row>
    <row r="1252" spans="12:12" x14ac:dyDescent="0.2">
      <c r="L1252" s="29"/>
    </row>
    <row r="1253" spans="12:12" x14ac:dyDescent="0.2">
      <c r="L1253" s="29"/>
    </row>
    <row r="1254" spans="12:12" x14ac:dyDescent="0.2">
      <c r="L1254" s="29"/>
    </row>
    <row r="1255" spans="12:12" x14ac:dyDescent="0.2">
      <c r="L1255" s="29"/>
    </row>
    <row r="1256" spans="12:12" x14ac:dyDescent="0.2">
      <c r="L1256" s="29"/>
    </row>
    <row r="1257" spans="12:12" x14ac:dyDescent="0.2">
      <c r="L1257" s="29"/>
    </row>
    <row r="1258" spans="12:12" x14ac:dyDescent="0.2">
      <c r="L1258" s="29"/>
    </row>
    <row r="1259" spans="12:12" x14ac:dyDescent="0.2">
      <c r="L1259" s="29"/>
    </row>
    <row r="1260" spans="12:12" x14ac:dyDescent="0.2">
      <c r="L1260" s="29"/>
    </row>
    <row r="1261" spans="12:12" x14ac:dyDescent="0.2">
      <c r="L1261" s="29"/>
    </row>
    <row r="1262" spans="12:12" x14ac:dyDescent="0.2">
      <c r="L1262" s="29"/>
    </row>
    <row r="1263" spans="12:12" x14ac:dyDescent="0.2">
      <c r="L1263" s="29"/>
    </row>
    <row r="1264" spans="12:12" x14ac:dyDescent="0.2">
      <c r="L1264" s="29"/>
    </row>
    <row r="1265" spans="12:12" x14ac:dyDescent="0.2">
      <c r="L1265" s="29"/>
    </row>
    <row r="1266" spans="12:12" x14ac:dyDescent="0.2">
      <c r="L1266" s="29"/>
    </row>
    <row r="1267" spans="12:12" x14ac:dyDescent="0.2">
      <c r="L1267" s="29"/>
    </row>
    <row r="1268" spans="12:12" x14ac:dyDescent="0.2">
      <c r="L1268" s="29"/>
    </row>
    <row r="1269" spans="12:12" x14ac:dyDescent="0.2">
      <c r="L1269" s="29"/>
    </row>
    <row r="1270" spans="12:12" x14ac:dyDescent="0.2">
      <c r="L1270" s="29"/>
    </row>
    <row r="1271" spans="12:12" x14ac:dyDescent="0.2">
      <c r="L1271" s="29"/>
    </row>
    <row r="1272" spans="12:12" x14ac:dyDescent="0.2">
      <c r="L1272" s="29"/>
    </row>
    <row r="1273" spans="12:12" x14ac:dyDescent="0.2">
      <c r="L1273" s="29"/>
    </row>
    <row r="1274" spans="12:12" x14ac:dyDescent="0.2">
      <c r="L1274" s="29"/>
    </row>
    <row r="1275" spans="12:12" x14ac:dyDescent="0.2">
      <c r="L1275" s="29"/>
    </row>
    <row r="1276" spans="12:12" x14ac:dyDescent="0.2">
      <c r="L1276" s="29"/>
    </row>
    <row r="1277" spans="12:12" x14ac:dyDescent="0.2">
      <c r="L1277" s="29"/>
    </row>
    <row r="1278" spans="12:12" x14ac:dyDescent="0.2">
      <c r="L1278" s="29"/>
    </row>
    <row r="1279" spans="12:12" x14ac:dyDescent="0.2">
      <c r="L1279" s="29"/>
    </row>
    <row r="1280" spans="12:12" x14ac:dyDescent="0.2">
      <c r="L1280" s="29"/>
    </row>
    <row r="1281" spans="12:12" x14ac:dyDescent="0.2">
      <c r="L1281" s="29"/>
    </row>
    <row r="1282" spans="12:12" x14ac:dyDescent="0.2">
      <c r="L1282" s="29"/>
    </row>
    <row r="1283" spans="12:12" x14ac:dyDescent="0.2">
      <c r="L1283" s="29"/>
    </row>
    <row r="1284" spans="12:12" x14ac:dyDescent="0.2">
      <c r="L1284" s="29"/>
    </row>
    <row r="1285" spans="12:12" x14ac:dyDescent="0.2">
      <c r="L1285" s="29"/>
    </row>
    <row r="1286" spans="12:12" x14ac:dyDescent="0.2">
      <c r="L1286" s="29"/>
    </row>
    <row r="1287" spans="12:12" x14ac:dyDescent="0.2">
      <c r="L1287" s="29"/>
    </row>
    <row r="1288" spans="12:12" x14ac:dyDescent="0.2">
      <c r="L1288" s="29"/>
    </row>
    <row r="1289" spans="12:12" x14ac:dyDescent="0.2">
      <c r="L1289" s="29"/>
    </row>
    <row r="1290" spans="12:12" x14ac:dyDescent="0.2">
      <c r="L1290" s="29"/>
    </row>
    <row r="1291" spans="12:12" x14ac:dyDescent="0.2">
      <c r="L1291" s="29"/>
    </row>
    <row r="1292" spans="12:12" x14ac:dyDescent="0.2">
      <c r="L1292" s="29"/>
    </row>
    <row r="1293" spans="12:12" x14ac:dyDescent="0.2">
      <c r="L1293" s="29"/>
    </row>
    <row r="1294" spans="12:12" x14ac:dyDescent="0.2">
      <c r="L1294" s="29"/>
    </row>
    <row r="1295" spans="12:12" x14ac:dyDescent="0.2">
      <c r="L1295" s="29"/>
    </row>
    <row r="1296" spans="12:12" x14ac:dyDescent="0.2">
      <c r="L1296" s="29"/>
    </row>
  </sheetData>
  <sortState ref="A1:CP259">
    <sortCondition ref="I1:I259"/>
  </sortState>
  <phoneticPr fontId="0" type="noConversion"/>
  <conditionalFormatting sqref="L1:L1048576">
    <cfRule type="expression" dxfId="5" priority="3">
      <formula>(L1 = "Check date")</formula>
    </cfRule>
    <cfRule type="expression" dxfId="4" priority="4">
      <formula>(L1="Outcome Due")</formula>
    </cfRule>
  </conditionalFormatting>
  <pageMargins left="0.23622047244094491" right="0.23622047244094491" top="0.74803149606299213" bottom="0.74803149606299213" header="0.31496062992125984" footer="0.31496062992125984"/>
  <pageSetup paperSize="9" scale="4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X4"/>
  <sheetViews>
    <sheetView workbookViewId="0">
      <pane ySplit="4" topLeftCell="A5" activePane="bottomLeft" state="frozen"/>
      <selection pane="bottomLeft" activeCell="B8" sqref="B8"/>
    </sheetView>
  </sheetViews>
  <sheetFormatPr baseColWidth="10" defaultColWidth="9.1640625" defaultRowHeight="16" x14ac:dyDescent="0.2"/>
  <cols>
    <col min="1" max="1" width="23.5" style="1" bestFit="1" customWidth="1"/>
    <col min="2" max="2" width="22.6640625" style="1" customWidth="1"/>
    <col min="3" max="3" width="18" style="1" bestFit="1" customWidth="1"/>
    <col min="4" max="5" width="16.1640625" style="1" customWidth="1"/>
    <col min="6" max="6" width="16.6640625" style="1" customWidth="1"/>
    <col min="7" max="7" width="18.33203125" style="1" customWidth="1"/>
    <col min="8" max="8" width="21.6640625" style="1" bestFit="1" customWidth="1"/>
    <col min="9" max="9" width="17.33203125" style="4" hidden="1" customWidth="1"/>
    <col min="10" max="10" width="16.5" style="4" hidden="1" customWidth="1"/>
    <col min="11" max="11" width="27.83203125" style="4" customWidth="1"/>
    <col min="12" max="12" width="22.6640625" style="4" customWidth="1"/>
    <col min="13" max="13" width="13.5" style="4" customWidth="1"/>
    <col min="14" max="14" width="18.1640625" style="4" customWidth="1"/>
    <col min="15" max="15" width="18.5" style="4" customWidth="1"/>
    <col min="16" max="17" width="9.1640625" style="4"/>
    <col min="18" max="16384" width="9.1640625" style="1"/>
  </cols>
  <sheetData>
    <row r="1" spans="1:24" ht="23" x14ac:dyDescent="0.25">
      <c r="A1" s="44" t="s">
        <v>15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R1" s="4"/>
      <c r="S1" s="4"/>
      <c r="T1" s="4"/>
      <c r="U1" s="4"/>
      <c r="V1" s="4"/>
      <c r="W1" s="4"/>
      <c r="X1" s="4"/>
    </row>
    <row r="2" spans="1:24" ht="18" x14ac:dyDescent="0.2">
      <c r="A2" s="45" t="s">
        <v>14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R2" s="4"/>
      <c r="S2" s="4"/>
      <c r="T2" s="4"/>
      <c r="U2" s="4"/>
      <c r="V2" s="4"/>
      <c r="W2" s="4"/>
      <c r="X2" s="4"/>
    </row>
    <row r="3" spans="1:24" x14ac:dyDescent="0.2">
      <c r="R3" s="4"/>
      <c r="S3" s="4"/>
      <c r="T3" s="4"/>
      <c r="U3" s="4"/>
      <c r="V3" s="4"/>
      <c r="W3" s="4"/>
      <c r="X3" s="4"/>
    </row>
    <row r="4" spans="1:24" s="2" customFormat="1" ht="67.5" customHeight="1" x14ac:dyDescent="0.15">
      <c r="A4" s="6" t="s">
        <v>13</v>
      </c>
      <c r="B4" s="6" t="s">
        <v>5</v>
      </c>
      <c r="C4" s="6" t="s">
        <v>0</v>
      </c>
      <c r="D4" s="6" t="s">
        <v>2</v>
      </c>
      <c r="E4" s="6" t="s">
        <v>12</v>
      </c>
      <c r="F4" s="6" t="s">
        <v>11</v>
      </c>
      <c r="G4" s="6" t="s">
        <v>1</v>
      </c>
      <c r="H4" s="7" t="s">
        <v>3</v>
      </c>
      <c r="I4" s="6" t="s">
        <v>4</v>
      </c>
      <c r="J4" s="6" t="s">
        <v>7</v>
      </c>
      <c r="K4" s="7" t="s">
        <v>6</v>
      </c>
      <c r="L4" s="6" t="s">
        <v>8</v>
      </c>
      <c r="M4" s="6" t="s">
        <v>9</v>
      </c>
      <c r="N4" s="6" t="s">
        <v>10</v>
      </c>
      <c r="O4" s="5"/>
      <c r="P4" s="5"/>
      <c r="Q4" s="5"/>
      <c r="R4" s="5"/>
      <c r="S4" s="5"/>
      <c r="T4" s="5"/>
      <c r="U4" s="5"/>
      <c r="V4" s="5"/>
      <c r="W4" s="5"/>
    </row>
  </sheetData>
  <sheetProtection password="D38D" sheet="1" objects="1" scenarios="1"/>
  <mergeCells count="2">
    <mergeCell ref="A1:L1"/>
    <mergeCell ref="A2:N2"/>
  </mergeCells>
  <phoneticPr fontId="0" type="noConversion"/>
  <pageMargins left="0.19685039370078741" right="0.19685039370078741" top="0.39" bottom="0.52" header="0.27" footer="0.51181102362204722"/>
  <pageSetup paperSize="9"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O8"/>
  <sheetViews>
    <sheetView workbookViewId="0"/>
  </sheetViews>
  <sheetFormatPr baseColWidth="10" defaultColWidth="8.83203125" defaultRowHeight="13" x14ac:dyDescent="0.15"/>
  <cols>
    <col min="1" max="1" width="24" bestFit="1" customWidth="1"/>
    <col min="2" max="2" width="12.6640625" bestFit="1" customWidth="1"/>
    <col min="4" max="4" width="14.33203125" customWidth="1"/>
    <col min="5" max="5" width="35" customWidth="1"/>
    <col min="6" max="6" width="21.33203125" customWidth="1"/>
    <col min="7" max="7" width="12.6640625" bestFit="1" customWidth="1"/>
    <col min="8" max="8" width="15.6640625" customWidth="1"/>
    <col min="9" max="9" width="13.83203125" customWidth="1"/>
    <col min="10" max="10" width="14.1640625" customWidth="1"/>
    <col min="12" max="12" width="38.33203125" customWidth="1"/>
    <col min="13" max="13" width="38.33203125" style="30" customWidth="1"/>
  </cols>
  <sheetData>
    <row r="1" spans="1:93" ht="46.5" customHeight="1" x14ac:dyDescent="0.15">
      <c r="A1" s="10" t="s">
        <v>13</v>
      </c>
      <c r="B1" s="10" t="s">
        <v>5</v>
      </c>
      <c r="C1" s="10" t="s">
        <v>41</v>
      </c>
      <c r="D1" s="10" t="s">
        <v>17</v>
      </c>
      <c r="E1" s="10" t="s">
        <v>18</v>
      </c>
      <c r="F1" s="14" t="s">
        <v>35</v>
      </c>
      <c r="G1" s="14" t="s">
        <v>33</v>
      </c>
      <c r="H1" s="14" t="s">
        <v>31</v>
      </c>
      <c r="I1" s="14" t="s">
        <v>20</v>
      </c>
      <c r="J1" s="10" t="s">
        <v>21</v>
      </c>
      <c r="K1" s="21" t="s">
        <v>42</v>
      </c>
      <c r="L1" s="28" t="s">
        <v>53</v>
      </c>
      <c r="M1" s="28" t="s">
        <v>52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93" s="3" customFormat="1" ht="16" x14ac:dyDescent="0.2">
      <c r="A2" s="11"/>
      <c r="B2" s="12">
        <v>41191</v>
      </c>
      <c r="C2" s="11" t="s">
        <v>22</v>
      </c>
      <c r="D2" s="11" t="s">
        <v>30</v>
      </c>
      <c r="E2" s="11"/>
      <c r="F2" s="15">
        <v>42772</v>
      </c>
      <c r="G2" s="15">
        <v>42762</v>
      </c>
      <c r="H2" s="15">
        <v>42837</v>
      </c>
      <c r="I2" s="15">
        <v>42839</v>
      </c>
      <c r="K2" s="8"/>
      <c r="L2" s="29" t="str">
        <f ca="1">IF(NOT(ISERROR(DATEVALUE(TEXT($H2, "dd/mm/yyyy")))),  IF(TODAY()&gt;=EDATE($H2,3),"Outcome due in &lt; 3 Mths", (EDATE($H2,3)-TODAY()) &amp; " days"), "Check date")</f>
        <v>52 days</v>
      </c>
      <c r="M2" s="29" t="str">
        <f ca="1">IF(NOT(ISERROR(DATEVALUE(TEXT($H2, "dd/mm/yyyy")))),  IF(TODAY()&gt;=EDATE($H2,6),"Outcome Due","Outcome due in " &amp; (EDATE($H2,6)-TODAY()) &amp; " days"), "Check date")</f>
        <v>Outcome due in 144 days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3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</row>
    <row r="3" spans="1:93" s="3" customFormat="1" ht="16" x14ac:dyDescent="0.2">
      <c r="A3" s="11"/>
      <c r="B3" s="12">
        <v>40013</v>
      </c>
      <c r="C3" s="11" t="s">
        <v>22</v>
      </c>
      <c r="D3" s="11" t="s">
        <v>30</v>
      </c>
      <c r="E3" s="11"/>
      <c r="F3" s="15">
        <v>42779</v>
      </c>
      <c r="G3" s="15">
        <v>42768</v>
      </c>
      <c r="H3" s="15">
        <v>42838</v>
      </c>
      <c r="I3" s="15">
        <v>42842</v>
      </c>
      <c r="K3" s="8"/>
      <c r="L3" s="29" t="str">
        <f t="shared" ref="L3:L8" ca="1" si="0">IF(NOT(ISERROR(DATEVALUE(TEXT($H3, "dd/mm/yyyy")))),  IF(TODAY()&gt;=EDATE($H3,3),"Outcome Due", (EDATE($H3,3)-TODAY()) &amp; " days"), "Check date")</f>
        <v>53 days</v>
      </c>
      <c r="M3" s="29" t="str">
        <f t="shared" ref="M3:M8" ca="1" si="1">IF(NOT(ISERROR(DATEVALUE(TEXT($H3, "dd/mm/yyyy")))),  IF(TODAY()&gt;=EDATE($H3,6),"Outcome Due","Outcome due in " &amp; (EDATE($H3,6)-TODAY()) &amp; " days"), "Check date")</f>
        <v>Outcome due in 145 days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3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</row>
    <row r="4" spans="1:93" s="3" customFormat="1" ht="16" x14ac:dyDescent="0.2">
      <c r="A4" s="11"/>
      <c r="B4" s="12">
        <v>37118</v>
      </c>
      <c r="C4" s="11" t="s">
        <v>22</v>
      </c>
      <c r="D4" s="11" t="s">
        <v>40</v>
      </c>
      <c r="E4" s="11"/>
      <c r="F4" s="15">
        <v>42786</v>
      </c>
      <c r="G4" s="15">
        <v>42768</v>
      </c>
      <c r="H4" s="15">
        <v>42829</v>
      </c>
      <c r="I4" s="15">
        <v>42842</v>
      </c>
      <c r="K4" s="8"/>
      <c r="L4" s="29" t="str">
        <f t="shared" ca="1" si="0"/>
        <v>44 days</v>
      </c>
      <c r="M4" s="29" t="str">
        <f t="shared" ca="1" si="1"/>
        <v>Outcome due in 136 days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3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</row>
    <row r="5" spans="1:93" s="3" customFormat="1" ht="16" x14ac:dyDescent="0.2">
      <c r="A5" s="11"/>
      <c r="B5" s="12">
        <v>39026</v>
      </c>
      <c r="C5" s="11" t="s">
        <v>22</v>
      </c>
      <c r="D5" s="11" t="s">
        <v>30</v>
      </c>
      <c r="E5" s="11"/>
      <c r="F5" s="15">
        <v>42786</v>
      </c>
      <c r="G5" s="15">
        <v>42775</v>
      </c>
      <c r="H5" s="15">
        <v>42849</v>
      </c>
      <c r="I5" s="15">
        <v>42848</v>
      </c>
      <c r="K5" s="8"/>
      <c r="L5" s="29" t="str">
        <f t="shared" ca="1" si="0"/>
        <v>64 days</v>
      </c>
      <c r="M5" s="29" t="str">
        <f t="shared" ca="1" si="1"/>
        <v>Outcome due in 156 days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3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</row>
    <row r="6" spans="1:93" s="3" customFormat="1" ht="16" x14ac:dyDescent="0.2">
      <c r="A6" s="11"/>
      <c r="B6" s="12">
        <v>37291</v>
      </c>
      <c r="C6" s="11" t="s">
        <v>22</v>
      </c>
      <c r="D6" s="11" t="s">
        <v>30</v>
      </c>
      <c r="E6" s="11"/>
      <c r="F6" s="15">
        <v>42803</v>
      </c>
      <c r="G6" s="15">
        <v>42797</v>
      </c>
      <c r="H6" s="15" t="s">
        <v>44</v>
      </c>
      <c r="I6" s="15">
        <v>42871</v>
      </c>
      <c r="K6" s="8"/>
      <c r="L6" s="29" t="str">
        <f t="shared" ca="1" si="0"/>
        <v>Check date</v>
      </c>
      <c r="M6" s="29" t="str">
        <f t="shared" ca="1" si="1"/>
        <v>Check date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3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</row>
    <row r="7" spans="1:93" s="3" customFormat="1" ht="16" x14ac:dyDescent="0.2">
      <c r="A7" s="17"/>
      <c r="B7" s="19">
        <v>36779</v>
      </c>
      <c r="C7" s="17" t="s">
        <v>37</v>
      </c>
      <c r="D7" s="11" t="s">
        <v>30</v>
      </c>
      <c r="E7" s="17"/>
      <c r="F7" s="20">
        <v>42810</v>
      </c>
      <c r="G7" s="20">
        <v>42804</v>
      </c>
      <c r="H7" s="15">
        <v>42858</v>
      </c>
      <c r="I7" s="15">
        <v>42878</v>
      </c>
      <c r="K7" s="8"/>
      <c r="L7" s="29" t="str">
        <f t="shared" ca="1" si="0"/>
        <v>74 days</v>
      </c>
      <c r="M7" s="29" t="str">
        <f t="shared" ca="1" si="1"/>
        <v>Outcome due in 166 days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3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ht="16" x14ac:dyDescent="0.2">
      <c r="A8" s="17"/>
      <c r="B8" s="19">
        <v>37578</v>
      </c>
      <c r="C8" s="17" t="s">
        <v>37</v>
      </c>
      <c r="D8" s="11" t="s">
        <v>30</v>
      </c>
      <c r="E8" s="17"/>
      <c r="F8" s="20">
        <v>42810</v>
      </c>
      <c r="G8" s="20">
        <v>42808</v>
      </c>
      <c r="H8" s="15">
        <v>42836</v>
      </c>
      <c r="I8" s="15">
        <v>42882</v>
      </c>
      <c r="J8" s="25"/>
      <c r="K8" s="25"/>
      <c r="L8" s="29" t="str">
        <f t="shared" ca="1" si="0"/>
        <v>51 days</v>
      </c>
      <c r="M8" s="29" t="str">
        <f t="shared" ca="1" si="1"/>
        <v>Outcome due in 143 days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</sheetData>
  <conditionalFormatting sqref="M1:M1048576">
    <cfRule type="expression" dxfId="3" priority="11">
      <formula>(M1 = "Check date")</formula>
    </cfRule>
    <cfRule type="expression" dxfId="2" priority="12">
      <formula>(M1="Outcome Due")</formula>
    </cfRule>
  </conditionalFormatting>
  <conditionalFormatting sqref="L2:L8">
    <cfRule type="expression" dxfId="1" priority="2">
      <formula>(L2="Outcome Due in &lt; 3 Mths")</formula>
    </cfRule>
  </conditionalFormatting>
  <conditionalFormatting sqref="L1:L1048576">
    <cfRule type="expression" dxfId="0" priority="1">
      <formula>(L1 = "Check date")</formula>
    </cfRule>
  </conditionalFormatting>
  <pageMargins left="0.7" right="0.7" top="0.75" bottom="0.75" header="0.3" footer="0.3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65"/>
  <sheetViews>
    <sheetView showGridLines="0" tabSelected="1" workbookViewId="0"/>
  </sheetViews>
  <sheetFormatPr baseColWidth="10" defaultColWidth="3.83203125" defaultRowHeight="20" customHeight="1" x14ac:dyDescent="0.2"/>
  <cols>
    <col min="1" max="22" width="3.83203125" style="1"/>
    <col min="23" max="23" width="3.33203125" style="1" customWidth="1"/>
    <col min="24" max="16384" width="3.83203125" style="1"/>
  </cols>
  <sheetData>
    <row r="2" spans="2:79" ht="20" customHeight="1" thickBot="1" x14ac:dyDescent="0.25">
      <c r="C2" s="134" t="s">
        <v>77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BK2" s="70" t="s">
        <v>76</v>
      </c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</row>
    <row r="3" spans="2:79" ht="20" customHeight="1" thickTop="1" x14ac:dyDescent="0.2"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AD3" s="72" t="s">
        <v>70</v>
      </c>
      <c r="AE3" s="73"/>
      <c r="AF3" s="73"/>
      <c r="AG3" s="73"/>
      <c r="AH3" s="73"/>
      <c r="AI3" s="73"/>
      <c r="AJ3" s="73"/>
      <c r="AK3" s="74"/>
      <c r="AM3" s="81" t="s">
        <v>78</v>
      </c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</row>
    <row r="4" spans="2:79" ht="20" customHeight="1" x14ac:dyDescent="0.2"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AD4" s="75"/>
      <c r="AE4" s="76"/>
      <c r="AF4" s="76"/>
      <c r="AG4" s="76"/>
      <c r="AH4" s="76"/>
      <c r="AI4" s="76"/>
      <c r="AJ4" s="76"/>
      <c r="AK4" s="77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</row>
    <row r="5" spans="2:79" ht="20" customHeight="1" thickBot="1" x14ac:dyDescent="0.25">
      <c r="AD5" s="78"/>
      <c r="AE5" s="79"/>
      <c r="AF5" s="79"/>
      <c r="AG5" s="79"/>
      <c r="AH5" s="79"/>
      <c r="AI5" s="79"/>
      <c r="AJ5" s="79"/>
      <c r="AK5" s="80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</row>
    <row r="6" spans="2:79" ht="20" customHeight="1" thickTop="1" x14ac:dyDescent="0.2">
      <c r="B6" s="59" t="s">
        <v>54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32"/>
      <c r="P6" s="59" t="s">
        <v>69</v>
      </c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</row>
    <row r="7" spans="2:79" ht="20" customHeight="1" thickBot="1" x14ac:dyDescent="0.25"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32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34"/>
      <c r="AD7" s="33"/>
      <c r="AE7" s="24"/>
      <c r="AF7" s="24"/>
      <c r="AG7" s="24"/>
      <c r="AH7" s="24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24"/>
      <c r="BA7" s="24"/>
    </row>
    <row r="8" spans="2:79" ht="20" customHeight="1" thickTop="1" x14ac:dyDescent="0.2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32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34"/>
      <c r="AD8" s="33"/>
      <c r="AE8" s="24"/>
      <c r="AF8" s="24"/>
      <c r="AG8" s="24"/>
      <c r="AH8" s="24"/>
      <c r="AI8" s="35"/>
      <c r="AJ8" s="61" t="s">
        <v>71</v>
      </c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C8" s="70" t="s">
        <v>74</v>
      </c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</row>
    <row r="9" spans="2:79" ht="20" customHeight="1" x14ac:dyDescent="0.2"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32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34"/>
      <c r="AB9" s="34"/>
      <c r="AC9" s="34"/>
      <c r="AD9" s="33"/>
      <c r="AE9" s="24"/>
      <c r="AF9" s="24"/>
      <c r="AG9" s="24"/>
      <c r="AH9" s="24"/>
      <c r="AI9" s="35"/>
      <c r="AJ9" s="64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6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</row>
    <row r="10" spans="2:79" ht="20" customHeight="1" thickBot="1" x14ac:dyDescent="0.25"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32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34"/>
      <c r="AB10" s="34"/>
      <c r="AC10" s="34"/>
      <c r="AD10" s="33"/>
      <c r="AE10" s="24"/>
      <c r="AF10" s="24"/>
      <c r="AG10" s="24"/>
      <c r="AH10" s="24"/>
      <c r="AI10" s="35"/>
      <c r="AJ10" s="67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9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</row>
    <row r="11" spans="2:79" ht="20" customHeight="1" thickTop="1" x14ac:dyDescent="0.2"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32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4"/>
      <c r="AB11" s="34"/>
      <c r="AC11" s="34"/>
      <c r="AD11" s="33"/>
      <c r="AE11" s="24"/>
      <c r="AF11" s="24"/>
      <c r="AG11" s="24"/>
      <c r="AH11" s="24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24"/>
      <c r="BA11" s="24"/>
    </row>
    <row r="12" spans="2:79" ht="20" customHeight="1" thickBot="1" x14ac:dyDescent="0.25">
      <c r="N12" s="32"/>
      <c r="O12" s="32"/>
      <c r="P12" s="32"/>
      <c r="Q12" s="32"/>
      <c r="R12" s="32"/>
      <c r="S12" s="32"/>
      <c r="T12" s="32"/>
      <c r="U12" s="32"/>
      <c r="V12" s="33"/>
      <c r="W12" s="34"/>
      <c r="X12" s="34"/>
      <c r="Y12" s="34"/>
      <c r="Z12" s="34"/>
      <c r="AA12" s="34"/>
      <c r="AB12" s="34"/>
      <c r="AC12" s="34"/>
      <c r="AD12" s="34"/>
      <c r="AE12" s="33"/>
      <c r="AF12" s="24"/>
      <c r="AG12" s="24"/>
      <c r="AH12" s="24"/>
      <c r="AI12" s="24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24"/>
      <c r="BB12" s="24"/>
    </row>
    <row r="13" spans="2:79" ht="20" customHeight="1" thickTop="1" x14ac:dyDescent="0.2">
      <c r="C13" s="126" t="str">
        <f>"="</f>
        <v>=</v>
      </c>
      <c r="D13" s="51" t="s">
        <v>72</v>
      </c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30"/>
      <c r="BH13" s="82" t="s">
        <v>73</v>
      </c>
      <c r="BI13" s="83"/>
      <c r="BJ13" s="83"/>
      <c r="BK13" s="83"/>
      <c r="BL13" s="83"/>
      <c r="BM13" s="83"/>
      <c r="BN13" s="84"/>
    </row>
    <row r="14" spans="2:79" ht="20" customHeight="1" x14ac:dyDescent="0.2">
      <c r="C14" s="127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131"/>
      <c r="BH14" s="85"/>
      <c r="BI14" s="86"/>
      <c r="BJ14" s="86"/>
      <c r="BK14" s="86"/>
      <c r="BL14" s="86"/>
      <c r="BM14" s="86"/>
      <c r="BN14" s="87"/>
    </row>
    <row r="15" spans="2:79" ht="20" customHeight="1" thickBot="1" x14ac:dyDescent="0.25">
      <c r="C15" s="128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3"/>
      <c r="BH15" s="88"/>
      <c r="BI15" s="89"/>
      <c r="BJ15" s="89"/>
      <c r="BK15" s="89"/>
      <c r="BL15" s="89"/>
      <c r="BM15" s="89"/>
      <c r="BN15" s="90"/>
    </row>
    <row r="16" spans="2:79" ht="20" customHeight="1" thickTop="1" x14ac:dyDescent="0.2"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4"/>
      <c r="BF16" s="4"/>
      <c r="BG16" s="4"/>
    </row>
    <row r="17" spans="2:75" ht="20" customHeight="1" x14ac:dyDescent="0.2">
      <c r="F17" s="115" t="s">
        <v>55</v>
      </c>
      <c r="G17" s="115"/>
      <c r="H17" s="115"/>
      <c r="I17" s="115"/>
      <c r="J17" s="115"/>
      <c r="K17" s="115"/>
      <c r="L17" s="115"/>
      <c r="M17" s="31"/>
      <c r="N17" s="31"/>
      <c r="O17" s="31"/>
      <c r="P17" s="31"/>
      <c r="Q17" s="31"/>
      <c r="R17" s="36"/>
      <c r="S17" s="36"/>
      <c r="T17" s="36"/>
      <c r="U17" s="36"/>
      <c r="V17" s="36"/>
      <c r="W17" s="36"/>
      <c r="X17" s="36"/>
      <c r="Y17" s="33"/>
      <c r="Z17" s="24"/>
      <c r="AA17" s="24"/>
      <c r="AB17" s="24"/>
      <c r="AC17" s="24"/>
      <c r="AD17" s="24"/>
      <c r="AE17" s="24"/>
      <c r="AF17" s="24"/>
      <c r="AG17" s="24"/>
      <c r="AH17" s="37"/>
      <c r="AI17" s="37"/>
      <c r="AJ17" s="37"/>
      <c r="AK17" s="37"/>
      <c r="AL17" s="37"/>
      <c r="AM17" s="33"/>
      <c r="AN17" s="24"/>
      <c r="AO17" s="24"/>
      <c r="AP17" s="24"/>
      <c r="AQ17" s="24"/>
      <c r="AR17" s="24"/>
      <c r="AS17" s="33"/>
      <c r="AT17" s="33"/>
      <c r="AU17" s="33"/>
      <c r="AV17" s="33"/>
      <c r="AW17" s="33"/>
      <c r="AX17" s="33"/>
      <c r="AY17" s="33"/>
      <c r="AZ17" s="33"/>
      <c r="BA17" s="24"/>
      <c r="BB17" s="24"/>
      <c r="BC17" s="33"/>
      <c r="BD17" s="33"/>
      <c r="BE17" s="33"/>
      <c r="BF17" s="33"/>
      <c r="BG17" s="91" t="s">
        <v>75</v>
      </c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</row>
    <row r="18" spans="2:75" ht="20" customHeight="1" x14ac:dyDescent="0.2">
      <c r="F18" s="115"/>
      <c r="G18" s="115"/>
      <c r="H18" s="115"/>
      <c r="I18" s="115"/>
      <c r="J18" s="115"/>
      <c r="K18" s="115"/>
      <c r="L18" s="115"/>
      <c r="M18" s="31"/>
      <c r="N18" s="31"/>
      <c r="O18" s="31"/>
      <c r="P18" s="31"/>
      <c r="Q18" s="31"/>
      <c r="R18" s="36"/>
      <c r="S18" s="36"/>
      <c r="T18" s="36"/>
      <c r="U18" s="36"/>
      <c r="V18" s="36"/>
      <c r="W18" s="36"/>
      <c r="X18" s="36"/>
      <c r="Y18" s="33"/>
      <c r="Z18" s="24"/>
      <c r="AA18" s="24"/>
      <c r="AB18" s="24"/>
      <c r="AC18" s="24"/>
      <c r="AD18" s="24"/>
      <c r="AE18" s="24"/>
      <c r="AF18" s="24"/>
      <c r="AG18" s="24"/>
      <c r="AH18" s="37"/>
      <c r="AI18" s="37"/>
      <c r="AJ18" s="37"/>
      <c r="AK18" s="37"/>
      <c r="AL18" s="37"/>
      <c r="AM18" s="33"/>
      <c r="AN18" s="24"/>
      <c r="AO18" s="24"/>
      <c r="AP18" s="24"/>
      <c r="AQ18" s="24"/>
      <c r="AR18" s="24"/>
      <c r="AS18" s="33"/>
      <c r="AT18" s="33"/>
      <c r="AU18" s="33"/>
      <c r="AV18" s="33"/>
      <c r="AW18" s="33"/>
      <c r="AX18" s="33"/>
      <c r="AY18" s="33"/>
      <c r="AZ18" s="33"/>
      <c r="BA18" s="24"/>
      <c r="BB18" s="24"/>
      <c r="BC18" s="33"/>
      <c r="BD18" s="33"/>
      <c r="BE18" s="33"/>
      <c r="BF18" s="33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</row>
    <row r="19" spans="2:75" ht="20" customHeight="1" thickBot="1" x14ac:dyDescent="0.25">
      <c r="C19" s="40"/>
      <c r="D19" s="40"/>
      <c r="E19" s="40"/>
      <c r="F19" s="40"/>
      <c r="G19" s="40"/>
      <c r="H19" s="40"/>
      <c r="I19" s="40"/>
      <c r="J19" s="31"/>
      <c r="K19" s="31"/>
      <c r="L19" s="31"/>
      <c r="M19" s="31"/>
      <c r="N19" s="31"/>
      <c r="O19" s="36"/>
      <c r="P19" s="36"/>
      <c r="Q19" s="36"/>
      <c r="R19" s="36"/>
      <c r="S19" s="36"/>
      <c r="T19" s="36"/>
      <c r="U19" s="36"/>
      <c r="V19" s="33"/>
      <c r="W19" s="24"/>
      <c r="X19" s="24"/>
      <c r="Y19" s="24"/>
      <c r="Z19" s="24"/>
      <c r="AA19" s="24"/>
      <c r="AB19" s="24"/>
      <c r="AC19" s="24"/>
      <c r="AD19" s="24"/>
      <c r="AE19" s="37"/>
      <c r="AF19" s="37"/>
      <c r="AG19" s="37"/>
      <c r="AH19" s="37"/>
      <c r="AI19" s="37"/>
      <c r="AJ19" s="33"/>
      <c r="AK19" s="24"/>
      <c r="AL19" s="24"/>
      <c r="AM19" s="24"/>
      <c r="AN19" s="24"/>
      <c r="AO19" s="24"/>
      <c r="AP19" s="33"/>
      <c r="AQ19" s="33"/>
      <c r="AR19" s="33"/>
      <c r="AS19" s="33"/>
      <c r="AT19" s="33"/>
      <c r="AU19" s="33"/>
      <c r="AV19" s="33"/>
      <c r="AW19" s="33"/>
      <c r="AX19" s="24"/>
      <c r="AY19" s="24"/>
      <c r="AZ19" s="33"/>
      <c r="BA19" s="33"/>
      <c r="BB19" s="33"/>
      <c r="BC19" s="33"/>
      <c r="BD19" s="33"/>
      <c r="BE19" s="4"/>
      <c r="BF19" s="4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</row>
    <row r="20" spans="2:75" ht="20" customHeight="1" thickTop="1" x14ac:dyDescent="0.2">
      <c r="C20" s="105" t="str">
        <f>"="</f>
        <v>=</v>
      </c>
      <c r="D20" s="108" t="s">
        <v>57</v>
      </c>
      <c r="E20" s="108"/>
      <c r="F20" s="109"/>
      <c r="G20" s="40"/>
      <c r="H20" s="103" t="s">
        <v>58</v>
      </c>
      <c r="I20" s="114"/>
      <c r="J20" s="114"/>
      <c r="K20" s="114"/>
      <c r="L20" s="114"/>
      <c r="M20" s="114"/>
      <c r="N20" s="114"/>
      <c r="O20" s="114"/>
      <c r="P20" s="114"/>
      <c r="Q20" s="114"/>
      <c r="R20" s="36"/>
      <c r="S20" s="92" t="s">
        <v>59</v>
      </c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37"/>
      <c r="AG20" s="92" t="s">
        <v>60</v>
      </c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33"/>
      <c r="BB20" s="33"/>
      <c r="BC20" s="33"/>
      <c r="BD20" s="33"/>
      <c r="BE20" s="4"/>
      <c r="BF20" s="4"/>
      <c r="BG20" s="4"/>
      <c r="BH20" s="32"/>
      <c r="BI20" s="32"/>
      <c r="BJ20" s="32"/>
    </row>
    <row r="21" spans="2:75" ht="20" customHeight="1" x14ac:dyDescent="0.2">
      <c r="C21" s="106"/>
      <c r="D21" s="110"/>
      <c r="E21" s="110"/>
      <c r="F21" s="111"/>
      <c r="G21" s="40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36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37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33"/>
      <c r="BB21" s="33"/>
      <c r="BC21" s="33"/>
      <c r="BD21" s="33"/>
      <c r="BE21" s="4"/>
      <c r="BF21" s="4"/>
      <c r="BG21" s="4"/>
    </row>
    <row r="22" spans="2:75" ht="20" customHeight="1" thickBot="1" x14ac:dyDescent="0.25">
      <c r="C22" s="107"/>
      <c r="D22" s="112"/>
      <c r="E22" s="112"/>
      <c r="F22" s="113"/>
      <c r="G22" s="40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36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37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33"/>
      <c r="BB22" s="33"/>
      <c r="BC22" s="33"/>
      <c r="BD22" s="33"/>
      <c r="BE22" s="4"/>
      <c r="BF22" s="4"/>
      <c r="BG22" s="4"/>
    </row>
    <row r="23" spans="2:75" ht="20" customHeight="1" thickTop="1" thickBot="1" x14ac:dyDescent="0.25"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6"/>
      <c r="P23" s="36"/>
      <c r="Q23" s="36"/>
      <c r="R23" s="36"/>
      <c r="S23" s="36"/>
      <c r="T23" s="36"/>
      <c r="U23" s="36"/>
      <c r="V23" s="33"/>
      <c r="W23" s="24"/>
      <c r="X23" s="24"/>
      <c r="Y23" s="24"/>
      <c r="Z23" s="24"/>
      <c r="AA23" s="24"/>
      <c r="AB23" s="24"/>
      <c r="AC23" s="24"/>
      <c r="AD23" s="24"/>
      <c r="AE23" s="37"/>
      <c r="AF23" s="37"/>
      <c r="AG23" s="37"/>
      <c r="AH23" s="37"/>
      <c r="AI23" s="37"/>
      <c r="AJ23" s="33"/>
      <c r="AK23" s="24"/>
      <c r="AL23" s="24"/>
      <c r="AM23" s="24"/>
      <c r="AN23" s="24"/>
      <c r="AO23" s="24"/>
      <c r="AP23" s="33"/>
      <c r="AQ23" s="33"/>
      <c r="AR23" s="33"/>
      <c r="AS23" s="33"/>
      <c r="AT23" s="33"/>
      <c r="AU23" s="33"/>
      <c r="AV23" s="33"/>
      <c r="AW23" s="33"/>
      <c r="AX23" s="24"/>
      <c r="AY23" s="24"/>
      <c r="AZ23" s="33"/>
      <c r="BA23" s="33"/>
      <c r="BB23" s="33"/>
      <c r="BC23" s="33"/>
      <c r="BD23" s="33"/>
      <c r="BE23" s="4"/>
      <c r="BF23" s="4"/>
      <c r="BG23" s="4"/>
    </row>
    <row r="24" spans="2:75" ht="20" customHeight="1" thickTop="1" x14ac:dyDescent="0.2">
      <c r="D24" s="116" t="s">
        <v>56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8"/>
      <c r="W24" s="24"/>
      <c r="X24" s="125" t="s">
        <v>61</v>
      </c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24"/>
      <c r="AL24" s="104" t="s">
        <v>62</v>
      </c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24"/>
      <c r="BD24" s="24"/>
      <c r="BE24" s="4"/>
      <c r="BF24" s="4"/>
      <c r="BG24" s="4"/>
    </row>
    <row r="25" spans="2:75" ht="20" customHeight="1" x14ac:dyDescent="0.2">
      <c r="D25" s="119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1"/>
      <c r="W25" s="38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39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32"/>
      <c r="BD25" s="32"/>
    </row>
    <row r="26" spans="2:75" ht="20" customHeight="1" thickBot="1" x14ac:dyDescent="0.25">
      <c r="D26" s="122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4"/>
      <c r="W26" s="39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39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32"/>
      <c r="BD26" s="32"/>
    </row>
    <row r="27" spans="2:75" ht="20" customHeight="1" thickTop="1" thickBot="1" x14ac:dyDescent="0.25"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2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2"/>
      <c r="BB27" s="32"/>
      <c r="BC27" s="32"/>
      <c r="BD27" s="32"/>
    </row>
    <row r="28" spans="2:75" ht="20" customHeight="1" thickTop="1" x14ac:dyDescent="0.2">
      <c r="B28" s="32"/>
      <c r="O28" s="32"/>
      <c r="P28" s="32"/>
      <c r="Q28" s="32"/>
      <c r="R28" s="32"/>
      <c r="U28" s="105" t="str">
        <f>"="</f>
        <v>=</v>
      </c>
      <c r="V28" s="108" t="s">
        <v>57</v>
      </c>
      <c r="W28" s="108"/>
      <c r="X28" s="109"/>
      <c r="Z28" s="103" t="s">
        <v>63</v>
      </c>
      <c r="AA28" s="114"/>
      <c r="AB28" s="114"/>
      <c r="AC28" s="114"/>
      <c r="AD28" s="114"/>
      <c r="AE28" s="114"/>
      <c r="AF28" s="114"/>
      <c r="AG28" s="114"/>
      <c r="AH28" s="114"/>
      <c r="AI28" s="114"/>
      <c r="AK28" s="103" t="s">
        <v>64</v>
      </c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</row>
    <row r="29" spans="2:75" ht="20" customHeight="1" x14ac:dyDescent="0.2">
      <c r="B29" s="42"/>
      <c r="C29" s="59" t="s">
        <v>81</v>
      </c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42"/>
      <c r="P29" s="42"/>
      <c r="Q29" s="42"/>
      <c r="R29" s="42"/>
      <c r="U29" s="106"/>
      <c r="V29" s="110"/>
      <c r="W29" s="110"/>
      <c r="X29" s="111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</row>
    <row r="30" spans="2:75" ht="20" customHeight="1" thickBot="1" x14ac:dyDescent="0.25">
      <c r="B30" s="42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42"/>
      <c r="P30" s="42"/>
      <c r="Q30" s="42"/>
      <c r="R30" s="42"/>
      <c r="U30" s="107"/>
      <c r="V30" s="112"/>
      <c r="W30" s="112"/>
      <c r="X30" s="113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</row>
    <row r="31" spans="2:75" ht="20" customHeight="1" thickTop="1" thickBot="1" x14ac:dyDescent="0.25">
      <c r="B31" s="42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42"/>
      <c r="P31" s="42"/>
      <c r="Q31" s="42"/>
      <c r="R31" s="42"/>
    </row>
    <row r="32" spans="2:75" ht="20" customHeight="1" thickTop="1" x14ac:dyDescent="0.2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V32" s="94" t="s">
        <v>65</v>
      </c>
      <c r="W32" s="95"/>
      <c r="X32" s="95"/>
      <c r="Y32" s="95"/>
      <c r="Z32" s="95"/>
      <c r="AA32" s="95"/>
      <c r="AB32" s="95"/>
      <c r="AC32" s="95"/>
      <c r="AD32" s="95"/>
      <c r="AE32" s="95"/>
      <c r="AF32" s="96"/>
      <c r="AH32" s="71" t="s">
        <v>67</v>
      </c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W32" s="93" t="s">
        <v>66</v>
      </c>
      <c r="AX32" s="93"/>
      <c r="AZ32" s="71" t="s">
        <v>68</v>
      </c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</row>
    <row r="33" spans="2:70" ht="20" customHeight="1" x14ac:dyDescent="0.2">
      <c r="B33" s="42"/>
      <c r="C33" s="42"/>
      <c r="D33" s="46" t="s">
        <v>82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V33" s="97"/>
      <c r="W33" s="98"/>
      <c r="X33" s="98"/>
      <c r="Y33" s="98"/>
      <c r="Z33" s="98"/>
      <c r="AA33" s="98"/>
      <c r="AB33" s="98"/>
      <c r="AC33" s="98"/>
      <c r="AD33" s="98"/>
      <c r="AE33" s="98"/>
      <c r="AF33" s="99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W33" s="93"/>
      <c r="AX33" s="93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</row>
    <row r="34" spans="2:70" ht="20" customHeight="1" thickBot="1" x14ac:dyDescent="0.25">
      <c r="B34" s="42"/>
      <c r="C34" s="42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V34" s="100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W34" s="93"/>
      <c r="AX34" s="93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</row>
    <row r="35" spans="2:70" ht="20" customHeight="1" thickTop="1" x14ac:dyDescent="0.2"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</row>
    <row r="36" spans="2:70" ht="20" customHeight="1" x14ac:dyDescent="0.2">
      <c r="B36" s="32"/>
      <c r="C36" s="60" t="s">
        <v>83</v>
      </c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</row>
    <row r="37" spans="2:70" ht="20" customHeight="1" x14ac:dyDescent="0.2">
      <c r="B37" s="32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</row>
    <row r="38" spans="2:70" ht="20" customHeight="1" x14ac:dyDescent="0.2"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</row>
    <row r="39" spans="2:70" ht="20" customHeight="1" x14ac:dyDescent="0.2">
      <c r="AF39" s="47" t="s">
        <v>85</v>
      </c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X39" s="48" t="s">
        <v>86</v>
      </c>
      <c r="AY39" s="48"/>
      <c r="AZ39" s="48"/>
      <c r="BA39" s="48"/>
      <c r="BB39" s="48"/>
      <c r="BC39" s="48"/>
      <c r="BD39" s="48"/>
      <c r="BE39" s="48"/>
      <c r="BF39" s="48"/>
      <c r="BG39" s="48"/>
      <c r="BI39" s="48" t="s">
        <v>89</v>
      </c>
      <c r="BJ39" s="48"/>
      <c r="BK39" s="48"/>
      <c r="BL39" s="48"/>
      <c r="BM39" s="48"/>
      <c r="BN39" s="48"/>
      <c r="BO39" s="48"/>
      <c r="BP39" s="48"/>
      <c r="BQ39" s="48"/>
      <c r="BR39" s="48"/>
    </row>
    <row r="40" spans="2:70" ht="20" customHeight="1" x14ac:dyDescent="0.2">
      <c r="B40" s="59" t="s">
        <v>84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</row>
    <row r="41" spans="2:70" ht="20" customHeight="1" x14ac:dyDescent="0.2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</row>
    <row r="42" spans="2:70" ht="20" customHeight="1" x14ac:dyDescent="0.2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</row>
    <row r="43" spans="2:70" ht="20" customHeight="1" x14ac:dyDescent="0.2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2:70" ht="20" customHeight="1" thickBot="1" x14ac:dyDescent="0.25"/>
    <row r="45" spans="2:70" ht="20" customHeight="1" thickTop="1" x14ac:dyDescent="0.2">
      <c r="G45" s="59" t="s">
        <v>79</v>
      </c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W45" s="50" t="s">
        <v>80</v>
      </c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2"/>
    </row>
    <row r="46" spans="2:70" ht="20" customHeight="1" x14ac:dyDescent="0.2"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W46" s="53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</row>
    <row r="47" spans="2:70" ht="20" customHeight="1" thickBot="1" x14ac:dyDescent="0.25"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W47" s="56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8"/>
    </row>
    <row r="48" spans="2:70" ht="20" customHeight="1" thickTop="1" x14ac:dyDescent="0.2"/>
    <row r="49" spans="3:53" ht="20" customHeight="1" x14ac:dyDescent="0.2">
      <c r="AB49" s="32"/>
      <c r="AC49" s="32"/>
      <c r="AJ49" s="32"/>
      <c r="AK49" s="32"/>
      <c r="AL49" s="32"/>
    </row>
    <row r="50" spans="3:53" ht="20" customHeight="1" x14ac:dyDescent="0.2">
      <c r="AB50" s="32"/>
      <c r="AC50" s="48" t="s">
        <v>87</v>
      </c>
      <c r="AD50" s="48"/>
      <c r="AE50" s="48"/>
      <c r="AF50" s="48"/>
      <c r="AG50" s="48"/>
      <c r="AH50" s="48"/>
      <c r="AI50" s="48"/>
      <c r="AJ50" s="48"/>
      <c r="AK50" s="43"/>
      <c r="AL50" s="43"/>
      <c r="AV50" s="32"/>
      <c r="AW50" s="32"/>
    </row>
    <row r="51" spans="3:53" ht="20" customHeight="1" x14ac:dyDescent="0.2">
      <c r="AB51" s="43"/>
      <c r="AC51" s="48"/>
      <c r="AD51" s="48"/>
      <c r="AE51" s="48"/>
      <c r="AF51" s="48"/>
      <c r="AG51" s="48"/>
      <c r="AH51" s="48"/>
      <c r="AI51" s="48"/>
      <c r="AJ51" s="48"/>
      <c r="AK51" s="43"/>
      <c r="AL51" s="43"/>
      <c r="AO51" s="32"/>
      <c r="AP51" s="32"/>
      <c r="AQ51" s="49" t="s">
        <v>88</v>
      </c>
      <c r="AR51" s="49"/>
      <c r="AS51" s="49"/>
      <c r="AT51" s="49"/>
      <c r="AU51" s="49"/>
      <c r="AV51" s="43"/>
      <c r="AW51" s="43"/>
    </row>
    <row r="52" spans="3:53" ht="20" customHeight="1" x14ac:dyDescent="0.2">
      <c r="W52" s="32"/>
      <c r="X52" s="32"/>
      <c r="Y52" s="32"/>
      <c r="Z52" s="32"/>
      <c r="AB52" s="43"/>
      <c r="AC52" s="48"/>
      <c r="AD52" s="48"/>
      <c r="AE52" s="48"/>
      <c r="AF52" s="48"/>
      <c r="AG52" s="48"/>
      <c r="AH52" s="48"/>
      <c r="AI52" s="48"/>
      <c r="AJ52" s="48"/>
      <c r="AK52" s="43"/>
      <c r="AL52" s="43"/>
      <c r="AO52" s="32"/>
      <c r="AP52" s="43"/>
      <c r="AQ52" s="49"/>
      <c r="AR52" s="49"/>
      <c r="AS52" s="49"/>
      <c r="AT52" s="49"/>
      <c r="AU52" s="49"/>
      <c r="AV52" s="43"/>
      <c r="AW52" s="43"/>
    </row>
    <row r="53" spans="3:53" ht="20" customHeight="1" x14ac:dyDescent="0.2">
      <c r="D53" s="46" t="s">
        <v>90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2"/>
      <c r="X53" s="42"/>
      <c r="Y53" s="42"/>
      <c r="Z53" s="42"/>
      <c r="AB53" s="32"/>
      <c r="AC53" s="32"/>
      <c r="AJ53" s="32"/>
      <c r="AK53" s="32"/>
      <c r="AL53" s="32"/>
      <c r="AO53" s="32"/>
      <c r="AP53" s="43"/>
      <c r="AQ53" s="49"/>
      <c r="AR53" s="49"/>
      <c r="AS53" s="49"/>
      <c r="AT53" s="49"/>
      <c r="AU53" s="49"/>
      <c r="AV53" s="43"/>
      <c r="AW53" s="43"/>
    </row>
    <row r="54" spans="3:53" ht="20" customHeight="1" x14ac:dyDescent="0.2"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2"/>
      <c r="X54" s="42"/>
      <c r="Y54" s="42"/>
      <c r="Z54" s="42"/>
      <c r="AB54" s="32"/>
      <c r="AC54" s="32"/>
      <c r="AJ54" s="32"/>
      <c r="AK54" s="32"/>
      <c r="AL54" s="32"/>
      <c r="AO54" s="32"/>
      <c r="AP54" s="32"/>
      <c r="AV54" s="32"/>
      <c r="AW54" s="32"/>
    </row>
    <row r="55" spans="3:53" ht="20" customHeight="1" x14ac:dyDescent="0.2"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2"/>
      <c r="X55" s="42"/>
      <c r="Y55" s="42"/>
      <c r="Z55" s="42"/>
    </row>
    <row r="56" spans="3:53" ht="20" customHeight="1" x14ac:dyDescent="0.2">
      <c r="C56" s="3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3:53" ht="20" customHeight="1" x14ac:dyDescent="0.2">
      <c r="C57" s="32"/>
      <c r="D57" s="42"/>
      <c r="E57" s="42"/>
      <c r="F57" s="42"/>
      <c r="G57" s="42"/>
      <c r="H57" s="42"/>
      <c r="I57" s="42"/>
      <c r="J57" s="46" t="s">
        <v>91</v>
      </c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G57" s="46" t="s">
        <v>92</v>
      </c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</row>
    <row r="58" spans="3:53" ht="20" customHeight="1" x14ac:dyDescent="0.2">
      <c r="C58" s="32"/>
      <c r="D58" s="42"/>
      <c r="E58" s="42"/>
      <c r="F58" s="42"/>
      <c r="G58" s="42"/>
      <c r="H58" s="42"/>
      <c r="I58" s="42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</row>
    <row r="59" spans="3:53" ht="20" customHeight="1" x14ac:dyDescent="0.2">
      <c r="C59" s="32"/>
      <c r="D59" s="42"/>
      <c r="E59" s="42"/>
      <c r="F59" s="42"/>
      <c r="G59" s="42"/>
      <c r="H59" s="42"/>
      <c r="I59" s="42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</row>
    <row r="60" spans="3:53" ht="20" customHeight="1" x14ac:dyDescent="0.2"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</row>
    <row r="61" spans="3:53" ht="20" customHeight="1" x14ac:dyDescent="0.2"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K61" s="46" t="s">
        <v>93</v>
      </c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</row>
    <row r="62" spans="3:53" ht="20" customHeight="1" x14ac:dyDescent="0.2"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</row>
    <row r="63" spans="3:53" ht="20" customHeight="1" x14ac:dyDescent="0.2"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</row>
    <row r="64" spans="3:53" ht="20" customHeight="1" x14ac:dyDescent="0.2"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</row>
    <row r="65" spans="37:53" ht="20" customHeight="1" x14ac:dyDescent="0.2"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</row>
  </sheetData>
  <mergeCells count="44">
    <mergeCell ref="C2:S4"/>
    <mergeCell ref="AJ8:BA10"/>
    <mergeCell ref="BC8:BZ10"/>
    <mergeCell ref="BK2:CA6"/>
    <mergeCell ref="AZ32:BO34"/>
    <mergeCell ref="AD3:AK5"/>
    <mergeCell ref="AM3:BA5"/>
    <mergeCell ref="BH13:BN15"/>
    <mergeCell ref="BG17:BW19"/>
    <mergeCell ref="AG20:AZ22"/>
    <mergeCell ref="AH32:AU34"/>
    <mergeCell ref="V32:AF34"/>
    <mergeCell ref="AW32:AX34"/>
    <mergeCell ref="AK28:BE30"/>
    <mergeCell ref="AL24:BB26"/>
    <mergeCell ref="V28:X30"/>
    <mergeCell ref="Z28:AI30"/>
    <mergeCell ref="C29:N31"/>
    <mergeCell ref="D33:R34"/>
    <mergeCell ref="B40:P43"/>
    <mergeCell ref="C36:X38"/>
    <mergeCell ref="B6:N10"/>
    <mergeCell ref="P6:AB8"/>
    <mergeCell ref="U28:U30"/>
    <mergeCell ref="F17:L18"/>
    <mergeCell ref="D24:V26"/>
    <mergeCell ref="C20:C22"/>
    <mergeCell ref="D20:F22"/>
    <mergeCell ref="H20:Q22"/>
    <mergeCell ref="S20:AE22"/>
    <mergeCell ref="X24:AJ26"/>
    <mergeCell ref="C13:C15"/>
    <mergeCell ref="D13:BE15"/>
    <mergeCell ref="BI39:BR41"/>
    <mergeCell ref="AC50:AJ52"/>
    <mergeCell ref="AQ51:AU53"/>
    <mergeCell ref="W45:AZ47"/>
    <mergeCell ref="G45:T47"/>
    <mergeCell ref="J57:AE61"/>
    <mergeCell ref="AG57:AV59"/>
    <mergeCell ref="AK61:BA65"/>
    <mergeCell ref="D53:V55"/>
    <mergeCell ref="AF39:AV41"/>
    <mergeCell ref="AX39:BG41"/>
  </mergeCells>
  <phoneticPr fontId="7" type="noConversion"/>
  <pageMargins left="0.7" right="0.7" top="0.75" bottom="0.75" header="0.3" footer="0.3"/>
  <pageSetup paperSize="9" scale="22" orientation="portrait" horizontalDpi="0" verticalDpi="0"/>
  <colBreaks count="1" manualBreakCount="1">
    <brk id="97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Bedford External Waiting list </vt:lpstr>
      <vt:lpstr>National Patients waiting list</vt:lpstr>
      <vt:lpstr>Luton External Waiting Lis</vt:lpstr>
      <vt:lpstr>Time Formula</vt:lpstr>
    </vt:vector>
  </TitlesOfParts>
  <Company>BaLT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NickyA</dc:creator>
  <cp:lastModifiedBy>Microsoft Office User</cp:lastModifiedBy>
  <cp:lastPrinted>2017-05-05T11:26:44Z</cp:lastPrinted>
  <dcterms:created xsi:type="dcterms:W3CDTF">2006-01-06T11:50:30Z</dcterms:created>
  <dcterms:modified xsi:type="dcterms:W3CDTF">2017-05-21T16:06:28Z</dcterms:modified>
</cp:coreProperties>
</file>