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current\tabularius\temp\"/>
    </mc:Choice>
  </mc:AlternateContent>
  <xr:revisionPtr revIDLastSave="0" documentId="13_ncr:1_{FFB7E16F-8A2D-42D0-A130-05BC945320CF}" xr6:coauthVersionLast="40" xr6:coauthVersionMax="40" xr10:uidLastSave="{00000000-0000-0000-0000-000000000000}"/>
  <bookViews>
    <workbookView xWindow="-28920" yWindow="-105" windowWidth="29040" windowHeight="15840" xr2:uid="{2FC6E83D-1C31-4D38-9228-AE776F85B76E}"/>
  </bookViews>
  <sheets>
    <sheet name="One" sheetId="1" r:id="rId1"/>
    <sheet name="Reserv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3" i="2" l="1"/>
  <c r="F94" i="2"/>
  <c r="F93" i="2" s="1"/>
  <c r="F92" i="2" s="1"/>
  <c r="F91" i="2" s="1"/>
  <c r="F90" i="2" s="1"/>
  <c r="F89" i="2" s="1"/>
  <c r="F88" i="2" s="1"/>
  <c r="F87" i="2" s="1"/>
  <c r="F86" i="2" s="1"/>
  <c r="F85" i="2" s="1"/>
  <c r="F84" i="2" s="1"/>
  <c r="F83" i="2" s="1"/>
  <c r="F82" i="2" s="1"/>
  <c r="F81" i="2" s="1"/>
  <c r="F80" i="2" s="1"/>
  <c r="F79" i="2" s="1"/>
  <c r="F78" i="2" s="1"/>
  <c r="F77" i="2" s="1"/>
  <c r="F76" i="2" s="1"/>
  <c r="F75" i="2" s="1"/>
  <c r="F74" i="2" s="1"/>
  <c r="F73" i="2" s="1"/>
  <c r="F72" i="2" s="1"/>
  <c r="F71" i="2" s="1"/>
  <c r="F70" i="2" s="1"/>
  <c r="F69" i="2" s="1"/>
  <c r="F68" i="2" s="1"/>
  <c r="F67" i="2" s="1"/>
  <c r="F66" i="2" s="1"/>
  <c r="F65" i="2" s="1"/>
  <c r="F64" i="2" s="1"/>
  <c r="F63" i="2" s="1"/>
  <c r="F62" i="2" s="1"/>
  <c r="F61" i="2" s="1"/>
  <c r="F60" i="2" s="1"/>
  <c r="F59" i="2" s="1"/>
  <c r="F58" i="2" s="1"/>
  <c r="F57" i="2" s="1"/>
  <c r="F56" i="2" s="1"/>
  <c r="F55" i="2" s="1"/>
  <c r="F54" i="2" s="1"/>
  <c r="F53" i="2" s="1"/>
  <c r="F52" i="2" s="1"/>
  <c r="F51" i="2" s="1"/>
  <c r="F50" i="2" s="1"/>
  <c r="F49" i="2" s="1"/>
  <c r="F48" i="2" s="1"/>
  <c r="F47" i="2" s="1"/>
  <c r="F46" i="2" s="1"/>
  <c r="F45" i="2" s="1"/>
  <c r="F44" i="2" s="1"/>
  <c r="F43" i="2" s="1"/>
  <c r="F42" i="2" s="1"/>
  <c r="F41" i="2" s="1"/>
  <c r="F40" i="2" s="1"/>
  <c r="F39" i="2" s="1"/>
  <c r="F38" i="2" s="1"/>
  <c r="F37" i="2" s="1"/>
  <c r="F36" i="2" s="1"/>
  <c r="F35" i="2" s="1"/>
  <c r="F34" i="2" s="1"/>
  <c r="F33" i="2" s="1"/>
  <c r="F32" i="2" s="1"/>
  <c r="F31" i="2" s="1"/>
  <c r="F30" i="2" s="1"/>
  <c r="F29" i="2" s="1"/>
  <c r="F28" i="2" s="1"/>
  <c r="F27" i="2" s="1"/>
  <c r="F26" i="2" s="1"/>
  <c r="F25" i="2" s="1"/>
  <c r="F24" i="2" s="1"/>
  <c r="F23" i="2" s="1"/>
  <c r="F22" i="2" s="1"/>
  <c r="F21" i="2" s="1"/>
  <c r="F20" i="2" s="1"/>
  <c r="F19" i="2" s="1"/>
  <c r="F18" i="2" s="1"/>
  <c r="F17" i="2" s="1"/>
  <c r="F16" i="2" s="1"/>
  <c r="F15" i="2" s="1"/>
  <c r="F14" i="2" s="1"/>
  <c r="F13" i="2" s="1"/>
  <c r="F12" i="2" s="1"/>
  <c r="F11" i="2" s="1"/>
  <c r="F10" i="2" s="1"/>
  <c r="F9" i="2" s="1"/>
  <c r="F8" i="2" s="1"/>
  <c r="F7" i="2" s="1"/>
  <c r="F6" i="2" s="1"/>
  <c r="F5" i="2" s="1"/>
  <c r="F4" i="2" s="1"/>
  <c r="F95" i="2"/>
  <c r="F96" i="2"/>
  <c r="G862" i="1" l="1"/>
  <c r="G861" i="1" s="1"/>
  <c r="G860" i="1" s="1"/>
  <c r="G859" i="1" s="1"/>
  <c r="G858" i="1" s="1"/>
  <c r="G857" i="1" s="1"/>
  <c r="G856" i="1" s="1"/>
  <c r="G855" i="1" s="1"/>
  <c r="G854" i="1" s="1"/>
  <c r="G853" i="1" s="1"/>
  <c r="G852" i="1" s="1"/>
  <c r="G851" i="1" s="1"/>
  <c r="G850" i="1" s="1"/>
  <c r="G849" i="1" s="1"/>
  <c r="G848" i="1" s="1"/>
  <c r="G847" i="1" s="1"/>
  <c r="G846" i="1" s="1"/>
  <c r="G845" i="1" s="1"/>
  <c r="G844" i="1" s="1"/>
  <c r="G843" i="1" s="1"/>
  <c r="G842" i="1" s="1"/>
  <c r="G841" i="1" s="1"/>
  <c r="G840" i="1" s="1"/>
  <c r="G839" i="1" s="1"/>
  <c r="G838" i="1" s="1"/>
  <c r="G837" i="1" s="1"/>
  <c r="G836" i="1" s="1"/>
  <c r="G835" i="1" s="1"/>
  <c r="G834" i="1" s="1"/>
  <c r="G833" i="1" s="1"/>
  <c r="G832" i="1" s="1"/>
  <c r="G831" i="1" s="1"/>
  <c r="G830" i="1" s="1"/>
  <c r="G829" i="1" s="1"/>
  <c r="G828" i="1" s="1"/>
  <c r="G827" i="1" s="1"/>
  <c r="G826" i="1" s="1"/>
  <c r="G825" i="1" s="1"/>
  <c r="G824" i="1" s="1"/>
  <c r="G823" i="1" s="1"/>
  <c r="G822" i="1" s="1"/>
  <c r="G821" i="1" s="1"/>
  <c r="G820" i="1" s="1"/>
  <c r="G819" i="1" s="1"/>
  <c r="G818" i="1" s="1"/>
  <c r="G817" i="1" s="1"/>
  <c r="G816" i="1" s="1"/>
  <c r="G815" i="1" s="1"/>
  <c r="G814" i="1" s="1"/>
  <c r="G813" i="1" s="1"/>
  <c r="G812" i="1" s="1"/>
  <c r="G811" i="1" s="1"/>
  <c r="G810" i="1" s="1"/>
  <c r="G809" i="1" s="1"/>
  <c r="G808" i="1" s="1"/>
  <c r="G807" i="1" s="1"/>
  <c r="G806" i="1" s="1"/>
  <c r="G805" i="1" s="1"/>
  <c r="G804" i="1" s="1"/>
  <c r="G803" i="1" s="1"/>
  <c r="G802" i="1" s="1"/>
  <c r="G801" i="1" s="1"/>
  <c r="G800" i="1" s="1"/>
  <c r="G799" i="1" s="1"/>
  <c r="G798" i="1" s="1"/>
  <c r="G797" i="1" s="1"/>
  <c r="G796" i="1" s="1"/>
  <c r="G795" i="1" s="1"/>
  <c r="G794" i="1" s="1"/>
  <c r="G793" i="1" s="1"/>
  <c r="G792" i="1" s="1"/>
  <c r="G791" i="1" s="1"/>
  <c r="G790" i="1" s="1"/>
  <c r="G789" i="1" s="1"/>
  <c r="G788" i="1" s="1"/>
  <c r="G787" i="1" s="1"/>
  <c r="G786" i="1" s="1"/>
  <c r="G785" i="1" s="1"/>
  <c r="G784" i="1" s="1"/>
  <c r="G783" i="1" s="1"/>
  <c r="G782" i="1" s="1"/>
  <c r="G781" i="1" s="1"/>
  <c r="G780" i="1" s="1"/>
  <c r="G779" i="1" s="1"/>
  <c r="G778" i="1" s="1"/>
  <c r="G777" i="1" s="1"/>
  <c r="G776" i="1" s="1"/>
  <c r="G775" i="1" s="1"/>
  <c r="G774" i="1" s="1"/>
  <c r="G773" i="1" s="1"/>
  <c r="G772" i="1" s="1"/>
  <c r="G771" i="1" s="1"/>
  <c r="G770" i="1" s="1"/>
  <c r="G769" i="1" s="1"/>
  <c r="G768" i="1" s="1"/>
  <c r="G767" i="1" s="1"/>
  <c r="G766" i="1" s="1"/>
  <c r="G765" i="1" s="1"/>
  <c r="G764" i="1" s="1"/>
  <c r="G763" i="1" s="1"/>
  <c r="G762" i="1" s="1"/>
  <c r="G761" i="1" s="1"/>
  <c r="G760" i="1" s="1"/>
  <c r="G759" i="1" s="1"/>
  <c r="G758" i="1" s="1"/>
  <c r="G757" i="1" s="1"/>
  <c r="G756" i="1" s="1"/>
  <c r="G755" i="1" s="1"/>
  <c r="G754" i="1" s="1"/>
  <c r="G753" i="1" s="1"/>
  <c r="G752" i="1" s="1"/>
  <c r="G751" i="1" s="1"/>
  <c r="G750" i="1" s="1"/>
  <c r="G749" i="1" s="1"/>
  <c r="G748" i="1" s="1"/>
  <c r="G747" i="1" s="1"/>
  <c r="G746" i="1" s="1"/>
  <c r="G745" i="1" s="1"/>
  <c r="G744" i="1" s="1"/>
  <c r="G743" i="1" s="1"/>
  <c r="G742" i="1" s="1"/>
  <c r="G741" i="1" s="1"/>
  <c r="G740" i="1" s="1"/>
  <c r="G739" i="1" s="1"/>
  <c r="G738" i="1" s="1"/>
  <c r="G737" i="1" s="1"/>
  <c r="G736" i="1" s="1"/>
  <c r="G735" i="1" s="1"/>
  <c r="G734" i="1" s="1"/>
  <c r="G733" i="1" s="1"/>
  <c r="G732" i="1" s="1"/>
  <c r="G731" i="1" s="1"/>
  <c r="G730" i="1" s="1"/>
  <c r="G729" i="1" s="1"/>
  <c r="G728" i="1" s="1"/>
  <c r="G727" i="1" s="1"/>
  <c r="G726" i="1" s="1"/>
  <c r="G725" i="1" s="1"/>
  <c r="G724" i="1" s="1"/>
  <c r="G723" i="1" s="1"/>
  <c r="G722" i="1" s="1"/>
  <c r="G721" i="1" s="1"/>
  <c r="G720" i="1" s="1"/>
  <c r="G719" i="1" s="1"/>
  <c r="G718" i="1" s="1"/>
  <c r="G717" i="1" s="1"/>
  <c r="G716" i="1" s="1"/>
  <c r="G715" i="1" s="1"/>
  <c r="G714" i="1" s="1"/>
  <c r="G713" i="1" s="1"/>
  <c r="G712" i="1" s="1"/>
  <c r="G711" i="1" s="1"/>
  <c r="G710" i="1" s="1"/>
  <c r="G709" i="1" s="1"/>
  <c r="G708" i="1" s="1"/>
  <c r="G707" i="1" s="1"/>
  <c r="G706" i="1" s="1"/>
  <c r="G705" i="1" s="1"/>
  <c r="G704" i="1" s="1"/>
  <c r="G703" i="1" s="1"/>
  <c r="G702" i="1" s="1"/>
  <c r="G701" i="1" s="1"/>
  <c r="G700" i="1" s="1"/>
  <c r="G699" i="1" s="1"/>
  <c r="G698" i="1" s="1"/>
  <c r="G697" i="1" s="1"/>
  <c r="G696" i="1" s="1"/>
  <c r="G695" i="1" s="1"/>
  <c r="G694" i="1" s="1"/>
  <c r="G693" i="1" s="1"/>
  <c r="G692" i="1" s="1"/>
  <c r="G691" i="1" s="1"/>
  <c r="G690" i="1" s="1"/>
  <c r="G689" i="1" s="1"/>
  <c r="G688" i="1" s="1"/>
  <c r="G687" i="1" s="1"/>
  <c r="G686" i="1" s="1"/>
  <c r="G685" i="1" s="1"/>
  <c r="G684" i="1" s="1"/>
  <c r="G683" i="1" s="1"/>
  <c r="G682" i="1" s="1"/>
  <c r="G681" i="1" s="1"/>
  <c r="G680" i="1" s="1"/>
  <c r="G679" i="1" s="1"/>
  <c r="G678" i="1" s="1"/>
  <c r="G677" i="1" s="1"/>
  <c r="G676" i="1" s="1"/>
  <c r="G675" i="1" s="1"/>
  <c r="G674" i="1" s="1"/>
  <c r="G673" i="1" s="1"/>
  <c r="G672" i="1" s="1"/>
  <c r="G671" i="1" s="1"/>
  <c r="G670" i="1" s="1"/>
  <c r="G669" i="1" s="1"/>
  <c r="G668" i="1" s="1"/>
  <c r="G667" i="1" s="1"/>
  <c r="G666" i="1" s="1"/>
  <c r="G665" i="1" s="1"/>
  <c r="G664" i="1" s="1"/>
  <c r="G663" i="1" s="1"/>
  <c r="G662" i="1" s="1"/>
  <c r="G661" i="1" s="1"/>
  <c r="G660" i="1" s="1"/>
  <c r="G659" i="1" s="1"/>
  <c r="G658" i="1" s="1"/>
  <c r="G657" i="1" s="1"/>
  <c r="G656" i="1" s="1"/>
  <c r="G655" i="1" s="1"/>
  <c r="G654" i="1" s="1"/>
  <c r="G653" i="1" s="1"/>
  <c r="G652" i="1" s="1"/>
  <c r="G651" i="1" s="1"/>
  <c r="G650" i="1" s="1"/>
  <c r="G649" i="1" s="1"/>
  <c r="G648" i="1" s="1"/>
  <c r="G647" i="1" s="1"/>
  <c r="G646" i="1" s="1"/>
  <c r="G645" i="1" s="1"/>
  <c r="G644" i="1" s="1"/>
  <c r="G643" i="1" s="1"/>
  <c r="G642" i="1" s="1"/>
  <c r="G641" i="1" s="1"/>
  <c r="G640" i="1" s="1"/>
  <c r="G639" i="1" s="1"/>
  <c r="G638" i="1" s="1"/>
  <c r="G637" i="1" s="1"/>
  <c r="G636" i="1" s="1"/>
  <c r="G635" i="1" s="1"/>
  <c r="G634" i="1" s="1"/>
  <c r="G633" i="1" s="1"/>
  <c r="G632" i="1" s="1"/>
  <c r="G631" i="1" s="1"/>
  <c r="G630" i="1" s="1"/>
  <c r="G629" i="1" s="1"/>
  <c r="G628" i="1" s="1"/>
  <c r="G627" i="1" s="1"/>
  <c r="G626" i="1" s="1"/>
  <c r="G625" i="1" s="1"/>
  <c r="G624" i="1" s="1"/>
  <c r="G623" i="1" s="1"/>
  <c r="G622" i="1" s="1"/>
  <c r="G621" i="1" s="1"/>
  <c r="G620" i="1" s="1"/>
  <c r="G619" i="1" s="1"/>
  <c r="G618" i="1" s="1"/>
  <c r="G617" i="1" s="1"/>
  <c r="G616" i="1" s="1"/>
  <c r="G615" i="1" s="1"/>
  <c r="G614" i="1" s="1"/>
  <c r="G613" i="1" s="1"/>
  <c r="G612" i="1" s="1"/>
  <c r="G611" i="1" s="1"/>
  <c r="G610" i="1" s="1"/>
  <c r="G609" i="1" s="1"/>
  <c r="G608" i="1" s="1"/>
  <c r="G607" i="1" s="1"/>
  <c r="G606" i="1" s="1"/>
  <c r="G605" i="1" s="1"/>
  <c r="G604" i="1" s="1"/>
  <c r="G603" i="1" s="1"/>
  <c r="G602" i="1" s="1"/>
  <c r="G601" i="1" s="1"/>
  <c r="G600" i="1" s="1"/>
  <c r="G599" i="1" s="1"/>
  <c r="G598" i="1" s="1"/>
  <c r="G597" i="1" s="1"/>
  <c r="G596" i="1" s="1"/>
  <c r="G595" i="1" s="1"/>
  <c r="G594" i="1" s="1"/>
  <c r="G593" i="1" s="1"/>
  <c r="G592" i="1" s="1"/>
  <c r="G591" i="1" s="1"/>
  <c r="G590" i="1" s="1"/>
  <c r="G589" i="1" s="1"/>
  <c r="G588" i="1" s="1"/>
  <c r="G587" i="1" s="1"/>
  <c r="G586" i="1" s="1"/>
  <c r="G585" i="1" s="1"/>
  <c r="G584" i="1" s="1"/>
  <c r="G583" i="1" s="1"/>
  <c r="G582" i="1" s="1"/>
  <c r="G581" i="1" s="1"/>
  <c r="G580" i="1" s="1"/>
  <c r="G579" i="1" s="1"/>
  <c r="G578" i="1" s="1"/>
  <c r="G577" i="1" s="1"/>
  <c r="G576" i="1" s="1"/>
  <c r="G575" i="1" s="1"/>
  <c r="G574" i="1" s="1"/>
  <c r="G573" i="1" s="1"/>
  <c r="G572" i="1" s="1"/>
  <c r="G571" i="1" s="1"/>
  <c r="G570" i="1" s="1"/>
  <c r="G569" i="1" s="1"/>
  <c r="G568" i="1" s="1"/>
  <c r="G567" i="1" s="1"/>
  <c r="G566" i="1" s="1"/>
  <c r="G565" i="1" s="1"/>
  <c r="G564" i="1" s="1"/>
  <c r="G563" i="1" s="1"/>
  <c r="G562" i="1" s="1"/>
  <c r="G561" i="1" s="1"/>
  <c r="G560" i="1" s="1"/>
  <c r="G559" i="1" s="1"/>
  <c r="G558" i="1" s="1"/>
  <c r="G557" i="1" s="1"/>
  <c r="G556" i="1" s="1"/>
  <c r="G555" i="1" s="1"/>
  <c r="G554" i="1" s="1"/>
  <c r="G553" i="1" s="1"/>
  <c r="G552" i="1" s="1"/>
  <c r="G551" i="1" s="1"/>
  <c r="G550" i="1" s="1"/>
  <c r="G549" i="1" s="1"/>
  <c r="G548" i="1" s="1"/>
  <c r="G547" i="1" s="1"/>
  <c r="G546" i="1" s="1"/>
  <c r="G545" i="1" s="1"/>
  <c r="G544" i="1" s="1"/>
  <c r="G543" i="1" s="1"/>
  <c r="G542" i="1" s="1"/>
  <c r="G541" i="1" s="1"/>
  <c r="G540" i="1" s="1"/>
  <c r="G539" i="1" s="1"/>
  <c r="G538" i="1" s="1"/>
  <c r="G537" i="1" s="1"/>
  <c r="G536" i="1" s="1"/>
  <c r="G535" i="1" s="1"/>
  <c r="G534" i="1" s="1"/>
  <c r="G533" i="1" s="1"/>
  <c r="G532" i="1" s="1"/>
  <c r="G531" i="1" s="1"/>
  <c r="G530" i="1" s="1"/>
  <c r="G529" i="1" s="1"/>
  <c r="G528" i="1" s="1"/>
  <c r="G527" i="1" s="1"/>
  <c r="G526" i="1" s="1"/>
  <c r="G525" i="1" s="1"/>
  <c r="G524" i="1" s="1"/>
  <c r="G523" i="1" s="1"/>
  <c r="G522" i="1" s="1"/>
  <c r="G521" i="1" s="1"/>
  <c r="G520" i="1" s="1"/>
  <c r="G519" i="1" s="1"/>
  <c r="G518" i="1" s="1"/>
  <c r="G517" i="1" s="1"/>
  <c r="G516" i="1" s="1"/>
  <c r="G515" i="1" s="1"/>
  <c r="G514" i="1" s="1"/>
  <c r="G513" i="1" s="1"/>
  <c r="G512" i="1" s="1"/>
  <c r="G511" i="1" s="1"/>
  <c r="G510" i="1" s="1"/>
  <c r="G509" i="1" s="1"/>
  <c r="G508" i="1" s="1"/>
  <c r="G507" i="1" s="1"/>
  <c r="G506" i="1" s="1"/>
  <c r="G505" i="1" s="1"/>
  <c r="G504" i="1" s="1"/>
  <c r="G503" i="1" s="1"/>
  <c r="G502" i="1" s="1"/>
  <c r="G501" i="1" s="1"/>
  <c r="G500" i="1" s="1"/>
  <c r="G499" i="1" s="1"/>
  <c r="G498" i="1" s="1"/>
  <c r="G497" i="1" s="1"/>
  <c r="G496" i="1" s="1"/>
  <c r="G495" i="1" s="1"/>
  <c r="G494" i="1" s="1"/>
  <c r="G493" i="1" s="1"/>
  <c r="G492" i="1" s="1"/>
  <c r="G491" i="1" s="1"/>
  <c r="G490" i="1" s="1"/>
  <c r="G489" i="1" s="1"/>
  <c r="G488" i="1" s="1"/>
  <c r="G487" i="1" s="1"/>
  <c r="G486" i="1" s="1"/>
  <c r="G485" i="1" s="1"/>
  <c r="G484" i="1" s="1"/>
  <c r="G483" i="1" s="1"/>
  <c r="G482" i="1" s="1"/>
  <c r="G481" i="1" s="1"/>
  <c r="G480" i="1" s="1"/>
  <c r="G479" i="1" s="1"/>
  <c r="G478" i="1" s="1"/>
  <c r="G477" i="1" s="1"/>
  <c r="G476" i="1" s="1"/>
  <c r="G475" i="1" s="1"/>
  <c r="G474" i="1" s="1"/>
  <c r="G473" i="1" s="1"/>
  <c r="G472" i="1" s="1"/>
  <c r="G471" i="1" s="1"/>
  <c r="G470" i="1" s="1"/>
  <c r="G469" i="1" s="1"/>
  <c r="G468" i="1" s="1"/>
  <c r="G467" i="1" s="1"/>
  <c r="G466" i="1" s="1"/>
  <c r="G465" i="1" s="1"/>
  <c r="G464" i="1" s="1"/>
  <c r="G463" i="1" s="1"/>
  <c r="G462" i="1" s="1"/>
  <c r="G461" i="1" s="1"/>
  <c r="G460" i="1" s="1"/>
  <c r="G459" i="1" s="1"/>
  <c r="G458" i="1" s="1"/>
  <c r="G457" i="1" s="1"/>
  <c r="G456" i="1" s="1"/>
  <c r="G455" i="1" s="1"/>
  <c r="G454" i="1" s="1"/>
  <c r="G453" i="1" s="1"/>
  <c r="G452" i="1" s="1"/>
  <c r="G451" i="1" s="1"/>
  <c r="G450" i="1" s="1"/>
  <c r="G449" i="1" s="1"/>
  <c r="G448" i="1" s="1"/>
  <c r="G447" i="1" s="1"/>
  <c r="G446" i="1" s="1"/>
  <c r="G445" i="1" s="1"/>
  <c r="G444" i="1" s="1"/>
  <c r="G443" i="1" s="1"/>
  <c r="G442" i="1" s="1"/>
  <c r="G441" i="1" s="1"/>
  <c r="G440" i="1" s="1"/>
  <c r="G439" i="1" s="1"/>
  <c r="G438" i="1" s="1"/>
  <c r="G437" i="1" s="1"/>
  <c r="G436" i="1" s="1"/>
  <c r="G435" i="1" s="1"/>
  <c r="G434" i="1" s="1"/>
  <c r="G433" i="1" s="1"/>
  <c r="G432" i="1" s="1"/>
  <c r="G431" i="1" s="1"/>
  <c r="G430" i="1" s="1"/>
  <c r="G429" i="1" s="1"/>
  <c r="G428" i="1" s="1"/>
  <c r="G427" i="1" s="1"/>
  <c r="G426" i="1" s="1"/>
  <c r="G425" i="1" s="1"/>
  <c r="G424" i="1" s="1"/>
  <c r="G423" i="1" s="1"/>
  <c r="G422" i="1" l="1"/>
  <c r="G421" i="1" s="1"/>
  <c r="G420" i="1" s="1"/>
  <c r="G419" i="1" s="1"/>
  <c r="G418" i="1" s="1"/>
  <c r="G417" i="1" s="1"/>
  <c r="G416" i="1" s="1"/>
  <c r="G415" i="1" s="1"/>
  <c r="G414" i="1" s="1"/>
  <c r="G413" i="1" s="1"/>
  <c r="G412" i="1" s="1"/>
  <c r="G411" i="1" s="1"/>
  <c r="G410" i="1" s="1"/>
  <c r="G409" i="1" s="1"/>
  <c r="G408" i="1" s="1"/>
  <c r="G407" i="1" s="1"/>
  <c r="G406" i="1" s="1"/>
  <c r="G405" i="1" s="1"/>
  <c r="G404" i="1" s="1"/>
  <c r="G403" i="1" s="1"/>
  <c r="G402" i="1" s="1"/>
  <c r="G401" i="1" s="1"/>
  <c r="G400" i="1" s="1"/>
  <c r="G399" i="1" s="1"/>
  <c r="G398" i="1" s="1"/>
  <c r="G397" i="1" s="1"/>
  <c r="G396" i="1" s="1"/>
  <c r="G395" i="1" s="1"/>
  <c r="G394" i="1" s="1"/>
  <c r="G393" i="1" s="1"/>
  <c r="G392" i="1" s="1"/>
  <c r="G391" i="1" s="1"/>
  <c r="G390" i="1" s="1"/>
  <c r="G389" i="1" s="1"/>
  <c r="G388" i="1" s="1"/>
  <c r="G387" i="1" s="1"/>
  <c r="G386" i="1" s="1"/>
  <c r="G385" i="1" s="1"/>
  <c r="G384" i="1" s="1"/>
  <c r="G383" i="1" s="1"/>
  <c r="G382" i="1" s="1"/>
  <c r="G381" i="1" s="1"/>
  <c r="G380" i="1" s="1"/>
  <c r="G379" i="1" s="1"/>
  <c r="G378" i="1" s="1"/>
  <c r="G377" i="1" s="1"/>
  <c r="G376" i="1" s="1"/>
  <c r="G375" i="1" s="1"/>
  <c r="G374" i="1" s="1"/>
  <c r="G373" i="1" s="1"/>
  <c r="G372" i="1" s="1"/>
  <c r="G371" i="1" s="1"/>
  <c r="G370" i="1" s="1"/>
  <c r="G369" i="1" s="1"/>
  <c r="G368" i="1" s="1"/>
  <c r="G367" i="1" s="1"/>
  <c r="G366" i="1" s="1"/>
  <c r="G365" i="1" s="1"/>
  <c r="G364" i="1" s="1"/>
  <c r="G363" i="1" s="1"/>
  <c r="G362" i="1" s="1"/>
  <c r="G361" i="1" s="1"/>
  <c r="G360" i="1" s="1"/>
  <c r="G359" i="1" s="1"/>
  <c r="G358" i="1" s="1"/>
  <c r="G357" i="1" s="1"/>
  <c r="G356" i="1" s="1"/>
  <c r="G355" i="1" s="1"/>
  <c r="G354" i="1" s="1"/>
  <c r="G353" i="1" s="1"/>
  <c r="G352" i="1" s="1"/>
  <c r="G351" i="1" s="1"/>
  <c r="G350" i="1" s="1"/>
  <c r="G349" i="1" s="1"/>
  <c r="G348" i="1" s="1"/>
  <c r="G347" i="1" s="1"/>
  <c r="G346" i="1" s="1"/>
  <c r="G345" i="1" s="1"/>
  <c r="G344" i="1" s="1"/>
  <c r="G343" i="1" s="1"/>
  <c r="G342" i="1" s="1"/>
  <c r="G341" i="1" s="1"/>
  <c r="G340" i="1" s="1"/>
  <c r="G339" i="1" s="1"/>
  <c r="G338" i="1" s="1"/>
  <c r="G337" i="1" s="1"/>
  <c r="G336" i="1" s="1"/>
  <c r="G335" i="1" s="1"/>
  <c r="G334" i="1" s="1"/>
  <c r="G333" i="1" s="1"/>
  <c r="G332" i="1" s="1"/>
  <c r="G331" i="1" s="1"/>
  <c r="G330" i="1" s="1"/>
  <c r="G329" i="1" s="1"/>
  <c r="G328" i="1" s="1"/>
  <c r="G327" i="1" s="1"/>
  <c r="G326" i="1" s="1"/>
  <c r="G325" i="1" s="1"/>
  <c r="G324" i="1" s="1"/>
  <c r="G323" i="1" s="1"/>
  <c r="G322" i="1" s="1"/>
  <c r="G321" i="1" s="1"/>
  <c r="G320" i="1" s="1"/>
  <c r="G319" i="1" s="1"/>
  <c r="G318" i="1" s="1"/>
  <c r="G317" i="1" s="1"/>
  <c r="G316" i="1" s="1"/>
  <c r="G315" i="1" s="1"/>
  <c r="G314" i="1" s="1"/>
  <c r="G313" i="1" s="1"/>
  <c r="G312" i="1" s="1"/>
  <c r="G311" i="1" s="1"/>
  <c r="G310" i="1" s="1"/>
  <c r="G309" i="1" s="1"/>
  <c r="G308" i="1" s="1"/>
  <c r="G307" i="1" s="1"/>
  <c r="G306" i="1" s="1"/>
  <c r="G305" i="1" s="1"/>
  <c r="G304" i="1" s="1"/>
  <c r="G303" i="1" s="1"/>
  <c r="G302" i="1" s="1"/>
  <c r="G301" i="1" s="1"/>
  <c r="G300" i="1" s="1"/>
  <c r="G299" i="1" s="1"/>
  <c r="G298" i="1" s="1"/>
  <c r="G297" i="1" s="1"/>
  <c r="G296" i="1" s="1"/>
  <c r="G295" i="1" s="1"/>
  <c r="G294" i="1" s="1"/>
  <c r="G293" i="1" s="1"/>
  <c r="G292" i="1" s="1"/>
  <c r="G291" i="1" s="1"/>
  <c r="G290" i="1" s="1"/>
  <c r="G289" i="1" s="1"/>
  <c r="G288" i="1" s="1"/>
  <c r="G287" i="1" s="1"/>
  <c r="G286" i="1" s="1"/>
  <c r="G285" i="1" s="1"/>
  <c r="G284" i="1" s="1"/>
  <c r="G283" i="1" s="1"/>
  <c r="G282" i="1" s="1"/>
  <c r="G281" i="1" s="1"/>
  <c r="G280" i="1" s="1"/>
  <c r="G279" i="1" s="1"/>
  <c r="G278" i="1" s="1"/>
  <c r="G277" i="1" s="1"/>
  <c r="G276" i="1" s="1"/>
  <c r="G275" i="1" s="1"/>
  <c r="G274" i="1" s="1"/>
  <c r="G273" i="1" s="1"/>
  <c r="G272" i="1" s="1"/>
  <c r="G271" i="1" s="1"/>
  <c r="G270" i="1" s="1"/>
  <c r="G269" i="1" s="1"/>
  <c r="G268" i="1" s="1"/>
  <c r="G267" i="1" s="1"/>
  <c r="G266" i="1" s="1"/>
  <c r="G265" i="1" s="1"/>
  <c r="G264" i="1" s="1"/>
  <c r="G263" i="1" s="1"/>
  <c r="G262" i="1" s="1"/>
  <c r="G261" i="1" s="1"/>
  <c r="G260" i="1" s="1"/>
  <c r="G259" i="1" s="1"/>
  <c r="G258" i="1" s="1"/>
  <c r="G257" i="1" s="1"/>
  <c r="G256" i="1" s="1"/>
  <c r="G255" i="1" s="1"/>
  <c r="G254" i="1" s="1"/>
  <c r="G253" i="1" s="1"/>
  <c r="G252" i="1" s="1"/>
  <c r="G251" i="1" s="1"/>
  <c r="G250" i="1" s="1"/>
  <c r="G249" i="1" s="1"/>
  <c r="G248" i="1" s="1"/>
  <c r="G247" i="1" s="1"/>
  <c r="G246" i="1" s="1"/>
  <c r="G245" i="1" s="1"/>
  <c r="G244" i="1" s="1"/>
  <c r="G243" i="1" s="1"/>
  <c r="G242" i="1" s="1"/>
  <c r="G241" i="1" s="1"/>
  <c r="G240" i="1" s="1"/>
  <c r="G239" i="1" s="1"/>
  <c r="G238" i="1" s="1"/>
  <c r="G237" i="1" s="1"/>
  <c r="G236" i="1" s="1"/>
  <c r="G235" i="1" s="1"/>
  <c r="G234" i="1" s="1"/>
  <c r="G233" i="1" s="1"/>
  <c r="G232" i="1" s="1"/>
  <c r="G231" i="1" s="1"/>
  <c r="G230" i="1" s="1"/>
  <c r="G229" i="1" s="1"/>
  <c r="G228" i="1" s="1"/>
  <c r="G227" i="1" s="1"/>
  <c r="G226" i="1" s="1"/>
  <c r="G225" i="1" s="1"/>
  <c r="G224" i="1" s="1"/>
  <c r="G223" i="1" s="1"/>
  <c r="G222" i="1" s="1"/>
  <c r="G221" i="1" s="1"/>
  <c r="G220" i="1" s="1"/>
  <c r="G219" i="1" s="1"/>
  <c r="G218" i="1" s="1"/>
  <c r="G217" i="1" s="1"/>
  <c r="G216" i="1" s="1"/>
  <c r="G215" i="1" s="1"/>
  <c r="G214" i="1" s="1"/>
  <c r="G213" i="1" s="1"/>
  <c r="G212" i="1" s="1"/>
  <c r="G211" i="1" s="1"/>
  <c r="G210" i="1" s="1"/>
  <c r="G209" i="1" s="1"/>
  <c r="G208" i="1" s="1"/>
  <c r="G207" i="1" s="1"/>
  <c r="G206" i="1" s="1"/>
  <c r="G205" i="1" s="1"/>
  <c r="G204" i="1" s="1"/>
  <c r="G203" i="1" s="1"/>
  <c r="G202" i="1" s="1"/>
  <c r="G201" i="1" s="1"/>
  <c r="G200" i="1" s="1"/>
  <c r="G199" i="1" s="1"/>
  <c r="G198" i="1" s="1"/>
  <c r="G197" i="1" s="1"/>
  <c r="G196" i="1" s="1"/>
  <c r="G195" i="1" s="1"/>
  <c r="G194" i="1" s="1"/>
  <c r="G193" i="1" s="1"/>
  <c r="G192" i="1" s="1"/>
  <c r="G191" i="1" s="1"/>
  <c r="G190" i="1" s="1"/>
  <c r="G189" i="1" s="1"/>
  <c r="G188" i="1" s="1"/>
  <c r="G187" i="1" s="1"/>
  <c r="G186" i="1" s="1"/>
  <c r="G185" i="1" s="1"/>
  <c r="G184" i="1" s="1"/>
  <c r="G183" i="1" s="1"/>
  <c r="G182" i="1" s="1"/>
  <c r="G181" i="1" s="1"/>
  <c r="G180" i="1" s="1"/>
  <c r="G179" i="1" s="1"/>
  <c r="G178" i="1" s="1"/>
  <c r="G177" i="1" s="1"/>
  <c r="G176" i="1" s="1"/>
  <c r="G175" i="1" s="1"/>
  <c r="G174" i="1" s="1"/>
  <c r="G173" i="1" s="1"/>
  <c r="G172" i="1" s="1"/>
  <c r="G171" i="1" s="1"/>
  <c r="G170" i="1" s="1"/>
  <c r="G169" i="1" s="1"/>
  <c r="G168" i="1" s="1"/>
  <c r="G167" i="1" s="1"/>
  <c r="G166" i="1" s="1"/>
  <c r="G165" i="1" s="1"/>
  <c r="G164" i="1" s="1"/>
  <c r="G163" i="1" s="1"/>
  <c r="G162" i="1" s="1"/>
  <c r="G161" i="1" s="1"/>
  <c r="G160" i="1" s="1"/>
  <c r="G159" i="1" s="1"/>
  <c r="G158" i="1" s="1"/>
  <c r="G157" i="1" s="1"/>
  <c r="G156" i="1" s="1"/>
  <c r="G155" i="1" s="1"/>
  <c r="G154" i="1" s="1"/>
  <c r="G153" i="1" s="1"/>
  <c r="G152" i="1" s="1"/>
  <c r="G151" i="1" s="1"/>
  <c r="G150" i="1" s="1"/>
  <c r="G149" i="1" s="1"/>
  <c r="G148" i="1" s="1"/>
  <c r="G147" i="1" s="1"/>
  <c r="G146" i="1" s="1"/>
  <c r="G145" i="1" s="1"/>
  <c r="G144" i="1" s="1"/>
  <c r="G143" i="1" s="1"/>
  <c r="G142" i="1" s="1"/>
  <c r="G141" i="1" s="1"/>
  <c r="G140" i="1" s="1"/>
  <c r="G139" i="1" s="1"/>
  <c r="G138" i="1" s="1"/>
  <c r="G137" i="1" s="1"/>
  <c r="G136" i="1" s="1"/>
  <c r="G135" i="1" s="1"/>
  <c r="G134" i="1" s="1"/>
  <c r="G133" i="1" s="1"/>
  <c r="G132" i="1" s="1"/>
  <c r="G131" i="1" s="1"/>
  <c r="G130" i="1" s="1"/>
  <c r="G129" i="1" s="1"/>
  <c r="G128" i="1" s="1"/>
  <c r="G127" i="1" s="1"/>
  <c r="G126" i="1" s="1"/>
  <c r="G125" i="1" s="1"/>
  <c r="G124" i="1" s="1"/>
  <c r="G123" i="1" s="1"/>
  <c r="G122" i="1" s="1"/>
  <c r="G121" i="1" s="1"/>
  <c r="G120" i="1" s="1"/>
  <c r="G119" i="1" s="1"/>
  <c r="G118" i="1" s="1"/>
  <c r="G117" i="1" s="1"/>
  <c r="G116" i="1" s="1"/>
  <c r="G115" i="1" s="1"/>
  <c r="G114" i="1" s="1"/>
  <c r="G113" i="1" s="1"/>
  <c r="G112" i="1" s="1"/>
  <c r="G111" i="1" s="1"/>
  <c r="G110" i="1" s="1"/>
  <c r="G109" i="1" s="1"/>
  <c r="G108" i="1" s="1"/>
  <c r="G107" i="1" s="1"/>
  <c r="G106" i="1" s="1"/>
  <c r="G105" i="1" s="1"/>
  <c r="G104" i="1" s="1"/>
  <c r="G103" i="1" s="1"/>
  <c r="G102" i="1" s="1"/>
  <c r="G101" i="1" s="1"/>
  <c r="G100" i="1" s="1"/>
  <c r="G99" i="1" s="1"/>
  <c r="G98" i="1" s="1"/>
  <c r="G97" i="1" s="1"/>
  <c r="G96" i="1" s="1"/>
  <c r="G95" i="1" s="1"/>
  <c r="G94" i="1" s="1"/>
  <c r="G93" i="1" s="1"/>
  <c r="G92" i="1" s="1"/>
  <c r="G91" i="1" s="1"/>
  <c r="G90" i="1" s="1"/>
  <c r="G89" i="1" s="1"/>
  <c r="G88" i="1" s="1"/>
  <c r="G87" i="1" s="1"/>
  <c r="G86" i="1" s="1"/>
  <c r="G85" i="1" s="1"/>
  <c r="G84" i="1" s="1"/>
  <c r="G83" i="1" s="1"/>
  <c r="G82" i="1" s="1"/>
  <c r="G81" i="1" s="1"/>
  <c r="G80" i="1" s="1"/>
  <c r="G79" i="1" s="1"/>
  <c r="G78" i="1" s="1"/>
  <c r="G77" i="1" s="1"/>
  <c r="G76" i="1" s="1"/>
  <c r="G75" i="1" s="1"/>
  <c r="G74" i="1" s="1"/>
  <c r="G73" i="1" s="1"/>
  <c r="G72" i="1" s="1"/>
  <c r="G71" i="1" s="1"/>
  <c r="G70" i="1" s="1"/>
  <c r="G69" i="1" s="1"/>
  <c r="G68" i="1" s="1"/>
  <c r="G67" i="1" s="1"/>
  <c r="G66" i="1" s="1"/>
  <c r="G65" i="1" s="1"/>
  <c r="G64" i="1" s="1"/>
  <c r="G63" i="1" s="1"/>
  <c r="G62" i="1" s="1"/>
  <c r="G61" i="1" s="1"/>
  <c r="G60" i="1" s="1"/>
  <c r="G59" i="1" s="1"/>
  <c r="G58" i="1" s="1"/>
  <c r="G57" i="1" s="1"/>
  <c r="G56" i="1" s="1"/>
  <c r="G55" i="1" s="1"/>
  <c r="G54" i="1" s="1"/>
  <c r="G53" i="1" s="1"/>
  <c r="G52" i="1" s="1"/>
  <c r="G51" i="1" s="1"/>
  <c r="G50" i="1" s="1"/>
  <c r="G49" i="1" s="1"/>
  <c r="G48" i="1" s="1"/>
  <c r="G47" i="1" s="1"/>
  <c r="G46" i="1" s="1"/>
  <c r="G45" i="1" s="1"/>
  <c r="G44" i="1" s="1"/>
  <c r="G43" i="1" s="1"/>
  <c r="G42" i="1" s="1"/>
  <c r="G41" i="1" s="1"/>
  <c r="G40" i="1" s="1"/>
  <c r="G39" i="1" s="1"/>
  <c r="G38" i="1" s="1"/>
  <c r="G37" i="1" s="1"/>
  <c r="G36" i="1" s="1"/>
  <c r="G35" i="1" s="1"/>
  <c r="G34" i="1" s="1"/>
  <c r="G33" i="1" s="1"/>
  <c r="G32" i="1" s="1"/>
  <c r="G31" i="1" s="1"/>
  <c r="G30" i="1" s="1"/>
  <c r="G29" i="1" s="1"/>
  <c r="G28" i="1" s="1"/>
  <c r="G27" i="1" s="1"/>
  <c r="G26" i="1" s="1"/>
  <c r="G25" i="1" s="1"/>
  <c r="G24" i="1" s="1"/>
  <c r="G23" i="1" s="1"/>
  <c r="G22" i="1" s="1"/>
  <c r="G21" i="1" s="1"/>
  <c r="G20" i="1" s="1"/>
  <c r="G19" i="1" s="1"/>
  <c r="G18" i="1" s="1"/>
  <c r="G17" i="1" s="1"/>
  <c r="G16" i="1" s="1"/>
  <c r="G15" i="1" s="1"/>
  <c r="G14" i="1" s="1"/>
  <c r="G13" i="1" s="1"/>
  <c r="G12" i="1" s="1"/>
  <c r="G11" i="1" s="1"/>
  <c r="G10" i="1" s="1"/>
  <c r="G9" i="1" s="1"/>
  <c r="G8" i="1" s="1"/>
  <c r="G7" i="1" s="1"/>
  <c r="G6" i="1" s="1"/>
  <c r="G5" i="1" s="1"/>
  <c r="G4" i="1" s="1"/>
  <c r="G3" i="1" s="1"/>
  <c r="G2" i="1" s="1"/>
</calcChain>
</file>

<file path=xl/sharedStrings.xml><?xml version="1.0" encoding="utf-8"?>
<sst xmlns="http://schemas.openxmlformats.org/spreadsheetml/2006/main" count="2548" uniqueCount="888">
  <si>
    <t>Date</t>
  </si>
  <si>
    <t>Narrative</t>
  </si>
  <si>
    <t>Categories</t>
  </si>
  <si>
    <t>Debit Amount</t>
  </si>
  <si>
    <t>Balance</t>
  </si>
  <si>
    <t>PAYMENT BY AUTHORITY TO TELSTRA 382503282820150714</t>
  </si>
  <si>
    <t>PAYMENT</t>
  </si>
  <si>
    <t>DEBIT CARD PURCHASE TLSTRA T/ST APPS MELBOURNE    AUS Card No. ~907469</t>
  </si>
  <si>
    <t>WITHDRAWAL ONLINE 0659503 BPAY BT SUPER F SUPER MW 14/15</t>
  </si>
  <si>
    <t>Michael Warneke</t>
  </si>
  <si>
    <t>Super Paid MW-14/15</t>
  </si>
  <si>
    <t>MONTHLY PLAN FEE</t>
  </si>
  <si>
    <t>FEE</t>
  </si>
  <si>
    <t>Westpac Bank</t>
  </si>
  <si>
    <t>Monthly Plan Fee</t>
  </si>
  <si>
    <t>WITHDRAWAL BY EFTPOS 0898890 SWAN TAXIS 13 13 30  VICTORIA PARK 26/06 Card No. ~907469</t>
  </si>
  <si>
    <t>POS</t>
  </si>
  <si>
    <t>Not Applicable</t>
  </si>
  <si>
    <t>Taxi from Office to CBD</t>
  </si>
  <si>
    <t>WITHDRAWAL ONLINE 1760259 TFR Westpac Cho Wages MW-15-04</t>
  </si>
  <si>
    <t>Wages MW 15-04</t>
  </si>
  <si>
    <t>Telstra Corporation Limited</t>
  </si>
  <si>
    <t>Office 365 monthly license</t>
  </si>
  <si>
    <t>PAYMENT BY AUTHORITY TO TELSTRA 382503282820150613</t>
  </si>
  <si>
    <t>382 5032 828 - T 311</t>
  </si>
  <si>
    <t>WITHDRAWAL BY EFTPOS 0063361 WW PETROL 4230      STH FREMAN 12/06 Card No. ~907469</t>
  </si>
  <si>
    <t>Woolworth Petrol</t>
  </si>
  <si>
    <t>Gasoline</t>
  </si>
  <si>
    <t>WITHDRAWAL BY EFTPOS 0005100 SWAN TAXIS 13 13 30  VICTORIA PARK 10/06 Card No. ~907469</t>
  </si>
  <si>
    <t>Taxi Airport - Office</t>
  </si>
  <si>
    <t>DEBIT CARD PURCHASE Shell 0022 Hamburg      DEU EUR 10.14 Card No. ~907469 incl. Westpac Foreign Transaction Fee AUD $0.44</t>
  </si>
  <si>
    <t>DEBIT CARD PURCHASE BREMEN REMBERTIRING HB BREMEN       DEU EUR 12.00 Card No. ~907469 incl. Westpac Foreign Transaction Fee AUD $0.52</t>
  </si>
  <si>
    <t>Parking</t>
  </si>
  <si>
    <t>DEBIT CARD PURCHASE ARAL STATION 281506113 BREMEN       DEU EUR 56.40 Card No. ~907469 incl. Westpac Foreign Transaction Fee AUD $2.50</t>
  </si>
  <si>
    <t>FEE FOR OVERSEAS TELEGRAPHIC TRANSFER 0126957</t>
  </si>
  <si>
    <t>Fee for overseas telegraphic transfer</t>
  </si>
  <si>
    <t>PROCEEDS OVERSEAS TELEGRAPHIC TRANSFER 126957 HANSA HEAVY LIFT GMBH</t>
  </si>
  <si>
    <t>DEP</t>
  </si>
  <si>
    <t>Hansa Heavy Lift GmbH</t>
  </si>
  <si>
    <t>15-PM-010</t>
  </si>
  <si>
    <t>DEBIT CARD PURCHASE BREMEN REMBERTIRING HB BREMEN       DEU EUR 8.00 Card No. ~907469 incl. Westpac Foreign Transaction Fee AUD $0.34</t>
  </si>
  <si>
    <t>WITHDRAWAL ONLINE 1535515 TFR Westpac Bus</t>
  </si>
  <si>
    <t>Savings Account</t>
  </si>
  <si>
    <t>Transfer to bank saving account</t>
  </si>
  <si>
    <t>WITHDRAWAL ONLINE 1520118 TFR Westpac Cho Wages MW 15-03</t>
  </si>
  <si>
    <t>Wages MW 15-03</t>
  </si>
  <si>
    <t>FEE FOR OVERSEAS TELEGRAPHIC TRANSFER 0115715</t>
  </si>
  <si>
    <t>FEE FOR OVERSEAS TELEGRAPHIC TRANSFER 0115716</t>
  </si>
  <si>
    <t>PROCEEDS OVERSEAS TELEGRAPHIC TRANSFER 115716 HANSA HEAVY LIFT GMBH</t>
  </si>
  <si>
    <t>15-PM-013</t>
  </si>
  <si>
    <t>PROCEEDS OVERSEAS TELEGRAPHIC TRANSFER 115715 HANSA HEAVY LIFT GMBH</t>
  </si>
  <si>
    <t>15-PM-011</t>
  </si>
  <si>
    <t>DEBIT CARD PURCHASE STAR INN HTL. COLUMBUS BREMEN       DEU EUR 1,030.10 Card No. ~907469 incl. Westpac Foreign Transaction Fee AUD $44.59</t>
  </si>
  <si>
    <t>Hotel Bremen 29/05 - 07/06</t>
  </si>
  <si>
    <t>DEBIT CARD PURCHASE TOTAL SB-STATION BREMEN       DEU EUR 61.10 Card No. ~907469 incl. Westpac Foreign Transaction Fee AUD $2.64</t>
  </si>
  <si>
    <t>DEPOSIT ONLINE 2049278 TFR Westpac Bus</t>
  </si>
  <si>
    <t>CREDIT</t>
  </si>
  <si>
    <t>Transfer from bank saving account</t>
  </si>
  <si>
    <t>DEBIT CARD PURCHASE GastHaus Bremer Backpa Bremen       DEU EUR 247.00 Card No. ~907469 incl. Westpac Foreign Transaction Fee AUD $10.62</t>
  </si>
  <si>
    <t>Hotel Bremen 22/05 - 25/05</t>
  </si>
  <si>
    <t>DEBIT CARD PURCHASE TEX 320206 VOSSELAAR   LILLE        BEL EUR 53.45 Card No. ~907469 incl. Westpac Foreign Transaction Fee AUD $2.29</t>
  </si>
  <si>
    <t>DEBIT CARD PURCHASE RESTAURANT DE CEDER KRUIBEKE     BEL EUR 360.00 Card No. ~907469 incl. Westpac Foreign Transaction Fee AUD $15.35</t>
  </si>
  <si>
    <t>Hotel Antwerp 2015/05/19 - 2014/05/21</t>
  </si>
  <si>
    <t>DEBIT CARD PURCHASE AVIS WUCHERPFENNIG HAMBURG      DEU EUR 806.19 Card No. ~907469 incl. Westpac Foreign Transaction Fee AUD $34.59</t>
  </si>
  <si>
    <t>Avis</t>
  </si>
  <si>
    <t>Car rental</t>
  </si>
  <si>
    <t>DEBIT CARD PURCHASE SIXT CAR RENTAL PUL932243981 DEU EUR 121.98 Card No. ~907469 incl. Westpac Foreign Transaction Fee AUD $5.23</t>
  </si>
  <si>
    <t>Sixt GmbH</t>
  </si>
  <si>
    <t>DEBIT CARD PURCHASE BREAKBULK 201-653-0957 USA EUR 145.00 Card No. ~907469 incl. Westpac Foreign Transaction Fee AUD $6.19</t>
  </si>
  <si>
    <t>Convention fees</t>
  </si>
  <si>
    <t>DEBIT CARD PURCHASE 675 STAR  Hamburg Hamburg      DEU EUR 16.35 Card No. ~907469 incl. Westpac Foreign Transaction Fee AUD $0.70</t>
  </si>
  <si>
    <t>DEPOSIT ONLINE 2152966 TFR Westpac Bus</t>
  </si>
  <si>
    <t>PAYMENT BY AUTHORITY TO TELSTRA 382503282820150514</t>
  </si>
  <si>
    <t>WITHDRAWAL BY EFTPOS 0732225 SWAN TAXIS 13 13 30  VICTORIA PARK 12/05 Card No. ~907469</t>
  </si>
  <si>
    <t>Taxi Office - Airport</t>
  </si>
  <si>
    <t>DEPOSIT ONLINE 2503886 TFR Westpac Bus</t>
  </si>
  <si>
    <t>DEBIT CARD PURCHASE VISTAPR*VISTAPRINT.AU 781-652-6300 NLD Card No. ~907469</t>
  </si>
  <si>
    <t>Vista Print</t>
  </si>
  <si>
    <t>Business cards</t>
  </si>
  <si>
    <t>DEBIT CARD PURCHASE QANTAS AIRWAYS LTD MASCOT       AUS Card No. ~907469</t>
  </si>
  <si>
    <t>Qantas</t>
  </si>
  <si>
    <t>Flight Perth-Europe</t>
  </si>
  <si>
    <t>Wages MW 15-02</t>
  </si>
  <si>
    <t>WITHDRAWAL BY EFTPOS 0671107 UNITED PETROLEUM     MYAREE 30/04 Card No. ~907469</t>
  </si>
  <si>
    <t>United Petroleum</t>
  </si>
  <si>
    <t>DEBIT CARD PURCHASE CITY OF PERTH ON       PERTH       AUS Card No. ~907469</t>
  </si>
  <si>
    <t>Parking fees</t>
  </si>
  <si>
    <t>ONLINE BANKING PAYMENT FEE</t>
  </si>
  <si>
    <t>Banking Fees</t>
  </si>
  <si>
    <t>WITHDRAWAL ONLINE 4314613 BPAY TAX OFFICE BAS 31/03/2015</t>
  </si>
  <si>
    <t>Australian Taxation Office (ATO)</t>
  </si>
  <si>
    <t>BAS 31/03/2015 payment</t>
  </si>
  <si>
    <t>DEPOSIT ONLINE 2358252 TFR Westpac Bus</t>
  </si>
  <si>
    <t>WITHDRAWAL BY EFTPOS 0563243 SWAN TAXIS 13 13 30  VICTORIA PARK 24/04 Card No. ~907469</t>
  </si>
  <si>
    <t>DEBIT CARD PURCHASE COMFORT/CITYCAB TAXI SINGAPORE    SGP SGD 27.90 Card No. ~907469 incl. Westpac Foreign Transaction Fee AUD $0.80</t>
  </si>
  <si>
    <t>Taxi Singapore Hotel - Airport</t>
  </si>
  <si>
    <t>DEBIT CARD PURCHASE FURAMA CITY CENTRE - F SINGAPORE    SGP Card No. ~907469</t>
  </si>
  <si>
    <t>Hotel Singapore 2014/04/18 - 2014/04/22</t>
  </si>
  <si>
    <t>DEBIT CARD PURCHASE Swiss Belhotel Ho 0379 Batam        IDN Card No. ~907469</t>
  </si>
  <si>
    <t>Hotel Batam 2014/04/22 - 2014/04/23</t>
  </si>
  <si>
    <t>DEBIT CARD PURCHASE COMFORT/CITYCAB TAXI SINGAPORE    SGP SGD 7.92 Card No. ~907469 incl. Westpac Foreign Transaction Fee AUD $0.22</t>
  </si>
  <si>
    <t>Taxi Singapore</t>
  </si>
  <si>
    <t>DEBIT CARD PURCHASE COMFORT/CITYCAB TAXI SINGAPORE    SGP SGD 6.42 Card No. ~907469 incl. Westpac Foreign Transaction Fee AUD $0.18</t>
  </si>
  <si>
    <t>DEBIT CARD PURCHASE COMFORT/CITYCAB TAXI SINGAPORE    SGP SGD 6.04 Card No. ~907469 incl. Westpac Foreign Transaction Fee AUD $0.17</t>
  </si>
  <si>
    <t>WITHDRAWAL BY EFTPOS 0096984 GM CABS PTY LTD      MASCOT NSW1 18/04 Card No. ~907469</t>
  </si>
  <si>
    <t>WITHDRAWAL ONLINE 1756270 TFR Private Cho Wages MW 15-01</t>
  </si>
  <si>
    <t>Wages MW 15-01</t>
  </si>
  <si>
    <t>DEBIT CARD PURCHASE FURAMA CITY CENTRE - R SINGAPORE    SGP SGD 751.98 Card No. ~907469 incl. Westpac Foreign Transaction Fee AUD $21.59</t>
  </si>
  <si>
    <t>DEBIT CARD PURCHASE COMFORT/CITYCAB TAXI SINGAPORE    SGP SGD 26.90 Card No. ~907469 incl. Westpac Foreign Transaction Fee AUD $0.77</t>
  </si>
  <si>
    <t>Taxi Airport - Hotel</t>
  </si>
  <si>
    <t>WITHDRAWAL ONLINE 1498069 PYMT Jetstar 996118289149</t>
  </si>
  <si>
    <t>Jet Star</t>
  </si>
  <si>
    <t>Flight Perth-Singapore</t>
  </si>
  <si>
    <t>WITHDRAWAL BY EFTPOS 0230594 CabFare Contactless       North Melb 16/04 Card No. ~907469</t>
  </si>
  <si>
    <t>Taxi fee to be reimburst by client</t>
  </si>
  <si>
    <t>WITHDRAWAL BY EFTPOS 0099189 CABFARE          North Melb 14/04 Card No. ~907469</t>
  </si>
  <si>
    <t>PAYMENT BY AUTHORITY TO TELSTRA 382503282820150413</t>
  </si>
  <si>
    <t>DEBIT CARD PURCHASE PERTH AIRPORT PTY LTD PERTH AIRPOR AUS Card No. ~907469</t>
  </si>
  <si>
    <t>WITHDRAWAL BY EFTPOS 0087562 WWW.INGOGO          MASCOT 01/04 Card No. ~907469</t>
  </si>
  <si>
    <t>INTERNET ONLINE BANKING O'SEAS PAYMENT FEE</t>
  </si>
  <si>
    <t>INTERNET ONLINE BANKING TRANSACTION FEE</t>
  </si>
  <si>
    <t>FEE FOR OVERSEAS TELEGRAPHIC TRANSFER 0217590</t>
  </si>
  <si>
    <t>PROCEEDS OVERSEAS TELEGRAPHIC TRANSFER 217590 HANSA HEAVY LIFT GMBH</t>
  </si>
  <si>
    <t>15-PM-009</t>
  </si>
  <si>
    <t>WITHDRAWAL BY EFTPOS 0903298 HANDYWAY TAXI EPAY  1011 WEST MELBOU 28/03 Card No. ~907469</t>
  </si>
  <si>
    <t>WITHDRAWAL ONLINE 1441297 TFR Westpac Bus</t>
  </si>
  <si>
    <t>WITHDRAWAL ONLINE 1415746 TFR Private Cho Own Invest Return</t>
  </si>
  <si>
    <t>Michael Warneke Owner</t>
  </si>
  <si>
    <t>Owners Invest Return</t>
  </si>
  <si>
    <t>FEE FOR OVERSEAS TELEGRAPHIC TRANSFER 0194663</t>
  </si>
  <si>
    <t>PROCEEDS OVERSEAS TELEGRAPHIC TRANSFER 194663 HANSA HEAVY LIFT GMBH</t>
  </si>
  <si>
    <t>15-PM-005</t>
  </si>
  <si>
    <t>DEBIT CARD PURCHASE OFFICEWORKS 604 FREMANTLE    AUS Card No. ~907469</t>
  </si>
  <si>
    <t>Officeworks Superstore Pty Ltd</t>
  </si>
  <si>
    <t>Office consumables</t>
  </si>
  <si>
    <t>WITHDRAWAL ONLINE 1903469 TFR Private Cho Reimbursment 03/02</t>
  </si>
  <si>
    <t>WITHDRAWAL - INTERNET ONLINE BANKING 4271523 PAYMENT RETURN 15-PM-008 20-Mar</t>
  </si>
  <si>
    <t>XFER</t>
  </si>
  <si>
    <t>WITHDRAWAL - INTERNET ONLINE BANKING 1629177 FNDS TFR OWNERS INVEST     20-MAR</t>
  </si>
  <si>
    <t>DEPOSIT - INTERNET ONLINE BANKING 2611281 FNDS TFR     20-MAR</t>
  </si>
  <si>
    <t>WITHDRAWAL BY EFTPOS 0767188 COLES EXPR FREMANTL E    WA 19/03 Card No. ~907469</t>
  </si>
  <si>
    <t>Coles Express</t>
  </si>
  <si>
    <t>PAYMENT BY AUTHORITY TO TELSTRA 382503282820150316</t>
  </si>
  <si>
    <t>DEBIT CARD PURCHASE CITY OF PERTH CAR PARK PERTH       AUS Card No. ~907469</t>
  </si>
  <si>
    <t>Parking fee</t>
  </si>
  <si>
    <t>FEE FOR OVERSEAS TELEGRAPHIC TRANSFER 0146628</t>
  </si>
  <si>
    <t>PROCEEDS OVERSEAS TELEGRAPHIC TRANSFER 146628 USD3060.00@0.7973 OCEAN7 PROJECT APS</t>
  </si>
  <si>
    <t>Ocean7 Projects</t>
  </si>
  <si>
    <t>15-PM-008</t>
  </si>
  <si>
    <t>WITHDRAWAL - INTERNET ONLINE BANKING 1633482 PAYMENT AMC Cards   13-MAR</t>
  </si>
  <si>
    <t>Wilhelmsen Ship Services</t>
  </si>
  <si>
    <t>AMC security passes</t>
  </si>
  <si>
    <t>WITHDRAWAL BY EFTPOS 0708178 OFFICEWORKS O'CONNO R    VIC 09/03 Card No. ~907469</t>
  </si>
  <si>
    <t>Printer and white board</t>
  </si>
  <si>
    <t>WITHDRAWAL BY EFTPOS 0034187 CALTEX WOOLWORTHS    MURDOCH WA 5543 07/03 Card No. ~907469</t>
  </si>
  <si>
    <t>DEBIT CARD PURCHASE CabFare Contactless North Melbou AUS Card No. ~907469</t>
  </si>
  <si>
    <t>DEPOSIT - INTERNET ONLINE BANKING 2217734 FNDS TFR     09-MAR</t>
  </si>
  <si>
    <t>DEBIT CARD PURCHASE SWAN TAXIS 13 13 30 VICTORIA PAR AUS Card No. ~907469</t>
  </si>
  <si>
    <t>WITHDRAWAL - INTERNET ONLINE BANKING 1010073 FNDS TFR OWNERS INVEST     24-FEB</t>
  </si>
  <si>
    <t>WITHDRAWAL BY EFTPOS 0075539 WORKSENSE WORKWEAR   HENDERSON   23/02 Card No. ~907469</t>
  </si>
  <si>
    <t>Work Sense</t>
  </si>
  <si>
    <t>Work clothes</t>
  </si>
  <si>
    <t>DEBIT CARD PURCHASE COLES EXPRESS 6903 FREMANTLE    AUS Card No. ~907469</t>
  </si>
  <si>
    <t>WITHDRAWAL - INTERNET ONLINE BANKING 1799201 FNDS TFR TRAVEL + GASOLINE   19-FEB</t>
  </si>
  <si>
    <t>WITHDRAWAL - INTERNET ONLINE BANKING 1729866 FNDS TFR     19-FEB</t>
  </si>
  <si>
    <t>WITHDRAWAL - INTERNET ONLINE BANKING 1700708 PAYMENT BAS Tax Payment   19-FEB</t>
  </si>
  <si>
    <t>BAS 31/12/2014 payment</t>
  </si>
  <si>
    <t>FEE FOR OVERSEAS TELEGRAPHIC TRANSFER 0272842</t>
  </si>
  <si>
    <t>PROCEEDS OVERSEAS TELEGRAPHIC TRANSFER 272842 HANSA HEAVY LIFT GMBH</t>
  </si>
  <si>
    <t>15-PM-004</t>
  </si>
  <si>
    <t>WITHDRAWAL BY EFTPOS 0000566 GM CABS AUSTRALIA    1137 MASCOT     17/02 Card No. ~907469</t>
  </si>
  <si>
    <t>WITHDRAWAL BY EFTPOS 0901172 TAXI EPAY    0005 WEST MELBOU 13/02 Card No. ~907469</t>
  </si>
  <si>
    <t>WITHDRAWAL BY EFTPOS 0377097 THE ESPLANADE HOTEL  PORT HEDLAND 13/02 Card No. ~907469</t>
  </si>
  <si>
    <t>The New Esplanade Hotel</t>
  </si>
  <si>
    <t>Travel meal</t>
  </si>
  <si>
    <t>PAYMENT BY AUTHORITY TO TELSTRA 382503282820150213</t>
  </si>
  <si>
    <t>DEPOSIT RAC Insurance Pt        RACI:001534740060</t>
  </si>
  <si>
    <t>RAC</t>
  </si>
  <si>
    <t>ENd of contract credit</t>
  </si>
  <si>
    <t>Company car sale to owner</t>
  </si>
  <si>
    <t>WITHDRAWAL - INTERNET ONLINE BANKING 1818036 FNDS TFR OWNERS INVEST     05-FEB</t>
  </si>
  <si>
    <t>BP Connect</t>
  </si>
  <si>
    <t>WITHDRAWAL BY EFTPOS 0901067 TAXI EPAY    0005 WEST MELBOU 29/01 Card No. ~907469</t>
  </si>
  <si>
    <t>WITHDRAWAL - INTERNET ONLINE BANKING 9300825 BPAY TO ASIC</t>
  </si>
  <si>
    <t>ASIC</t>
  </si>
  <si>
    <t>Company Statement Fee</t>
  </si>
  <si>
    <t>WITHDRAWAL - INTERNET ONLINE BANKING 1673494 PAYMENT FAJ annual service 28-JAN</t>
  </si>
  <si>
    <t>Francis A Jones</t>
  </si>
  <si>
    <t>DEPOSIT - INTERNET ONLINE BANKING 2615844 FNDS TFR OWNER INVEST     28-JAN</t>
  </si>
  <si>
    <t>Owners Investment</t>
  </si>
  <si>
    <t>WITHDRAWAL BY EFTPOS 0900542 TAXI EPAY    0004 WEST MELBOU 24/01 Card No. ~907469</t>
  </si>
  <si>
    <t>DEPOSIT - INTERNET ONLINE BANKING 2109200 FNDS TFR OWNER INVEST     24-JAN</t>
  </si>
  <si>
    <t>WITHDRAWAL BY EFTPOS 0901413 TAXI EPAY    0004 WEST MELBOU 19/01 Card No. ~907469</t>
  </si>
  <si>
    <t>WITHDRAWAL BY EFTPOS 0036499 HARPREET SINGH     CANNINGTON 20/01 Card No. ~907469</t>
  </si>
  <si>
    <t>DEBIT CARD PURCHASE RAC INSURANCE QB       WEST PERTH   AUS Card No. ~907469</t>
  </si>
  <si>
    <t>Monthly car insurance</t>
  </si>
  <si>
    <t>WITHDRAWAL BY EFTPOS 0900423 TAXI EPAY    0007 WEST MELBOU 15/01 Card No. ~907469</t>
  </si>
  <si>
    <t>WITHDRAWAL - INTERNET ONLINE BANKING 1109458 PAYMENT Tax Payment   14-JAN</t>
  </si>
  <si>
    <t>BAS 30/09/2014 payment</t>
  </si>
  <si>
    <t>WITHDRAWAL BY EFTPOS 0053089 AUTOMASTERS SOUTH FR  SOUTH FREMAN W 13/01 Card No. ~907469</t>
  </si>
  <si>
    <t>Auto Masters</t>
  </si>
  <si>
    <t>Company Car Service</t>
  </si>
  <si>
    <t>PAYMENT BY AUTHORITY TO TELSTRA 382503282820150113</t>
  </si>
  <si>
    <t>DEPOSIT FREMANTLE,4-6 ADELAIDE ST  WA</t>
  </si>
  <si>
    <t>Car Windscreen replacement reimbursment</t>
  </si>
  <si>
    <t>DEBIT CARD PURCHASE JB HI FI BOORAGOON    AUS Card No. ~907469</t>
  </si>
  <si>
    <t>JB HI-FI</t>
  </si>
  <si>
    <t>Computer Mouse</t>
  </si>
  <si>
    <t>WITHDRAWAL AT HANDYBANK STH FREMTE O/S 10017176 31/12/14 Card No. ~907469</t>
  </si>
  <si>
    <t>CASH</t>
  </si>
  <si>
    <t>TintWorks</t>
  </si>
  <si>
    <t>Car Windscreen replacement</t>
  </si>
  <si>
    <t>DEBIT CARD PURCHASE COLES EXPRESS 6916 MYAREE       AUS Card No. ~907469</t>
  </si>
  <si>
    <t>WITHDRAWAL - INTERNET ONLINE BANKING 1201209 FNDS TFR WAGES MW 14-05     30-DEC</t>
  </si>
  <si>
    <t>Wages MW 14-05</t>
  </si>
  <si>
    <t>WITHDRAWAL - INTERNET ONLINE BANKING 1369016 PAYMENT End of Year   22-DEC</t>
  </si>
  <si>
    <t>Income tax Return</t>
  </si>
  <si>
    <t>FEE FOR OVERSEAS TELEGRAPHIC TRANSFER 0190022</t>
  </si>
  <si>
    <t>PROCEEDS OVERSEAS TELEGRAPHIC TRANSFER 190022 HANSA HEAVY LIFT GMBH</t>
  </si>
  <si>
    <t>15-PM-002</t>
  </si>
  <si>
    <t>WITHDRAWAL BY EFTPOS 0533651 GNOWANGERUP ROADHOUS      GNOWANGERU 15/12 Card No. ~907469</t>
  </si>
  <si>
    <t>PAYMENT BY AUTHORITY TO TELSTRA 382503282820141214</t>
  </si>
  <si>
    <t>WITHDRAWAL BY EFTPOS 0489691 WW PETROL 4230      STH FREMAN 15/12 Card No. ~907469</t>
  </si>
  <si>
    <t>WITHDRAWAL BY EFTPOS 0900768 TAXI EPAY    0005 WEST MELBOU 08/12 Card No. ~907469</t>
  </si>
  <si>
    <t>DEBIT CARD PURCHASE DNH*GODADDY.COM AUD 480-505-8855 USA Card No. ~907469</t>
  </si>
  <si>
    <t>GoDaddy</t>
  </si>
  <si>
    <t>Hosting Web Site 1 Year</t>
  </si>
  <si>
    <t>WITHDRAWAL BY EFTPOS 0901006 TAXI EPAY    0004 WEST MELBOU 04/12 Card No. ~907469</t>
  </si>
  <si>
    <t>DEBIT CARD PURCHASE GM CABS PTY. LTD. MASCOT       AUS Card No. ~907469</t>
  </si>
  <si>
    <t>WITHDRAWAL - INTERNET ONLINE BANKING 1851014 FNDS TFR SHAREHOLDER LOAN 1  30-NOV</t>
  </si>
  <si>
    <t>End of year balance part 1</t>
  </si>
  <si>
    <t>WITHDRAWAL - INTERNET ONLINE BANKING 1592089 FNDS TFR RE HOTEL 17/10/14   30-NOV</t>
  </si>
  <si>
    <t>Reimbursment Hotel 17/10/2014</t>
  </si>
  <si>
    <t>WITHDRAWAL - INTERNET ONLINE BANKING 1235372 FNDS TFR 12/09/14 REIMBURS   30-NOV</t>
  </si>
  <si>
    <t>WITHDRAWAL - INTERNET ONLINE BANKING 1069043 FNDS TFR SAL MW 14-03 14-04  30-NOV</t>
  </si>
  <si>
    <t>DEPOSIT - INTERNET ONLINE BANKING 2834979 FNDS TFR FROM SAVINGS     30-NOV</t>
  </si>
  <si>
    <t>DEBIT CARD PURCHASE BP PEPPERMINT 6519 COTTESLOE    AUS Card No. ~907469</t>
  </si>
  <si>
    <t>Car insurance monthly</t>
  </si>
  <si>
    <t>Wages MW 14-04</t>
  </si>
  <si>
    <t>PAYMENT BY AUTHORITY TO TELSTRA 382503282820141113</t>
  </si>
  <si>
    <t>WITHDRAWAL BY EFTPOS 0900562 TAXI EPAY    0005 WEST MELBOU 01/11 Card No. ~907469</t>
  </si>
  <si>
    <t>DEBIT CARD PURCHASE OFFICEWORKS COM AU BENTLEIGH EA AUS Card No. ~907469</t>
  </si>
  <si>
    <t>Office Supplies</t>
  </si>
  <si>
    <t>WITHDRAWAL BY EFTPOS 0997238 PILBARA MEDICAL     PORT HEDLAND 28/10 Card No. ~907469</t>
  </si>
  <si>
    <t>Drug Screen for Port Hedland Port Access</t>
  </si>
  <si>
    <t>DEBIT CARD PURCHASE DRI*Autodesk Inc. SYDNEY       AUS Card No. ~907469</t>
  </si>
  <si>
    <t>Autodesk</t>
  </si>
  <si>
    <t>Autocad subscription 1 year</t>
  </si>
  <si>
    <t>WITHDRAWAL BY EFTPOS 0908281 WORKSENSE WORKWEAR  0001 HENDERSON   21/10 Card No. ~907469</t>
  </si>
  <si>
    <t>Work Clothes</t>
  </si>
  <si>
    <t>FEE FOR OVERSEAS TELEGRAPHIC TRANSFER 0171516</t>
  </si>
  <si>
    <t>PROCEEDS OVERSEAS TELEGRAPHIC TRANSFER 171516 HANSA HEAVY LIFT GMBH</t>
  </si>
  <si>
    <t>15-PM-001</t>
  </si>
  <si>
    <t>DEBIT CARD PURCHASE COLES EXPRESS 6956 MEEKATHARRA  AUS Card No. ~907469</t>
  </si>
  <si>
    <t>DEBIT CARD PURCHASE BP WHALEBACK 6039 NEWMAN       AUS Card No. ~907469</t>
  </si>
  <si>
    <t>DEBIT CARD PURCHASE COLES EXPRESS 6942 TOM PRICE    AUS Card No. ~907469</t>
  </si>
  <si>
    <t>DEBIT CARD PURCHASE NEW NORCIA SERVICES    NEW NORCIA   AUS Card No. ~907469</t>
  </si>
  <si>
    <t>DEBIT CARD PURCHASE SWAGMAN ROADHOUSE MOUNT MAGNET AUS Card No. ~907469</t>
  </si>
  <si>
    <t>DEBIT CARD PURCHASE STAR MART EXMOUTH      AUS Card No. ~907469</t>
  </si>
  <si>
    <t>DEBIT CARD PURCHASE Nanutarra Roadhouse Nanutarra    AUS Card No. ~907469</t>
  </si>
  <si>
    <t>PAYMENT BY AUTHORITY TO TELSTRA 382503282820141014</t>
  </si>
  <si>
    <t>DEBIT CARD PURCHASE OVERLANDER RDHSE6772 HAMELIN POOL AUS Card No. ~907469</t>
  </si>
  <si>
    <t>DEBIT CARD PURCHASE CALTEX SUNSET GERALDTON    AUS Card No. ~907469</t>
  </si>
  <si>
    <t>DEBIT CARD PURCHASE WW PETROL       4039 CARNARVON WA AUS Card No. ~907469</t>
  </si>
  <si>
    <t>DEBIT CARD PURCHASE SUPER CHEAP AUTO O'CONNOR     AUS Card No. ~907469</t>
  </si>
  <si>
    <t>Super Cheap Auto</t>
  </si>
  <si>
    <t>Car spares</t>
  </si>
  <si>
    <t>DEBIT CARD PURCHASE JURIEN BAY SERVICE JURIEN BAY   AUS Card No. ~907469</t>
  </si>
  <si>
    <t>Wages MW 14-03</t>
  </si>
  <si>
    <t>WITHDRAWAL BY EFTPOS 0438605 KALBARRI IGA          KALBARRI 10/10 Card No. ~907469</t>
  </si>
  <si>
    <t>DEBIT CARD PURCHASE IGA X-PRESS MUCHEA MUCHEA       AUS Card No. ~907469</t>
  </si>
  <si>
    <t>DEBIT CARD PURCHASE BP STHWST HWY 6824 ARMADALE     AUS Card No. ~907469</t>
  </si>
  <si>
    <t>DEBIT CARD PURCHASE OFFICEWORKS 616 O'CONNOR     AUS Card No. ~907469</t>
  </si>
  <si>
    <t>Printer Cartridge</t>
  </si>
  <si>
    <t>DEBIT CARD PURCHASE DELL COMPUTER P/L SYDN FRENCHS FORE AUS Card No. ~907469</t>
  </si>
  <si>
    <t>Dell</t>
  </si>
  <si>
    <t>Work Laptop</t>
  </si>
  <si>
    <t>DEPOSIT - INTERNET ONLINE BANKING 2792628 FNDS TFR FROM SAVER     29-SEP</t>
  </si>
  <si>
    <t>REFUND OF FEE CHARGED ON 012009 RENTALCARS.COM      MANCHESTER   GBRUSD</t>
  </si>
  <si>
    <t>RentalCars.com</t>
  </si>
  <si>
    <t>Refund of fees</t>
  </si>
  <si>
    <t>DEBIT CARD REFUND RENTALCARS.COM MANCHESTER   GBR USD 12.55 Card No. ~907469</t>
  </si>
  <si>
    <t>OTHER</t>
  </si>
  <si>
    <t>Refund</t>
  </si>
  <si>
    <t>Wages MW 14-02</t>
  </si>
  <si>
    <t>WITHDRAWAL BY EFTPOS 0992837 IKEA PERTH     INNALOO 20/09 Card No. ~907469</t>
  </si>
  <si>
    <t>Office Chair</t>
  </si>
  <si>
    <t>DEBIT CARD PURCHASE COLES EXPRESS 6919 MOSMAN PARK  AUS Card No. ~907469</t>
  </si>
  <si>
    <t>WITHDRAWAL - INTERNET ONLINE BANKING 7110523 BPAY TO BT SUPER FOR LIFE SG</t>
  </si>
  <si>
    <t>Super Paid MW-13/14</t>
  </si>
  <si>
    <t>DEPOSIT - INTERNET ONLINE BANKING 2132410 FNDS TFR PRIVATE     16-SEP</t>
  </si>
  <si>
    <t>PAYMENT BY AUTHORITY TO TELSTRA 382503282820140913</t>
  </si>
  <si>
    <t>Mobile Phone Car Holder</t>
  </si>
  <si>
    <t>DEBIT CARD PURCHASE BP MT MAGNET 1914 MOUNT MAGNET AUS Card No. ~907469</t>
  </si>
  <si>
    <t>DEBIT CARD PURCHASE PREMIER TYRE &amp; AUTO KARRATHA     AUS Card No. ~907469</t>
  </si>
  <si>
    <t>New Tyres for company car</t>
  </si>
  <si>
    <t>WITHDRAWAL BY EFTPOS 0035762 CALTEX STARMART     KARRATHA WA 554 01/09 Card No. ~907469</t>
  </si>
  <si>
    <t>WITHDRAWAL BY EFTPOS 0006568 KUMARINA ROADHOUSE &amp;  TAVERN 51799 W 01/09 Card No. ~907469</t>
  </si>
  <si>
    <t>WITHDRAWAL BY EFTPOS 0002291 VELVET GLOVE HOLDIN  MEEKATHARRA WA 01/09 Card No. ~907469</t>
  </si>
  <si>
    <t>WITHDRAWAL BY EFTPOS 0158808 RAKICHS STORE 6043   BASKERVILLE 31/08 Card No. ~907469</t>
  </si>
  <si>
    <t>WITHDRAWAL BY EFTPOS 0144513 AUSKI TOURIST VILLAG  MUNJINA WA 01/09 Card No. ~907469</t>
  </si>
  <si>
    <t>WITHDRAWAL BY EFTPOS 0140792 OUTBACK ENTERPRISES       PAYNES FIN 31/08 Card No. ~907469</t>
  </si>
  <si>
    <t>WITHDRAWAL BY EFTPOS 0038799 HARVEY NORMAN AV/IT       O'CONNOR 31/08 Card No. ~907469</t>
  </si>
  <si>
    <t>Harvey Norman</t>
  </si>
  <si>
    <t>Mobile Phone Nokia Lumia 930</t>
  </si>
  <si>
    <t>Online Banking Fee</t>
  </si>
  <si>
    <t>WITHDRAWAL BY EFTPOS 0812867 UNITED MYAREE     MYAREE 19/08 Card No. ~907469</t>
  </si>
  <si>
    <t>WITHDRAWAL - INTERNET ONLINE BANKING 1526450 PAYMENT BAS 14/06/30   15-AUG</t>
  </si>
  <si>
    <t>BAS 30/06/2014 payment</t>
  </si>
  <si>
    <t>WITHDRAWAL - INTERNET ONLINE BANKING 1245400 PAYMENT Financial Statemen 15-AUG</t>
  </si>
  <si>
    <t>Financial Statement</t>
  </si>
  <si>
    <t>PAYMENT BY AUTHORITY TO TELSTRA 382503282820140813</t>
  </si>
  <si>
    <t>WITHDRAWAL - INTERNET ONLINE BANKING 1878981 FNDS TFR SALERY MW     13-AUG</t>
  </si>
  <si>
    <t>Wages MW 14-01</t>
  </si>
  <si>
    <t>FEE FOR OVERSEAS TELEGRAPHIC TRANSFER 0197827</t>
  </si>
  <si>
    <t>PROCEEDS OVERSEAS TELEGRAPHIC TRANSFER 197827 COMBI LIFT OFFSHORE</t>
  </si>
  <si>
    <t>Combi Lift Offshore &amp; Engineering GmbH</t>
  </si>
  <si>
    <t>14-PM-011</t>
  </si>
  <si>
    <t>WITHDRAWAL - INTERNET ONLINE BANKING 1175202 FNDS TFR     19-JUL</t>
  </si>
  <si>
    <t>DEBIT CARD PURCHASE GastHaus Bremer Backpa Bremen       DEU EUR 304.00 Card No. ~907469 incl. Westpac Foreign Transaction Fee AUD $13.18</t>
  </si>
  <si>
    <t>Gasthaus Bremen</t>
  </si>
  <si>
    <t>Hotel Bremen</t>
  </si>
  <si>
    <t>REFUND OF FEE CHARGED ON 012009 ENTERPRISE AUTOVERMIET HAMBURG DEUEUR</t>
  </si>
  <si>
    <t>Enterprise Autovermietung</t>
  </si>
  <si>
    <t>Refund of Fees</t>
  </si>
  <si>
    <t>DEBIT CARD REFUND ENTERPRISE AUTOVERMIET HAMBURG      DEU EUR 221.92 Card No. ~907469</t>
  </si>
  <si>
    <t>Refund of Deposit</t>
  </si>
  <si>
    <t>FEE FOR OVERSEAS TELEGRAPHIC TRANSFER 0146076</t>
  </si>
  <si>
    <t>PROCEEDS OVERSEAS TELEGRAPHIC TRANSFER 146076 HANSA HEAVY LIFT GMBH</t>
  </si>
  <si>
    <t>14-PM-013</t>
  </si>
  <si>
    <t>PAYMENT BY AUTHORITY TO TELSTRA 382503282820140714</t>
  </si>
  <si>
    <t>DEBIT CARD PURCHASE ENTERPRISE AUTOVERMIET HAMBURG      DEU EUR 363.30 Card No. ~907469 incl. Westpac Foreign Transaction Fee AUD $15.84</t>
  </si>
  <si>
    <t>Rental Car</t>
  </si>
  <si>
    <t>DEBIT CARD PURCHASE RENTALCARS.COM MANCHESTER   GBR USD 252.57 Card No. ~907469 incl. Westpac Foreign Transaction Fee AUD $8.09</t>
  </si>
  <si>
    <t>DEPOSIT - INTERNET ONLINE BANKING 2746530 FNDS TFR     11-JUL</t>
  </si>
  <si>
    <t>End of year balance</t>
  </si>
  <si>
    <t>WITHDRAWAL - INTERNET ONLINE BANKING 1660327 FNDS TFR SAVINGS     28-JUN</t>
  </si>
  <si>
    <t>DEBIT CARD PURCHASE AVIANCA SAO PAULO    BRA BRL 673.14 Card No. ~907469 incl. Westpac Foreign Transaction Fee AUD $9.77</t>
  </si>
  <si>
    <t>FEE FOR OVERSEAS TELEGRAPHIC TRANSFER 0185921</t>
  </si>
  <si>
    <t>PROCEEDS OVERSEAS TELEGRAPHIC TRANSFER 185921 COMBI LIFT OFFSHORE</t>
  </si>
  <si>
    <t>14-PM-012</t>
  </si>
  <si>
    <t>WITHDRAWAL - INTERNET ONLINE BANKING 1891140 FNDS TFR SAVINGS     25-JUN</t>
  </si>
  <si>
    <t>DEBIT CARD PURCHASE HOTEL URBANO RIO DE JANEI BRA BRL 575.85 Card No. ~907469 incl. Westpac Foreign Transaction Fee AUD $8.31</t>
  </si>
  <si>
    <t>DEPOSIT - INTERNET ONLINE BANKING 2979276 FNDS TFR PRIVATE     25-JUN</t>
  </si>
  <si>
    <t>DEPOSIT - INTERNET ONLINE BANKING 2810720 FNDS TFR PRIVATE     25-JUN</t>
  </si>
  <si>
    <t>WITHDRAWAL BY EFTPOS 0002585 GM CABS AUSTRALIA    2944 MASCOT     17/06 Card No. ~907469</t>
  </si>
  <si>
    <t>Taxi Fee Airport - Office</t>
  </si>
  <si>
    <t>WITHDRAWAL - INTERNET ONLINE BANKING 1943063 FNDS TFR OWNERS INVESTMENT   16-JUN</t>
  </si>
  <si>
    <t>Owners investment return part 3</t>
  </si>
  <si>
    <t>PAYMENT BY AUTHORITY TO TELSTRA 382503282820140613</t>
  </si>
  <si>
    <t>FEE FOR OVERSEAS TELEGRAPHIC TRANSFER 0106099</t>
  </si>
  <si>
    <t>PROCEEDS OVERSEAS TELEGRAPHIC TRANSFER 106099 COMBI LIFT OFFSHORE</t>
  </si>
  <si>
    <t>14-PM-010</t>
  </si>
  <si>
    <t>14-PM-009</t>
  </si>
  <si>
    <t>14-PM-008</t>
  </si>
  <si>
    <t>14-PM-003</t>
  </si>
  <si>
    <t>14-PM-001</t>
  </si>
  <si>
    <t>WITHDRAWAL BY EFTPOS 0980165 COLES EXPR FREMANTL E    WA 26/05 Card No. ~907469</t>
  </si>
  <si>
    <t>WITHDRAWAL - INTERNET ONLINE BANKING 1653992 FNDS TFR OWNERS INVESTMENT   15-MAY</t>
  </si>
  <si>
    <t>Owners Investment Return Part 2</t>
  </si>
  <si>
    <t>PAYMENT BY AUTHORITY TO TELSTRA 382503282820140514</t>
  </si>
  <si>
    <t>WITHDRAWAL - INTERNET ONLINE BANKING 1273904 FNDS TFR GASOLINE     07-MAY</t>
  </si>
  <si>
    <t>Gasoline (private credit card)</t>
  </si>
  <si>
    <t>WITHDRAWAL - INTERNET ONLINE BANKING 1028499 PAYMENT BAS 31.03.2014   24-APR</t>
  </si>
  <si>
    <t>BAS 31/03/2014 payment</t>
  </si>
  <si>
    <t>DEBIT CARD PURCHASE AUTOMASTERS SOUTH FREM SOUTH FREMAN AUS Card No. ~907469</t>
  </si>
  <si>
    <t>Company Car Service and Repair</t>
  </si>
  <si>
    <t>DEBIT CARD PURCHASE TELSTRA BILL PAYMNT MELBOURNE    AUS Card No. ~907469</t>
  </si>
  <si>
    <t>WITHDRAWAL - INTERNET ONLINE BANKING 1642502 FNDS TFR OWNERS INVESTMENT   16-APR</t>
  </si>
  <si>
    <t>Owners Investment Return Part 1</t>
  </si>
  <si>
    <t>WITHDRAWAL BY EFTPOS 0901534 HANDYWAY TAXI EPAY  1011 WEST MELBOU 13/04 Card No. ~907469</t>
  </si>
  <si>
    <t>DEBIT CARD PURCHASE CHINA ONE SINGAPORE    SGP SGD 90.00 Card No. ~907469 incl. Westpac Foreign Transaction Fee AUD $2.30</t>
  </si>
  <si>
    <t>Entrance fees for clients</t>
  </si>
  <si>
    <t>FEE FOR OVERSEAS TELEGRAPHIC TRANSFER 0137903</t>
  </si>
  <si>
    <t>PROCEEDS OVERSEAS TELEGRAPHIC TRANSFER 137903 COMBI LIFT OFFSHORE</t>
  </si>
  <si>
    <t>14-PM-007</t>
  </si>
  <si>
    <t>DEBIT CARD PURCHASE LULU HOTEL SINGAPORE    SGP SGD 297.00 Card No. ~907469 incl. Westpac Foreign Transaction Fee AUD $7.59</t>
  </si>
  <si>
    <t>Hotel Singapore 2014/04/09 - 2014/04/12</t>
  </si>
  <si>
    <t>DEBIT CARD PURCHASE JETSTARASY9H9TC AUSTRALIA    AUS Card No. ~907469</t>
  </si>
  <si>
    <t>Flight Perth - Singapore</t>
  </si>
  <si>
    <t>DEBIT CARD PURCHASE COMFORT/CITYCAB TAXI SINGAPORE    SGP SGD 25.85 Card No. ~907469 incl. Westpac Foreign Transaction Fee AUD $0.65</t>
  </si>
  <si>
    <t>WITHDRAWAL BY EFTPOS 0594165 SWAN TAXIS 13 13 30  VICTORIA PARK 09/04 Card No. ~907469</t>
  </si>
  <si>
    <t>DEBIT CARD PURCHASE TIGERAIR    OFZJXE MELBOURNE    AUS Card No. ~907469</t>
  </si>
  <si>
    <t>Tiger Air</t>
  </si>
  <si>
    <t>Flight Singapore-Perth</t>
  </si>
  <si>
    <t>WITHDRAWAL - INTERNET ONLINE BANKING 1288594 FNDS TFR CAR 2 OF 2     08-APR</t>
  </si>
  <si>
    <t>Company car second payment</t>
  </si>
  <si>
    <t>PAYMENT BY AUTHORITY TO Telstra 0913026779</t>
  </si>
  <si>
    <t>382 5032 828 - T311</t>
  </si>
  <si>
    <t>WITHDRAWAL BY EFTPOS 0942631 COLES EXPR MYAREE        WA 29/03 Card No. ~907469</t>
  </si>
  <si>
    <t>DEBIT CARD PURCHASE AVIS AUSTRALIA         MASCOT       AUS Card No. ~907469</t>
  </si>
  <si>
    <t>Car Rental 14-PM-008</t>
  </si>
  <si>
    <t>FEE FOR OVERSEAS TELEGRAPHIC TRANSFER 1180673</t>
  </si>
  <si>
    <t>PROCEEDS OVERSEAS TELEGRAPHIC TRANSFER 1180673 COMBI LIFT OFFSHORE</t>
  </si>
  <si>
    <t>14-PM-004 14-PM-005</t>
  </si>
  <si>
    <t>DEBIT CARD REFUND AVIS AUSTRALIA         MASCOT       AUS Card No. ~907469</t>
  </si>
  <si>
    <t>FEE FOR OVERSEAS TELEGRAPHIC TRANSFER 1182385</t>
  </si>
  <si>
    <t>PROCEEDS OVERSEAS TELEGRAPHIC TRANSFER 1182385 HANSA HEAVY LIFT GMBH</t>
  </si>
  <si>
    <t>14-PM-006</t>
  </si>
  <si>
    <t>Parking 14-PM-008</t>
  </si>
  <si>
    <t>DEBIT CARD PURCHASE COLES EXPRESS 6941 DAMPIER      AUS Card No. ~907469</t>
  </si>
  <si>
    <t>Gasoline 14-PM-008</t>
  </si>
  <si>
    <t>Tablet Accessories</t>
  </si>
  <si>
    <t>WITHDRAWAL BY EFTPOS 0029317 COLES EXPR FREMANTL E    WA 12/03 Card No. ~907469</t>
  </si>
  <si>
    <t>WITHDRAWAL BY EFTPOS 0018346 THE NEW ESPLANADE    0001 PERTH     05/03 Card No. ~907469</t>
  </si>
  <si>
    <t>WITHDRAWAL BY EFTPOS 0416808 BP EXP PHOENIX 6443  SPEARWOOD 02/03 Card No. ~907469</t>
  </si>
  <si>
    <t>Online Banking Fees</t>
  </si>
  <si>
    <t>Taxi from AOG to Office</t>
  </si>
  <si>
    <t>Taxi from Office to AOG</t>
  </si>
  <si>
    <t>WITHDRAWAL BY EFTPOS 0016554 THE NEW ESPLANADE    0001 PERTH     19/02 Card No. ~907469</t>
  </si>
  <si>
    <t>WITHDRAWAL BY EFTPOS 0015829 THE NEW ESPLANADE    0001 PERTH     13/02 Card No. ~907469</t>
  </si>
  <si>
    <t>WITHDRAWAL - INTERNET ONLINE BANKING 1145534 FNDS TFR 14-PM-002 GST     13-FEB</t>
  </si>
  <si>
    <t>14-PM-002 GST</t>
  </si>
  <si>
    <t>DEPOSIT - INTERNET ONLINE BANKING 2136165 FNDS TFR BAS 31/12/2013     13-FEB</t>
  </si>
  <si>
    <t>BAS 31/12/2013 TAX</t>
  </si>
  <si>
    <t>FEE FOR OVERSEAS TELEGRAPHIC TRANSFER 0239004</t>
  </si>
  <si>
    <t>PROCEEDS OVERSEAS TELEGRAPHIC TRANSFER 239004 HANSA HEAVY LIFT GMBH</t>
  </si>
  <si>
    <t>14-PM-002 cash received</t>
  </si>
  <si>
    <t>WITHDRAWAL - INTERNET ONLINE BANKING 6847785 BPAY TO TELSTRA MOBILE</t>
  </si>
  <si>
    <t>Invoice T 311 Acc. No 3825032828 mobile phone</t>
  </si>
  <si>
    <t>WITHDRAWAL - INTERNET ONLINE BANKING 1814134 BPAY TO WA DEPT OF TRANSPORT</t>
  </si>
  <si>
    <t>Department of Transport</t>
  </si>
  <si>
    <t>License and Third Party Insurance 12 month</t>
  </si>
  <si>
    <t>WITHDRAWAL - INTERNET ONLINE BANKING 1800994 PAYMENT Tax Payment   12-FEB</t>
  </si>
  <si>
    <t>BAS 31/12/2013 payment</t>
  </si>
  <si>
    <t>WITHDRAWAL BY EFTPOS 0308142 UNITED MYAREE     MYAREE 07/02 Card No. ~907469</t>
  </si>
  <si>
    <t>WITHDRAWAL - INTERNET ONLINE BANKING 1638593 FNDS TFR CAR TRANSFER FEE    07-FEB</t>
  </si>
  <si>
    <t>WITHDRAWAL - INTERNET ONLINE BANKING 1590058 FNDS TFR 13-PM-001 REIMBURS  07-FEB</t>
  </si>
  <si>
    <t>13-PM-001 Travel costs reimbursment</t>
  </si>
  <si>
    <t>WITHDRAWAL BY EFTPOS 0919124 SWAN TAXIS 13 13 30  VICTORIA PARK 31/01 Card No. ~907469</t>
  </si>
  <si>
    <t>14-PM-002 Travel costs to be reimbursed by client</t>
  </si>
  <si>
    <t>Car insurance</t>
  </si>
  <si>
    <t>WITHDRAWAL BY EFTPOS 0386474 BP EXPRESS 6192     STH PERTH 16/01 Card No. ~907469</t>
  </si>
  <si>
    <t>WITHDRAWAL - INTERNET ONLINE BANKING 1068473 FNDS TFR COMPANY CAR PART 1  17-JAN</t>
  </si>
  <si>
    <t>Part payment of Company Car</t>
  </si>
  <si>
    <t>WITHDRAWAL - INTERNET ONLINE BANKING 1038218 FNDS TFR 13-PM-001 GST     17-JAN</t>
  </si>
  <si>
    <t>13-PM-001 GST to savings</t>
  </si>
  <si>
    <t>PAYMENT BY AUTHORITY TO Telstra 0152875161</t>
  </si>
  <si>
    <t>Mobile Phone Invoice</t>
  </si>
  <si>
    <t>FEE FOR OVERSEAS TELEGRAPHIC TRANSFER 0145281</t>
  </si>
  <si>
    <t>PROCEEDS OVERSEAS TELEGRAPHIC TRANSFER 145281 HANSA HEAVY LIFT GMBH</t>
  </si>
  <si>
    <t>13-PM-001</t>
  </si>
  <si>
    <t>DEBIT CARD PURCHASE WW PETROL       4230   STH FREMANWA AUS Card No. ~907469</t>
  </si>
  <si>
    <t>WITHDRAWAL BY EFTPOS 0190420 JB HI FI CLAREMONT CLAREMONT  21/12 Card No. ~907469</t>
  </si>
  <si>
    <t>Tablet computer</t>
  </si>
  <si>
    <t>WITHDRAWAL - INTERNET ONLINE BANKING 1292894 FNDS TFR SALARY MW 13-01     11-DEC</t>
  </si>
  <si>
    <t>Wages</t>
  </si>
  <si>
    <t>WITHDRAWAL - INTERNET ONLINE BANKING 1218193 FNDS TFR SUPER MW 13-01     11-DEC</t>
  </si>
  <si>
    <t>WITHDRAWAL - INTERNET ONLINE BANKING 1202559 FNDS TFR PAYG MW 13-01     11-DEC</t>
  </si>
  <si>
    <t>SUPER MW 13-01</t>
  </si>
  <si>
    <t>DEBIT CARD PURCHASE WILSON PARKING PER005 PERTH        AUS Card No. ~907469</t>
  </si>
  <si>
    <t>Wilson Parking</t>
  </si>
  <si>
    <t>Parking (No Invoice)</t>
  </si>
  <si>
    <t>DEBIT CARD PURCHASE CITY OF PERTH PARK5    PERTH       AUS Card No. ~907469</t>
  </si>
  <si>
    <t>DEBIT CARD PURCHASE DYMOCKS PERTH PERTH        AUS Card No. ~907469</t>
  </si>
  <si>
    <t>DyMocks</t>
  </si>
  <si>
    <t>Books</t>
  </si>
  <si>
    <t>Transfer of Vehicle (paid by private funds) Transferred to private account on 07/02/2014</t>
  </si>
  <si>
    <t>Homepage</t>
  </si>
  <si>
    <t>WITHDRAWAL - INTERNET ONLINE BANKING 1849375 PAYMENT FaJ reg business   06-DEC</t>
  </si>
  <si>
    <t>Start up consultancy</t>
  </si>
  <si>
    <t>WITHDRAWAL - INTERNET ONLINE BANKING 1706070 BPAY TO ASIC</t>
  </si>
  <si>
    <t>Business name registration fee</t>
  </si>
  <si>
    <t>WITHDRAWAL - INTERNET   ONLINE BANKING 1919180  FNDS TFR TFR TO TAX     ACCOUNT  27-NOV</t>
  </si>
  <si>
    <t>DEPOSIT - INTERNET      ONLINE BANKING 2905885  FNDS TFR PERSONAL       CONTRIBUT  27-NOV</t>
  </si>
  <si>
    <t>Opening balance</t>
  </si>
  <si>
    <t>Credit Amount</t>
  </si>
  <si>
    <t>WITHDRAWAL ONLINE 2083687 BPAY QANTAS Flight Germany</t>
  </si>
  <si>
    <t>PAYMENT BY AUTHORITY TO TELSTRA 382503282820181014</t>
  </si>
  <si>
    <t>WITHDRAWAL ONLINE 8948200 BPAY TAX OFFICE BAS 30/09/18</t>
  </si>
  <si>
    <t>RTGS HIGH VALUE PAYMENT REF NO 0350152 1/MEDIA BROADCAST INV. 18-PM-002</t>
  </si>
  <si>
    <t>DEBIT CARD PURCHASE TELSTRA BSINSS APPS ADELAIDE     AUS Card No. ~907469</t>
  </si>
  <si>
    <t>DEBIT CARD PURCHASE HOTEL LANDGUT HORN BREMEN       DEU EUR 92.00 Card No. ~907469 incl. Westpac Foreign Transaction Fee AUD $4.48</t>
  </si>
  <si>
    <t>DEBIT CARD PURCHASE HOTEL LANDGUT HORN BREMEN       DEU EUR 371.40 Card No. ~907469 incl. Westpac Foreign Transaction Fee AUD $18.19</t>
  </si>
  <si>
    <t>DEBIT CARD PURCHASE HOTEL LANDGUT HORN BREMEN       DEU EUR 66.30 Card No. ~907469 incl. Westpac Foreign Transaction Fee AUD $3.25</t>
  </si>
  <si>
    <t>DEBIT CARD PURCHASE www.hamburg-messe.de Hamburg      DEU EUR 47.00 Card No. ~907469 incl. Westpac Foreign Transaction Fee AUD $2.28</t>
  </si>
  <si>
    <t>FEE FOR OVERSEAS TELEGRAPHIC TRANSFER 0209016</t>
  </si>
  <si>
    <t>PROCEEDS OVERSEAS TELEGRAPHIC TRANSFER 209016 1/CONTI 25.ALEMANIA SCHIFFAHRTS-</t>
  </si>
  <si>
    <t>DEBIT CARD PURCHASE UBER TRIP UN5G7 HELP.U 14518236738  AUS Card No. ~907469</t>
  </si>
  <si>
    <t>PAYMENT BY AUTHORITY TO TELSTRA 382503282820180813</t>
  </si>
  <si>
    <t>DEBIT CARD PURCHASE EBAY INTL AG - AU 888-749-3229 AUS Card No. ~907469</t>
  </si>
  <si>
    <t>PAYMENT BY AUTHORITY TO TELSTRA 382503282820180714</t>
  </si>
  <si>
    <t>DEBIT CARD PURCHASE PAYPAL *RAINBOWSKYA 4029357733   AUS Card No. ~907469</t>
  </si>
  <si>
    <t>WITHDRAWAL ONLINE 8107338 BPAY TAX OFFICE BAS 30/06/18</t>
  </si>
  <si>
    <t>DEBIT CARD PURCHASE JULIAN TECHNOLOGY PTY POINT COOK   AUS Card No. ~907469</t>
  </si>
  <si>
    <t>DEPOSIT ONLINE 2344309 TFR Westpac Business Cas</t>
  </si>
  <si>
    <t>DEBIT CARD PURCHASE JB HI FI MYAREE MYAREE       AUS Card No. ~907469</t>
  </si>
  <si>
    <t>DEBIT CARD PURCHASE OFFICEWORKS  0616 O'CONNOR     AUS Card No. ~907469</t>
  </si>
  <si>
    <t>PAYMENT BY AUTHORITY TO TELSTRA 382503282820180613</t>
  </si>
  <si>
    <t>DEBIT CARD PURCHASE DB AUTOMATEN Bremen       DEU EUR 23.00 Card No. ~907469 incl. Westpac Foreign Transaction Fee AUD $1.06</t>
  </si>
  <si>
    <t>PAYMENT BY AUTHORITY TO TELSTRA 382503282820180514</t>
  </si>
  <si>
    <t>DEBIT CARD PURCHASE GOOGLE *Domains g.co/helppay GBR Card No. ~907469</t>
  </si>
  <si>
    <t>DEBIT CARD PURCHASE WILSON PARKING PER031 PERTH        AUS Card No. ~907469</t>
  </si>
  <si>
    <t>DEBIT CARD PURCHASE AIRBNB AUSTRALIA    AUS Card No. ~907469</t>
  </si>
  <si>
    <t>DEBIT CARD PURCHASE BREAKBULK 201-653-0957 USA EUR 101.25 Card No. ~907469 incl. Westpac Foreign Transaction Fee AUD $4.84</t>
  </si>
  <si>
    <t>DEBIT CARD PURCHASE UBER   *TRIP T4G2Y     SYDNEY       AUS Card No. ~907469</t>
  </si>
  <si>
    <t>DEBIT CARD PURCHASE COMFORT/CITYCAB TAXI SINGAPORE    SGP SGD 13.01 Card No. ~907469 incl. Westpac Foreign Transaction Fee AUD $0.38</t>
  </si>
  <si>
    <t>DEBIT CARD PURCHASE COMFORT/CITYCAB TAXI SINGAPORE    SGP SGD 6.86 Card No. ~907469 incl. Westpac Foreign Transaction Fee AUD $0.20</t>
  </si>
  <si>
    <t>DEBIT CARD PURCHASE TRANSCAB SINGAPPORE   SGP SGD 6.27 Card No. ~907469 incl. Westpac Foreign Transaction Fee AUD $0.18</t>
  </si>
  <si>
    <t>DEPOSIT ONLINE 2259382 TFR Westpac Business Cas</t>
  </si>
  <si>
    <t>DEBIT CARD PURCHASE UBER TRIP RELZW HELP.U help.uber.co NLD SGD 25.38 Card No. ~907469 incl. Westpac Foreign Transaction Fee AUD $0.75</t>
  </si>
  <si>
    <t>DEBIT CARD PURCHASE COMFORT/CITYCAB TAXI SINGAPORE    SGP SGD 4.82 Card No. ~907469 incl. Westpac Foreign Transaction Fee AUD $0.14</t>
  </si>
  <si>
    <t>DEBIT CARD PURCHASE COMFORT/CITYCAB TAXI SINGAPORE    SGP SGD 9.63 Card No. ~907469 incl. Westpac Foreign Transaction Fee AUD $0.28</t>
  </si>
  <si>
    <t>DEBIT CARD PURCHASE COMFORT/CITYCAB TAXI SINGAPORE    SGP SGD 6.59 Card No. ~907469 incl. Westpac Foreign Transaction Fee AUD $0.19</t>
  </si>
  <si>
    <t>DEBIT CARD PURCHASE UBER   *TRIP EITOA     SYDNEY       AUS Card No. ~907469</t>
  </si>
  <si>
    <t>DEBIT CARD PURCHASE UBER BV 800-592-8996 NLD SGD 22.58 Card No. ~907469 incl. Westpac Foreign Transaction Fee AUD $0.67</t>
  </si>
  <si>
    <t>WITHDRAWAL ONLINE 3928601 BPAY BT SUPER F Super MW 18-01</t>
  </si>
  <si>
    <t>WITHDRAWAL ONLINE 1996998 TFR Westpac Cho Wages MW 18-01</t>
  </si>
  <si>
    <t>DEBIT CARD PURCHASE QANTAS GROUP HOTELS MASCOT       AUS Card No. ~907469</t>
  </si>
  <si>
    <t>DEPOSIT ONLINE 2962324 TFR Westpac Business Cas</t>
  </si>
  <si>
    <t>DEPOSIT ONLINE 2348825 TFR Westpac Business Cas</t>
  </si>
  <si>
    <t>WITHDRAWAL ONLINE 1928551 BPAY TAX OFFICE BAS 31-03-2018</t>
  </si>
  <si>
    <t>DEPOSIT ONLINE 2745414 TFR Westpac Business Cas</t>
  </si>
  <si>
    <t>DEBIT CARD PURCHASE WILSON PARKING P187 FREMANTLE    AUS Card No. ~907469</t>
  </si>
  <si>
    <t>PAYMENT BY AUTHORITY TO TELSTRA 382503282820180316</t>
  </si>
  <si>
    <t>DEBIT CARD PURCHASE WILSON PARKING P082 PERTH        AUS Card No. ~907469</t>
  </si>
  <si>
    <t>DEBIT CARD PURCHASE CITY OF FREMANTLE FREMANTLE    AUS Card No. ~907469</t>
  </si>
  <si>
    <t>DEPOSIT ATO ATO77166962625R054</t>
  </si>
  <si>
    <t>WITHDRAWAL ONLINE 1628192 TFR Private Cho owner return</t>
  </si>
  <si>
    <t>DEPOSIT ONLINE 2193044 TFR Westpac Business Cas</t>
  </si>
  <si>
    <t>WITHDRAWAL MOBILE 1209373 TFR Westpac Bus saving</t>
  </si>
  <si>
    <t>PAYMENT BY AUTHORITY TO TELSTRA 382503282820180213</t>
  </si>
  <si>
    <t>DEPOSIT AUSTRAL ASIA LIN        INV 17-PM-003</t>
  </si>
  <si>
    <t>WITHDRAWAL ONLINE 6930415 BPAY Annual Rev ASIC annual fee</t>
  </si>
  <si>
    <t>DEBIT CARD PURCHASE RENTALCARTOLLPH131865 PARRAMATTA   AUS Card No. ~907469</t>
  </si>
  <si>
    <t>PAYMENT BY AUTHORITY TO TELSTRA 382503282820180115</t>
  </si>
  <si>
    <t>WITHDRAWAL ONLINE 1012803 TFR Westpac Bus</t>
  </si>
  <si>
    <t>DEBIT CARD PURCHASE UBER   *TRIP PTAWH     SYDNEY       AUS Card No. ~907469</t>
  </si>
  <si>
    <t>DEBIT CARD PURCHASE COLES EXPRESS 6810 TULLAMARINE  AUS Card No. ~907469</t>
  </si>
  <si>
    <t>RTGS HIGH VALUE PAYMENT REF NO 0350028 CONTI 11. CONTAIN 17-PM-002</t>
  </si>
  <si>
    <t>DEBIT CARD PURCHASE UBER TRIP W52W3 HELP.U 14518236738  AUS Card No. ~907469</t>
  </si>
  <si>
    <t>RTGS HIGH VALUE PAYMENT REF NO 0310645 AUSTRAL ASIA LINE INV NO. 17-PM-001</t>
  </si>
  <si>
    <t>PAYMENT BY AUTHORITY TO TELSTRA 382503282820171214</t>
  </si>
  <si>
    <t>WITHDRAWAL ONLINE 1476540 PYMT Burns Sieb Accountant Fees</t>
  </si>
  <si>
    <t>DEPOSIT ONLINE 2454506 TFR Westpac Business Cas</t>
  </si>
  <si>
    <t>WITHDRAWAL MOBILE 1785252 TFR Westpac Cho owner return</t>
  </si>
  <si>
    <t>DEBIT CARD PURCHASE UBER TRIP NFOWU HELP.U 14518236738  AUS Card No. ~907469</t>
  </si>
  <si>
    <t>DEBIT CARD PURCHASE PAYPAL *INSTOCKS 4029357733   AUS Card No. ~907469</t>
  </si>
  <si>
    <t>DEBIT CARD PURCHASE UBER   *TRIP AQ4GS     SYDNEY       AUS Card No. ~907469</t>
  </si>
  <si>
    <t>DEPOSIT ONLINE 2863645 TFR Westpac Business Cas</t>
  </si>
  <si>
    <t>DEPOSIT ATO ATO77166962625R320</t>
  </si>
  <si>
    <t>PAYMENT BY AUTHORITY TO TELSTRA 382503282820171113</t>
  </si>
  <si>
    <t>WITHDRAWAL BY EFTPOS 0006079 FREMANTLE PORT AUTHO RIFREMANTLE 13/11 Card No. ~907469</t>
  </si>
  <si>
    <t>PAYMENT BY AUTHORITY TO TELSTRA 382503282820171014</t>
  </si>
  <si>
    <t>PAYMENT BY AUTHORITY TO TELSTRA 382503282820170913</t>
  </si>
  <si>
    <t>DEPOSIT ATO ATO77166962625R247</t>
  </si>
  <si>
    <t>PAYMENT BY AUTHORITY TO TELSTRA 382503282820170813</t>
  </si>
  <si>
    <t>DEBIT CARD PURCHASE PAYPAL *UTEKPACIFIC 4029357733   AUS Card No. ~907469</t>
  </si>
  <si>
    <t>WITHDRAWAL ONLINE 0779380 BPAY TAX OFFICE BAS 30/06/17</t>
  </si>
  <si>
    <t>DEPOSIT ONLINE 2850699 TFR Westpac Business Cas</t>
  </si>
  <si>
    <t>PAYMENT BY AUTHORITY TO TELSTRA 382503282820170714</t>
  </si>
  <si>
    <t>WITHDRAWAL ONLINE 1316504 TFR Westpac Cho 30/04/17 Rent Car</t>
  </si>
  <si>
    <t>WITHDRAWAL ONLINE 8532022 BPAY MANUAL Super MW 16/17-06</t>
  </si>
  <si>
    <t>WITHDRAWAL ONLINE 1732652 TFR MANUAL Wages MW 16/17-06</t>
  </si>
  <si>
    <t>DEPOSIT ONLINE 2710804 TFR Westpac Business Cas</t>
  </si>
  <si>
    <t>DEBIT CARD PURCHASE CITY OF PERTH PARKING- PERTH       AUS Card No. ~907469</t>
  </si>
  <si>
    <t>PAYMENT BY AUTHORITY TO TELSTRA 382503282820170613</t>
  </si>
  <si>
    <t>WITHDRAWAL ONLINE 1374046 PYMT Michael Wa Wages MW 16/17-05</t>
  </si>
  <si>
    <t>WITHDRAWAL ONLINE 0139404 BPAY BT SUPER F Wages MW 16/17-05</t>
  </si>
  <si>
    <t>DEPOSIT ONLINE 2344742 TFR Westpac Business Cas</t>
  </si>
  <si>
    <t>PAYMENT BY AUTHORITY TO TELSTRA 382503282820170514</t>
  </si>
  <si>
    <t>DEBIT CARD PURCHASE UBER AU MAY02 O3XXT HE 14518236738  AUS Card No. ~907469</t>
  </si>
  <si>
    <t>DEBIT CARD PURCHASE ONAIR INTERNET SERVICE 514-282-5239 USA USD 1.00 Card No. ~907469 incl. Westpac Foreign Transaction Fee AUD $0.04</t>
  </si>
  <si>
    <t>DEBIT CARD PURCHASE Shell 7961 Hamburg      DEU EUR 55.53 Card No. ~907469 incl. Westpac Foreign Transaction Fee AUD $2.44</t>
  </si>
  <si>
    <t>WITHDRAWAL ONLINE 1261663 TAX ATO Direct BAS 03-17</t>
  </si>
  <si>
    <t>DEBIT CARD PURCHASE TOTAL SB-STATION HALTERN AM S DEU EUR 57.18 Card No. ~907469 incl. Westpac Foreign Transaction Fee AUD $2.50</t>
  </si>
  <si>
    <t>DEPOSIT ONLINE 2254722 TFR Westpac Business Cas</t>
  </si>
  <si>
    <t>DEBIT CARD PURCHASE ARAL STATION 288121114 EGESTORF     DEU EUR 40.53 Card No. ~907469 incl. Westpac Foreign Transaction Fee AUD $1.75</t>
  </si>
  <si>
    <t>DEBIT CARD PURCHASE www.carhirelabs.com +44203695109 CHE EUR 39.58 Card No. ~907469 incl. Westpac Foreign Transaction Fee AUD $1.66</t>
  </si>
  <si>
    <t>FEE FOR OVERSEAS TELEGRAPHIC TRANSFER 0152088</t>
  </si>
  <si>
    <t>PROCEEDS OVERSEAS TELEGRAPHIC TRANSFER 152088 MV VENTURE GOAL PTE LTD</t>
  </si>
  <si>
    <t>PAYMENT BY AUTHORITY TO TELSTRA 382503282820170413</t>
  </si>
  <si>
    <t>WITHDRAWAL ONLINE 4567122 BPAY MANUAL Super MW 16/17-04</t>
  </si>
  <si>
    <t>WITHDRAWAL ONLINE 1387702 TFR Wage MW Wages MW 16/17-03</t>
  </si>
  <si>
    <t>WITHDRAWAL ONLINE 1122099 PYMT SJ DUNBAR 17-LOT-002</t>
  </si>
  <si>
    <t>DEBIT CARD PURCHASE UBER AU MAR21 TUXKI    SYDNEY       AUS Card No. ~907469</t>
  </si>
  <si>
    <t>DEBIT CARD PURCHASE UBER SG MAR21 LXJGH HE help.uber.co NLD SGD 16.97 Card No. ~907469 incl. Westpac Foreign Transaction Fee AUD $0.47</t>
  </si>
  <si>
    <t>DEBIT CARD PURCHASE UBER SG MAR18 FTDYC HE help.uber.co NLD SGD 18.92 Card No. ~907469 incl. Westpac Foreign Transaction Fee AUD $0.52</t>
  </si>
  <si>
    <t>DEBIT CARD PURCHASE UBER SG MAR19 KN5HB HE help.uber.co NLD SGD 8.76 Card No. ~907469 incl. Westpac Foreign Transaction Fee AUD $0.24</t>
  </si>
  <si>
    <t>DEBIT CARD PURCHASE UBER BV 800-592-8996 NLD SGD 6.40 Card No. ~907469 incl. Westpac Foreign Transaction Fee AUD $0.17</t>
  </si>
  <si>
    <t>DEBIT CARD PURCHASE UBER SG MAR20 RMBMD HE help.uber.co NLD SGD 5.58 Card No. ~907469 incl. Westpac Foreign Transaction Fee AUD $0.15</t>
  </si>
  <si>
    <t>PAYMENT BY AUTHORITY TO TELSTRA 382503282820170316</t>
  </si>
  <si>
    <t>DEBIT CARD PURCHASE EDREAMS BARCELONA    ESP Card No. ~907469</t>
  </si>
  <si>
    <t>DEBIT CARD PURCHASE HOTEL 81-CHINATOWN SINGAPORE    SGP SGD 99.00 Card No. ~907469 incl. Westpac Foreign Transaction Fee AUD $2.77</t>
  </si>
  <si>
    <t>DEBIT CARD REFUND QANTAS AIRWAYS LTD     MASCOT     AUS Card No. ~907469</t>
  </si>
  <si>
    <t>DEBIT CARD PURCHASE EDREAMSEUR BARCELONA    ESP Card No. ~907469</t>
  </si>
  <si>
    <t>DEBIT CARD PURCHASE UBER SG MAR14 ELWR4 HE help.uber.co NLD SGD 18.52 Card No. ~907469 incl. Westpac Foreign Transaction Fee AUD $0.52</t>
  </si>
  <si>
    <t>DEBIT CARD PURCHASE UBER SG MAR14 HO4DC HE help.uber.co NLD SGD 18.36 Card No. ~907469 incl. Westpac Foreign Transaction Fee AUD $0.51</t>
  </si>
  <si>
    <t>DEBIT CARD REFUND EDREAMSEUR BARCELONA    ESP Card No. ~907469</t>
  </si>
  <si>
    <t>WITHDRAWAL ONLINE 2848131 BPAY BT SUPER F Super MW 16/17-03</t>
  </si>
  <si>
    <t>WITHDRAWAL ONLINE 1592868 TFR Wage MW Wages MW 16/17-03</t>
  </si>
  <si>
    <t>DEPOSIT ONLINE 2548555 TFR Westpac Business Cas</t>
  </si>
  <si>
    <t>WITHDRAWAL ONLINE 2440153 BPAY OZFOREX PT I01170308324</t>
  </si>
  <si>
    <t>DEPOSIT BENDIGO BANK        17-LOT-003</t>
  </si>
  <si>
    <t>DEPOSIT ONLINE 2362269 TFR Westpac Business Cas</t>
  </si>
  <si>
    <t>DEBIT CARD PURCHASE IKEA PERTH INNALOO      AUS Card No. ~907469</t>
  </si>
  <si>
    <t>DEBIT CARD PURCHASE FURAMA CITY CENTRE - R SINGAPORE    SGP SGD 316.80 Card No. ~907469 incl. Westpac Foreign Transaction Fee AUD $8.88</t>
  </si>
  <si>
    <t>DEPOSIT ONLINE 2251057 TFR Westpac Business Casfrom saver</t>
  </si>
  <si>
    <t>WITHDRAWAL ONLINE 4133443 BPAY OZFOREX PT LOT I01170308308</t>
  </si>
  <si>
    <t>DEPOSIT BENDIGO BANK        Lukarna con p/l</t>
  </si>
  <si>
    <t>WITHDRAWAL ONLINE 1740269 PYMT Burns Sieb End Year acc</t>
  </si>
  <si>
    <t>WITHDRAWAL ONLINE 8278754 BPAY TAX OFFICE BAS 12/2016</t>
  </si>
  <si>
    <t>DEBIT CARD PURCHASE Durty Nelly's Perth        AUS Card No. ~907469</t>
  </si>
  <si>
    <t>DEBIT CARD PURCHASE UBER AU FEB25 4WQYY HE 14518236738  AUS Card No. ~907469</t>
  </si>
  <si>
    <t>DEBIT CARD PURCHASE UBER AU FEB25 FT6JU HE 14518236738  AUS Card No. ~907469</t>
  </si>
  <si>
    <t>DEBIT CARD PURCHASE UBER AU FEB24 RADQT    SYDNEY       AUS Card No. ~907469</t>
  </si>
  <si>
    <t>WITHDRAWAL ONLINE 4024616 BPAY BT SUPER F Super MW 16/17-02</t>
  </si>
  <si>
    <t>WITHDRAWAL ONLINE 1714307 TFR Westpac Cho Wages MW 16/17-02</t>
  </si>
  <si>
    <t>DEBIT CARD PURCHASE UBER AU FEB23 RY3G5    SYDNEY       AUS Card No. ~907469</t>
  </si>
  <si>
    <t>DEBIT CARD PURCHASE UBER AU FEB23 KKCGP HE 14518236738  AUS Card No. ~907469</t>
  </si>
  <si>
    <t>DEBIT CARD PURCHASE NORFOLK HOTEL FREMANTLE    AUS Card No. ~907469</t>
  </si>
  <si>
    <t>RTGS HIGH VALUE PAYMENT REF NO 0356940 LOTUS CONTAINERS  17 LOT 001</t>
  </si>
  <si>
    <t>PAYMENT BY AUTHORITY TO TELSTRA 382503282820170213</t>
  </si>
  <si>
    <t>WITHDRAWAL ONLINE 3980567 BPAY BT SUPER F Perm 16/17-01</t>
  </si>
  <si>
    <t>WITHDRAWAL ONLINE 1844241 TFR Westpac Cho Wages MW 16/17-01</t>
  </si>
  <si>
    <t>DEPOSIT ONLINE 2889779 TFR Westpac Business Cas</t>
  </si>
  <si>
    <t>WITHDRAWAL ONLINE 0286759 BPAY ASIC ASIC Anual</t>
  </si>
  <si>
    <t>WITHDRAWAL ONLINE 9220033 BPAY BT SUPER F PG Super 01/17</t>
  </si>
  <si>
    <t>WITHDRAWAL ONLINE 1009399 PYMT Peggy Gill PG Comm 01/17</t>
  </si>
  <si>
    <t>PAYMENT BY AUTHORITY TO TELSTRA 382503282820170116</t>
  </si>
  <si>
    <t>WITHDRAWAL ONLINE 3854579 BPAY BT SUPER F PERM Super</t>
  </si>
  <si>
    <t>WITHDRAWAL ONLINE 1803686 TFR Westpac Bus</t>
  </si>
  <si>
    <t>PAYMENT BY AUTHORITY TO TELSTRA 382503282820161214</t>
  </si>
  <si>
    <t>DEBIT CARD PURCHASE UBER AU DEC10 RFQXW    SYDNEY       AUS Card No. ~907469</t>
  </si>
  <si>
    <t>WITHDRAWAL ONLINE 1380871 TFR Westpac Bus</t>
  </si>
  <si>
    <t>WITHDRAWAL ONLINE 1367441 PYMT Burns Sieb 19568</t>
  </si>
  <si>
    <t>DEBIT CARD PURCHASE Smarteras 8776679492   HKG USD 35.40 Card No. ~907469 incl. Westpac Foreign Transaction Fee AUD $1.42</t>
  </si>
  <si>
    <t>WITHDRAWAL ONLINE 7005638 BPAY HIFX LTD LOTUS I01161108064</t>
  </si>
  <si>
    <t>WITHDRAWAL ONLINE 1915129 TFR Private Cho Owners Inv ret</t>
  </si>
  <si>
    <t>DEPOSIT SCHENKER INT'L (        16-LOT-012</t>
  </si>
  <si>
    <t>PAYMENT BY AUTHORITY TO TELSTRA 382503282820161113</t>
  </si>
  <si>
    <t>DEBIT CARD PURCHASE PAYPAL *YYUDA 4029357733   AUS Card No. ~907469</t>
  </si>
  <si>
    <t>WITHDRAWAL ONLINE 7330032 BPAY ASIC ASIC Bus Name Reg</t>
  </si>
  <si>
    <t>DEBIT CARD PURCHASE UBER AU NOV02 TBQSS    SYDNEY       AUS Card No. ~907469</t>
  </si>
  <si>
    <t>DEBIT CARD PURCHASE UBER AU OCT30 4RXR5    SYDNEY       AUS Card No. ~907469</t>
  </si>
  <si>
    <t>DEBIT CARD PURCHASE UBER AU OCT29 G4MZB    SYDNEY       AUS Card No. ~907469</t>
  </si>
  <si>
    <t>DEBIT CARD PURCHASE UBER AU OCT27 4YGKQ    SYDNEY       AUS Card No. ~907469</t>
  </si>
  <si>
    <t>DEBIT CARD PURCHASE RAMADA DOWNTOWN HOTEL ABU DHABI    ARE AED 109.78 Card No. ~907469 incl. Westpac Foreign Transaction Fee AUD $1.17</t>
  </si>
  <si>
    <t>WBC FEE - WITHDRAWAL AT O/S ATM BU DHABI  ARE 5470    016233261016</t>
  </si>
  <si>
    <t>WBC FEE - WITHDRAWAL AT O/S ATM  DHABI    ARE 00000819016241251016</t>
  </si>
  <si>
    <t>WITHDRAWAL AT O/S ATM BU DHABI  ARE 300.00AED 016233261016 Card No. ~907469 incl. Westpac Foreign Transaction Fee AUD $3.21</t>
  </si>
  <si>
    <t>ATM</t>
  </si>
  <si>
    <t>WITHDRAWAL AT O/S ATM DHABI    ARE 120.00AED 016241251016 Card No. ~907469 incl. Westpac Foreign Transaction Fee AUD $1.29</t>
  </si>
  <si>
    <t>DEBIT CARD PURCHASE RAMADA DOWNTOWN HOTEL ABU DHABI    ARE AED 2,070.00 Card No. ~907469 incl. Westpac Foreign Transaction Fee AUD $22.19</t>
  </si>
  <si>
    <t>DEBIT CARD PURCHASE UBER AE OCT23 MAQWK HE help.uber.co NLD AED 311.02 Card No. ~907469 incl. Westpac Foreign Transaction Fee AUD $3.33</t>
  </si>
  <si>
    <t>DEBIT CARD PURCHASE RAMADA DOWNTOWN HOTEL ABU DHABI    ARE AED 43.20 Card No. ~907469 incl. Westpac Foreign Transaction Fee AUD $0.46</t>
  </si>
  <si>
    <t>DEPOSIT ONLINE 2458669 PYMT HARVEY BAY PTY. INDIAN OCEAN SHPNG</t>
  </si>
  <si>
    <t>DEBIT CARD PURCHASE UBER AU OCT20 CZDDZ    SYDNEY       AUS Card No. ~907469</t>
  </si>
  <si>
    <t>DEBIT CARD PURCHASE UBER BV 866-576-1039 NLD AED 128.06 Card No. ~907469 incl. Westpac Foreign Transaction Fee AUD $1.36</t>
  </si>
  <si>
    <t>DEBIT CARD PURCHASE HGC LAUNCESTON NCESTON   TA AUS Card No. ~907469</t>
  </si>
  <si>
    <t>DEBIT CARD PURCHASE UBER AU OCT19 WU4SP    SYDNEY       AUS Card No. ~907469</t>
  </si>
  <si>
    <t>DEBIT CARD PURCHASE TC LAUNCESTON 132227 DARLINGHURST AUS Card No. ~907469</t>
  </si>
  <si>
    <t>ATM OPERATOR FEE - WITHDRAWAL AT CBA ATM LAUNCESTOTAS 760002 049836 171016</t>
  </si>
  <si>
    <t>WITHDRAWAL AT CBA ATM LAUNCESTOTAS 760002 049836 171016 Card No. ~907469</t>
  </si>
  <si>
    <t>WITHDRAWAL BY EFTPOS 0000019 PIER HOTEL          GEORGE TOW 14/10 Card No. ~907469</t>
  </si>
  <si>
    <t>PAYMENT BY AUTHORITY TO TELSTRA 382503282820161014</t>
  </si>
  <si>
    <t>DEBIT CARD PURCHASE TAXI EPAY AUSTRALIA    WEST MELBOUR AUS Card No. ~907469</t>
  </si>
  <si>
    <t>DEPOSIT ONLINE 2356924 PYMT HARVEY BAY PTY. INDIAN OCEAN SHPNG</t>
  </si>
  <si>
    <t>WITHDRAWAL ONLINE 3775445 BPAY TAX OFFICE BAS 09/16</t>
  </si>
  <si>
    <t>DEBIT CARD PURCHASE UBER AU OCT02 IOY2Z    SYDNEY       AUS Card No. ~907469</t>
  </si>
  <si>
    <t>FEE FOR OVERSEAS TELEGRAPHIC TRANSFER 0201889</t>
  </si>
  <si>
    <t>PROCEEDS OVERSEAS TELEGRAPHIC TRANSFER 209184 AUSTRAL ASIA LINE PTE LTD</t>
  </si>
  <si>
    <t>PROCEEDS OVERSEAS TELEGRAPHIC TRANSFER 201889 OCEAN7 CHARTERING APS</t>
  </si>
  <si>
    <t>DEBIT CARD PURCHASE MICROSOFT1074AUDAUDB2B NORTH RYDE   AUS Card No. ~907469</t>
  </si>
  <si>
    <t>WITHDRAWAL ONLINE 1741522 PYMT Peggy Gill PG Comm 07/16</t>
  </si>
  <si>
    <t>WITHDRAWAL ONLINE 0370837 BPAY BT SUPER F PG Super 07/16</t>
  </si>
  <si>
    <t>DEBIT CARD PURCHASE UBER AU SEP19 YSBCW    SYDNEY       AUS Card No. ~907469</t>
  </si>
  <si>
    <t>PAYMENT BY AUTHORITY TO TELSTRA 382503282820160913</t>
  </si>
  <si>
    <t>WITHDRAWAL MOBILE 1646565 TFR Westpac Cho Owner</t>
  </si>
  <si>
    <t>DEBIT CARD PURCHASE SKYPE 4400000000   GBR Card No. ~907469</t>
  </si>
  <si>
    <t>DEBIT CARD PURCHASE UBER AU SEP03 Y5PEK    SYDNEY       AUS Card No. ~907469</t>
  </si>
  <si>
    <t>DEBIT CARD PURCHASE UBER AU SEP03 J4JS7    SYDNEY       AUS Card No. ~907469</t>
  </si>
  <si>
    <t>FEE FOR OVERSEAS TELEGRAPHIC TRANSFER 0115022</t>
  </si>
  <si>
    <t>PROCEEDS OVERSEAS TELEGRAPHIC TRANSFER 115022 HANSA HEAVY LIFT GMBH</t>
  </si>
  <si>
    <t>DEBIT CARD PURCHASE UBER AU SEP03 WMTXU    SYDNEY       AUS Card No. ~907469</t>
  </si>
  <si>
    <t>RTGS HIGH VALUE PAYMENT REF NO 0307484 LOTUS CONTAINERS  16LOT011</t>
  </si>
  <si>
    <t>WITHDRAWAL ONLINE 1628225 TFR Westpac Cho Owner return</t>
  </si>
  <si>
    <t>WITHDRAWAL ONLINE 1018156 TFR Westpac Cho Owner</t>
  </si>
  <si>
    <t>WITHDRAWAL ONLINE 8621625 BPAY BT SUPER F PG Super 07/16</t>
  </si>
  <si>
    <t>WITHDRAWAL ONLINE 1463035 PYMT Peggy Gill PG Comm 07/16</t>
  </si>
  <si>
    <t>DEBIT CARD PURCHASE EUROPCAR MELB A/P TULLAMARINE  AUS Card No. ~907469</t>
  </si>
  <si>
    <t>DEBIT CARD PURCHASE GOOD GUYS O CONNOR     O CONNOR     AUS Card No. ~907469</t>
  </si>
  <si>
    <t>DEBIT CARD PURCHASE UBER AU AUG16 RVDM3    SYDNEY       AUS Card No. ~907469</t>
  </si>
  <si>
    <t>PAYMENT BY AUTHORITY TO TELSTRA 382503282820160813</t>
  </si>
  <si>
    <t>WITHDRAWAL BY EFTPOS 0140901 HEMKUNT GUEST HOUSE   POORAKA SA 14/08 Card No. ~907469</t>
  </si>
  <si>
    <t>WITHDRAWAL BY EFTPOS 0007143 JOHN PIRIE MOTOR IN\ PORT PIRIE 14/08 Card No. ~907469</t>
  </si>
  <si>
    <t>WITHDRAWAL ONLINE 5895866 BPAY TAX OFFICE BAS 30-06-2016</t>
  </si>
  <si>
    <t>DEBIT CARD PURCHASE UBER                   SAN FRANCISC AUS Card No. ~907469</t>
  </si>
  <si>
    <t>PROCEEDS OVERSEAS TELEGRAPHIC TRANSFER 126235 1/LOTUS CONTAINERS</t>
  </si>
  <si>
    <t>RTGS HIGH VALUE PAYMENT REF NO 0321647 LOTUS CONTAINERS  16LOT009</t>
  </si>
  <si>
    <t>WITHDRAWAL ONLINE 1652985 PYMT Jock Gambl LOT Survey</t>
  </si>
  <si>
    <t>WITHDRAWAL MOBILE 1473749 TFR Westpac Cho owner</t>
  </si>
  <si>
    <t>PAYMENT BY AUTHORITY TO TELSTRA 382503282820160714</t>
  </si>
  <si>
    <t>WITHDRAWAL ONLINE 1808700 PYMT HIFX Ltd C I01160607735</t>
  </si>
  <si>
    <t>WITHDRAWAL ONLINE 1144466 PYMT Peggy Gill PG Comm 06/16</t>
  </si>
  <si>
    <t>WITHDRAWAL ONLINE 0344230 BPAY BT SUPER F PG Super 06/16</t>
  </si>
  <si>
    <t>WITHDRAWAL ONLINE 1223132 PYMT Oliver Cha OC Travel ex 03/16</t>
  </si>
  <si>
    <t>PROCEEDS OVERSEAS TELEGRAPHIC TRANSFER 111225 1/LOTUS CONTAINERS</t>
  </si>
  <si>
    <t>DEPOSIT TRADECORP INTERN        16LOT008</t>
  </si>
  <si>
    <t>DEBIT CARD PURCHASE SMRT TAXIS SINGAPORE    SGP SGD 55.00 Card No. ~907469 incl. Westpac Foreign Transaction Fee AUD $1.65</t>
  </si>
  <si>
    <t>FEE FOR OVERSEAS TELEGRAPHIC TRANSFER 0193386</t>
  </si>
  <si>
    <t>PROCEEDS OVERSEAS TELEGRAPHIC TRANSFER 193386 CONTI 151. CONTAINER SCHIFF.-</t>
  </si>
  <si>
    <t>DEBIT CARD PURCHASE SINDO FERRY PTE LTD  - Singapore    SGP Card No. ~907469</t>
  </si>
  <si>
    <t>DEBIT CARD PURCHASE Uber BV help.uber.co NLD SGD 20.50 Card No. ~907469 incl. Westpac Foreign Transaction Fee AUD $0.61</t>
  </si>
  <si>
    <t>RTGS HIGH VALUE PAYMENT REF NO 0398899 LOTUS CONTAINERS  16LOT007</t>
  </si>
  <si>
    <t>DEBIT CARD PURCHASE BUDGET RENT A CAR MASCOT       AUS Card No. ~907469</t>
  </si>
  <si>
    <t>DEBIT CARD PURCHASE Swanston Grand Mercure Melbourne    AUS Card No. ~907469</t>
  </si>
  <si>
    <t>DEBIT CARD PURCHASE WW PETROL       3022 AIRPORT WEVI AUS Card No. ~907469</t>
  </si>
  <si>
    <t>DEBIT CARD PURCHASE UBER help.uber.com     SYDNEY       AUS Card No. ~907469</t>
  </si>
  <si>
    <t>DEBIT CARD PURCHASE OFFICEWORKS 0331 AIRPORT WEST AUS Card No. ~907469</t>
  </si>
  <si>
    <t>PAYMENT BY AUTHORITY TO TELSTRA 382503282820160613</t>
  </si>
  <si>
    <t>DEBIT CARD PURCHASE ENTERPRISE RENT-A-C BREMEN       DEU EUR 23.93 Card No. ~907469 incl. Westpac Foreign Transaction Fee AUD $1.09</t>
  </si>
  <si>
    <t>DEBIT CARD PURCHASE TOTAL SB STATION HAMBURG      DEU EUR 48.39 Card No. ~907469 incl. Westpac Foreign Transaction Fee AUD $2.25</t>
  </si>
  <si>
    <t>DEBIT CARD PURCHASE ENTERPRISE RENT-A-C BREMEN       DEU EUR 29.99 Card No. ~907469 incl. Westpac Foreign Transaction Fee AUD $1.41</t>
  </si>
  <si>
    <t>DEBIT CARD PURCHASE RENTALCARS.COM MANCHESTER   GBR Card No. ~907469</t>
  </si>
  <si>
    <t>PAYMENT BY AUTHORITY TO TELSTRA 382503282820160514</t>
  </si>
  <si>
    <t>RTGS HIGH VALUE PAYMENT REF NO 0334778 LOTUS CONTAINERS  16PM004</t>
  </si>
  <si>
    <t>WITHDRAWAL ONLINE 1111457 TAX ATO Direct BAS 31-03-16</t>
  </si>
  <si>
    <t>WITHDRAWAL ONLINE 1439237 TFR Westpac Cho Owners Invest Ret</t>
  </si>
  <si>
    <t>PAYMENT BY AUTHORITY TO TELSTRA 382503282820160413</t>
  </si>
  <si>
    <t>WITHDRAWAL ONLINE 1220418 TFR Westpac Cho OWN INVEST RET</t>
  </si>
  <si>
    <t>WBC FEE - WITHDRAWAL AT O/S ATM 000000000 CHN 03961735015431200316</t>
  </si>
  <si>
    <t>WITHDRAWAL AT O/S ATM 000000000 CHN 2000.00CNY 015431200316 Card No. ~907469 incl. Westpac Foreign Transaction Fee AUD $12.21</t>
  </si>
  <si>
    <t>PAYMENT BY AUTHORITY TO TELSTRA 382503282820160315</t>
  </si>
  <si>
    <t>RTGS HIGH VALUE PAYMENT REF NO 0360967 LOTUS CONTAINERS  16PM003</t>
  </si>
  <si>
    <t>DEPOSIT ONLINE 2755439 PYMT UGLY CARGO PTY L Chinese Visa MW</t>
  </si>
  <si>
    <t>WITHDRAWAL BY EFTPOS 0000838 BAYSIDE OPERATIONS \ MACQUARIE     05/03 Card No. ~907469</t>
  </si>
  <si>
    <t>WITHDRAWAL BY EFTPOS 0901538 SUNRISE LODGE    0001  NEWTOWN 02/03 Card No. ~907469</t>
  </si>
  <si>
    <t>WITHDRAWAL BY EFTPOS 0200029 Helm Bar &amp; Bistro         Sydney  03/03 Card No. ~907469</t>
  </si>
  <si>
    <t>WITHDRAWAL BY EFTPOS 0182710 Helm Bar &amp; Bistro         Sydney  03/03 Card No. ~907469</t>
  </si>
  <si>
    <t>DEPOSIT ATO ATO77166962625R063</t>
  </si>
  <si>
    <t>WITHDRAWAL BY EFTPOS 0002195 NORFOLK HOTEL   \ FREMANTLE 26/02 Card No. ~907469</t>
  </si>
  <si>
    <t>WITHDRAWAL BY EFTPOS 0000265 PRINTHALL   \ PERTH 26/02 Card No. ~907469</t>
  </si>
  <si>
    <t>DEBIT CARD PURCHASE UBER AUSTRALIA PTY LTD SAN FRANCISC AUS Card No. ~907469</t>
  </si>
  <si>
    <t>WITHDRAWAL BY EFTPOS 0012155 CHINESE VISA   \ PERTH 26/02 Card No. ~907469</t>
  </si>
  <si>
    <t>WITHDRAWAL BY EFTPOS 0906739 AVANT HOTELS AUSTRAL0001 EAST PERTH 24/02 Card No. ~907469</t>
  </si>
  <si>
    <t>WITHDRAWAL BY EFTPOS 0904578 THE TERRACE HTL PRTH0001  PERTH 24/02 Card No. ~907469</t>
  </si>
  <si>
    <t>WITHDRAWAL BY EFTPOS 0228986 OFFICEWORKS 0616         O'CONNOR 21/02 Card No. ~907469</t>
  </si>
  <si>
    <t>WITHDRAWAL ONLINE 1328333 TFR Westpac Cho Owners Invest ret</t>
  </si>
  <si>
    <t>PROCEEDS OVERSEAS TELEGRAPHIC TRANSFER 160203 AUSTRAL ASIA LINE PTE LTD</t>
  </si>
  <si>
    <t>PAYMENT BY AUTHORITY TO TELSTRA 382503282820160213</t>
  </si>
  <si>
    <t>WITHDRAWAL ONLINE 1751557 PYMT Maritime C MCS Container</t>
  </si>
  <si>
    <t>DEPOSIT ONLINE 2676853 TFR Westpac Choice Owners Invest</t>
  </si>
  <si>
    <t>RTGS HIGH VALUE PAYMENT REF NO 0353726 LOTUS CONTAINERS  16PM002</t>
  </si>
  <si>
    <t>WITHDRAWAL BY EFTPOS 0111827 OFFICEWORKS 0604          FREMANTLE 09/02 Card No. ~907469</t>
  </si>
  <si>
    <t>DEPOSIT ONLINE 2694349 TFR Westpac Choice Owner invest</t>
  </si>
  <si>
    <t>DEBIT CARD PURCHASE HERTZ AUSTRALIA P/L MELBOURNE    AUS Card No. ~907469</t>
  </si>
  <si>
    <t>WITHDRAWAL BY EFTPOS 0125827 CALTEX 44207     ROSEWATER SA 01/02 Card No. ~907469</t>
  </si>
  <si>
    <t>WITHDRAWAL BY EFTPOS 0001999 JOHN PIRIE MOTOR IN\ PORT PIRIE 31/01 Card No. ~907469</t>
  </si>
  <si>
    <t>DEPOSIT ONLINE 2898784 TFR Westpac Choice Owner Invest</t>
  </si>
  <si>
    <t>WITHDRAWAL AT STG ATM PORT ADELSA ATM06441092706 250116 Card No. ~907469</t>
  </si>
  <si>
    <t>WITHDRAWAL ONLINE 1767887 BPAY ASIC ASIC annual</t>
  </si>
  <si>
    <t>DEPOSIT ONLINE 2453804 TFR Westpac Choice</t>
  </si>
  <si>
    <t>PAYMENT BY AUTHORITY TO TELSTRA 382503282820160113</t>
  </si>
  <si>
    <t>WITHDRAWAL ONLINE 1500432 PYMT Burns Sieb Accountant Fees</t>
  </si>
  <si>
    <t>PAYMENT BY AUTHORITY TO TELSTRA 382503282820151214</t>
  </si>
  <si>
    <t>DEBIT CARD PURCHASE Smarteras 8776679492   HKG USD 35.40 Card No. ~907469 incl. Westpac Foreign Transaction Fee AUD $1.45</t>
  </si>
  <si>
    <t>DEBIT CARD PURCHASE Uber BV help.uber.co NLD SGD 19.91 Card No. ~907469 incl. Westpac Foreign Transaction Fee AUD $0.58</t>
  </si>
  <si>
    <t>DEBIT CARD PURCHASE Uber BV help.uber.co NLD SGD 10.62 Card No. ~907469 incl. Westpac Foreign Transaction Fee AUD $0.31</t>
  </si>
  <si>
    <t>DEBIT CARD PURCHASE Uber BV help.uber.co NLD SGD 9.61 Card No. ~907469 incl. Westpac Foreign Transaction Fee AUD $0.28</t>
  </si>
  <si>
    <t>DEBIT CARD PURCHASE Uber BV help.uber.co NLD SGD 6.28 Card No. ~907469 incl. Westpac Foreign Transaction Fee AUD $0.18</t>
  </si>
  <si>
    <t>DEBIT CARD PURCHASE Uber BV help.uber.co NLD SGD 9.15 Card No. ~907469 incl. Westpac Foreign Transaction Fee AUD $0.27</t>
  </si>
  <si>
    <t>DEBIT CARD PURCHASE Uber BV help.uber.co NLD SGD 8.63 Card No. ~907469 incl. Westpac Foreign Transaction Fee AUD $0.25</t>
  </si>
  <si>
    <t>DEBIT CARD PURCHASE Uber BV help.uber.co NLD SGD 7.09 Card No. ~907469 incl. Westpac Foreign Transaction Fee AUD $0.21</t>
  </si>
  <si>
    <t>DEBIT CARD PURCHASE Uber BV help.uber.co NLD SGD 8.88 Card No. ~907469 incl. Westpac Foreign Transaction Fee AUD $0.26</t>
  </si>
  <si>
    <t>DEBIT CARD PURCHASE Uber BV help.uber.co NLD SGD 8.02 Card No. ~907469 incl. Westpac Foreign Transaction Fee AUD $0.23</t>
  </si>
  <si>
    <t>DEBIT CARD PURCHASE Uber BV help.uber.co NLD SGD 22.20 Card No. ~907469 incl. Westpac Foreign Transaction Fee AUD $0.66</t>
  </si>
  <si>
    <t>DEBIT CARD PURCHASE Uber BV help.uber.co NLD SGD 6.25 Card No. ~907469 incl. Westpac Foreign Transaction Fee AUD $0.18</t>
  </si>
  <si>
    <t>WITHDRAWAL BY EFTPOS 0079899 Universal Bar          Northbridg 14/11 Card No. ~907469</t>
  </si>
  <si>
    <t>PAYMENT BY AUTHORITY TO TELSTRA 382503282820151113</t>
  </si>
  <si>
    <t>DEPOSIT ATO ATO77166962625R302</t>
  </si>
  <si>
    <t>DEBIT CARD PURCHASE DIGITALRIVER IRELAND SYDNEY       AUS Card No. ~907469</t>
  </si>
  <si>
    <t>Payment By Authority To Telstra 382503282820151014</t>
  </si>
  <si>
    <t>Withdrawal By Eftpos 0052511 Skytec Garden City Booragoon 09/10 Card No. ~907469</t>
  </si>
  <si>
    <t>Withdrawal Online 1531574 Pymt Burns Sieb Permaco 17490</t>
  </si>
  <si>
    <t>Deposit Online 2496604 Tfr Westpac Bus</t>
  </si>
  <si>
    <t>Debit Card Purchase Telstra Bsinss Apps Adelaide Aus Card No. ~907469</t>
  </si>
  <si>
    <t>Deposit Online 2572545 Tfr Westpac Bus Trsf from Savings</t>
  </si>
  <si>
    <t>Withdrawal Online 1314623 Tfr Westpac Cho Mw Trav Exp 22/04</t>
  </si>
  <si>
    <t>Withdrawal Online 1358110 Tfr Westpac Cho Mw Trvl Exp 22/05</t>
  </si>
  <si>
    <t>Withdrawal Online 1591907 Tax Ato Direct Bas 30/06/15</t>
  </si>
  <si>
    <t>Payment By Authority To Telstra 382503282820150813</t>
  </si>
  <si>
    <t>Payment By Authority To Telstra 382503282820150913</t>
  </si>
  <si>
    <t>WITHDRAWAL ONLINE 1796405 TFR Westpac Bus</t>
  </si>
  <si>
    <t>DEBIT CARD PURCHASE UBER   *TRIP BZFLP     SYDNEY       AUS Card No. ~907469</t>
  </si>
  <si>
    <t>DEBIT CARD PURCHASE Shell 0022 Hamburg      DEU EUR 65.84 Card No. ~907469 incl. Westpac Foreign Transaction Fee AUD $3.16</t>
  </si>
  <si>
    <t>DEBIT CARD PURCHASE Shell 1179 Hamburg      DEU EUR 52.31 Card No. ~907469 incl. Westpac Foreign Transaction Fee AUD $2.50</t>
  </si>
  <si>
    <t>DEBIT CARD PURCHASE TANKSTELLE MULTI SUED LEER         DEU EUR 59.65 Card No. ~907469 incl. Westpac Foreign Transaction Fee AUD $2.85</t>
  </si>
  <si>
    <t>RTGS HIGH VALUE PAYMENT REF NO 0380460 1/MEDIA BROADCAST INV. 18-PM-009</t>
  </si>
  <si>
    <t>DEBIT CARD PURCHASE APCOA PARKING DEUTSCHL HAMBURG      DEU EUR 10.00 Card No. ~907469 incl. Westpac Foreign Transaction Fee AUD $0.47</t>
  </si>
  <si>
    <t>DEBIT CARD PURCHASE RENTALCARS.COM 08003685302  GBR EUR 303.63 Card No. ~907469 incl. Westpac Foreign Transaction Fee AUD $14.54</t>
  </si>
  <si>
    <t>PAYMENT BY AUTHORITY TO TELSTRA 382503282820190213</t>
  </si>
  <si>
    <t>DEBIT CARD PURCHASE Select Hotel City Brem Bremen       DEU EUR 174.96 Card No. ~907469 incl. Westpac Foreign Transaction Fee AUD $8.39</t>
  </si>
  <si>
    <t>DEBIT CARD PURCHASE UBER TRIP PJXDB HELP.U 14518236738  AUS Card No. ~907469</t>
  </si>
  <si>
    <t>FEE FOR OVERSEAS TELEGRAPHIC TRANSFER 0120145</t>
  </si>
  <si>
    <t>PROCEEDS OVERSEAS TELEGRAPHIC TRANSFER 120145 1/BER.-U.SG.MBH CO. MS</t>
  </si>
  <si>
    <t>RTGS HIGH VALUE PAYMENT REF NO 0331777 AGILITY PROJECT L 18-PM-008</t>
  </si>
  <si>
    <t>FEE FOR OVERSEAS TELEGRAPHIC TRANSFER 0188759</t>
  </si>
  <si>
    <t>PROCEEDS OVERSEAS TELEGRAPHIC TRANSFER 188759 1/MPC MLB PROJECT CARRIERS G</t>
  </si>
  <si>
    <t>DEBIT CARD PURCHASE GO.SKYPE.COM/BILL LUXEMBOURG   LUX Card No. ~907469</t>
  </si>
  <si>
    <t>DEBIT CARD PURCHASE UBER TRIP QPMYO HELP.U 14518236738  AUS Card No. ~907469</t>
  </si>
  <si>
    <t>DEBIT CARD PURCHASE UBER TRIP WJ5XB HELP.U 14518236738  AUS Card No. ~907469</t>
  </si>
  <si>
    <t>WITHDRAWAL ONLINE 2181112 BPAY Annual Rev ASIC annual</t>
  </si>
  <si>
    <t>DEBIT CARD PURCHASE UBER   *TRIP GTA5M     SYDNEY       AUS Card No. ~907469</t>
  </si>
  <si>
    <t>DEBIT CARD PURCHASE COLES EXPRESS 1758 GARBUTT      AUS Card No. ~907469</t>
  </si>
  <si>
    <t>PAYMENT BY AUTHORITY TO TELSTRA 382503282820190116</t>
  </si>
  <si>
    <t>DEBIT CARD PURCHASE UBER   *TRIP PTRZH     SYDNEY       AUS Card No. ~907469</t>
  </si>
  <si>
    <t>WITHDRAWAL ONLINE 0397785 BPAY TAX OFFICE BAS 31/12/18</t>
  </si>
  <si>
    <t>DEBIT CARD PURCHASE UBER TRIP AA3L3 HELP.U 14518236738  AUS Card No. ~907469</t>
  </si>
  <si>
    <t>DEBIT CARD PURCHASE UBER   *TRIP LVSDK     SYDNEY       AUS Card No. ~907469</t>
  </si>
  <si>
    <t>DEPOSIT ONLINE 2382324 TFR Westpac Choice</t>
  </si>
  <si>
    <t>DEPOSIT ONLINE 2312532 TFR Westpac Choice Uber priv 10/12/18</t>
  </si>
  <si>
    <t>DEBIT CARD PURCHASE PAYPAL *BZBRADY 4029357733   AUS Card No. ~907469</t>
  </si>
  <si>
    <t>PAYMENT BY AUTHORITY TO TELSTRA 382503282820181214</t>
  </si>
  <si>
    <t>DEBIT CARD PURCHASE UBER   *TRIP DRRJF     SYDNEY       AUS Card No. ~907469</t>
  </si>
  <si>
    <t>WITHDRAWAL ONLINE 1767192 TFR Westpac Cho Flight NA57YA</t>
  </si>
  <si>
    <t>DEBIT CARD PURCHASE UBER   *TRIP BWIHD     SYDNEY       AUS Card No. ~907469</t>
  </si>
  <si>
    <t>RTGS HIGH VALUE PAYMENT REF NO 0376837 1/MEDIA BROADCAST INV. 18-PB003</t>
  </si>
  <si>
    <t>PAYMENT BY AUTHORITY TO TELSTRA 382503282820181113</t>
  </si>
  <si>
    <t>RTGS HIGH VALUE PAYMENT REF NO 0340783 BEREEDERUNGS- UND 18-PM-004</t>
  </si>
  <si>
    <t>DEBIT CARD PURCHASE HOTEL AM THEATERPLATZ BREMERHAVEN  DEU EUR 73.00 Card No. ~907469 incl. Westpac Foreign Transaction Fee AUD $3.46</t>
  </si>
  <si>
    <t>DEBIT CARD PURCHASE UBER   *TRIP 22YLF     SYDNEY       AUS Card No. ~907469</t>
  </si>
  <si>
    <t>DEBIT CARD PURCHASE UBER   *TRIP BRA2K     SYDNEY       AUS Card No. ~907469</t>
  </si>
  <si>
    <t>DEBIT CARD PURCHASE UBER   *TRIP BTU7T     SYDNEY       AUS Card No. ~907469</t>
  </si>
  <si>
    <t>WITHDRAWAL ONLINE 1850699 TFR Westpac Bus</t>
  </si>
  <si>
    <t>INTEREST PAID</t>
  </si>
  <si>
    <t>WITHDRAWAL ONLINE 1710803 TFR Westpac Bus</t>
  </si>
  <si>
    <t>WITHDRAWAL ONLINE 1344741 TFR Westpac Bus</t>
  </si>
  <si>
    <t>WITHDRAWAL ONLINE 1254721 TFR Westpac Bus</t>
  </si>
  <si>
    <t>WITHDRAWAL ONLINE 1548555 TFR Westpac Bus</t>
  </si>
  <si>
    <t>WITHDRAWAL ONLINE 1362268 TFR Westpac Bus</t>
  </si>
  <si>
    <t>WITHDRAWAL MOBILE 1251055 TFR Westpac Bus To main account</t>
  </si>
  <si>
    <t>WITHDRAWAL ONLINE 1889778 TFR Westpac Bus</t>
  </si>
  <si>
    <t>DEPOSIT ONLINE 2803686 TFR Westpac Business One</t>
  </si>
  <si>
    <t>DEPOSIT ONLINE 2380872 TFR Westpac Business One</t>
  </si>
  <si>
    <t>WITHDRAWAL ONLINE 1496603 TFR Westpac Bus</t>
  </si>
  <si>
    <t>WITHDRAWAL ONLINE 1572544 TFR Westpac Bus Trsf from Savings</t>
  </si>
  <si>
    <t>WITHDRAWAL ONLINE 1119183 TFR Westpac Cho Owner</t>
  </si>
  <si>
    <t>DEPOSIT ONLINE 2535516 TFR Westpac Bus</t>
  </si>
  <si>
    <t>WITHDRAWAL ONLINE 1049277 TFR Westpac Bus</t>
  </si>
  <si>
    <t>WITHDRAWAL ONLINE 1152965 TFR Westpac Bus</t>
  </si>
  <si>
    <t>WITHDRAWAL ONLINE 1503885 TFR Westpac Bus</t>
  </si>
  <si>
    <t>WITHDRAWAL ONLINE 1899063 TFR Westpac Cho Wages MW 15-02</t>
  </si>
  <si>
    <t>WITHDRAWAL ONLINE 1358248 TFR Westpac Bus</t>
  </si>
  <si>
    <t>DEPOSIT ONLINE 2441298 TFR Westpac Bus</t>
  </si>
  <si>
    <t>WITHDRAWAL - INTERNET ONLINE BANKING 1611274 FNDS TFR     20-MAR</t>
  </si>
  <si>
    <t>WITHDRAWAL - INTERNET ONLINE BANKING 1488347 FNDS TFR OWNERS INVEST     09-MAR</t>
  </si>
  <si>
    <t>WITHDRAWAL - INTERNET ONLINE BANKING 1217724 FNDS TFR     09-MAR</t>
  </si>
  <si>
    <t>DEPOSIT - INTERNET ONLINE BANKING 2729876 FNDS TFR     19-FEB</t>
  </si>
  <si>
    <t>WITHDRAWAL - INTERNET ONLINE BANKING 1834970 FNDS TFR TRANSFER     30-NOV</t>
  </si>
  <si>
    <t>WITHDRAWAL - INTERNET ONLINE BANKING 1742453 FNDS TFR SALERY MW     15-NOV</t>
  </si>
  <si>
    <t>WITHDRAWAL - INTERNET ONLINE BANKING 1445021 FNDS TFR SALERY MW 17-11-14  17-NOV</t>
  </si>
  <si>
    <t>WITHDRAWAL - INTERNET ONLINE BANKING 1012403 FNDS TFR SALERY MW-004 P 1   11-OCT</t>
  </si>
  <si>
    <t>WITHDRAWAL - INTERNET ONLINE BANKING 1792622 FNDS TFR FROM SAVER     29-SEP</t>
  </si>
  <si>
    <t>WITHDRAWAL - INTERNET ONLINE BANKING 1623583 FNDS TFR WAGES MW 14-02     23-SEP</t>
  </si>
  <si>
    <t>WITHDRAWAL - INTERNET ONLINE BANKING 1305779 FNDS TFR WAGES MW 14-01     19-SEP</t>
  </si>
  <si>
    <t>Deposit - Internet Online Banking 2175224 Fnds Tfr 19-Jul</t>
  </si>
  <si>
    <t>Withdrawal - Internet Online Banking 1746526 Fnds Tfr 11-Jul</t>
  </si>
  <si>
    <t>Deposit - Internet Online Banking 2660330 Fnds Tfr Savings 28-Jun</t>
  </si>
  <si>
    <t>Deposit - Internet Online Banking 2891144 Fnds Tfr Savings 25-Jun</t>
  </si>
  <si>
    <t>Withdrawal - Internet Online Banking 1136157 Fnds Tfr Bas 31/12/2013 13-Feb</t>
  </si>
  <si>
    <t>Deposit - Internet Online Banking 2145538 Fnds Tfr 14-Pm-002 Gst 13-Feb</t>
  </si>
  <si>
    <t>Deposit - Internet Online Banking 2038226 Fnds Tfr 13-Pm-001 Gst 17-Jan</t>
  </si>
  <si>
    <t>Deposit - Internet Online Banking 2218197 Fnds Tfr Super Mw 13-01 11-Dec</t>
  </si>
  <si>
    <t>Deposit - Internet Online Banking 2202563 Fnds Tfr Payg Mw 13-01 11-Dec</t>
  </si>
  <si>
    <t>Deposit - Internet Online Banking 2919183 Fnds Tfr Opening Deposit 27-Nov</t>
  </si>
  <si>
    <t>DEPOSIT ONLINE 2796406 TFR Westpac Business One</t>
  </si>
  <si>
    <t>WITHDRAWAL ONLINE 1344309 TFR Westpac Bus</t>
  </si>
  <si>
    <t>INT</t>
  </si>
  <si>
    <t>WITHDRAWAL ONLINE 1259381 TFR Westpac Bus</t>
  </si>
  <si>
    <t>WITHDRAWAL ONLINE 1962324 TFR Westpac Bus</t>
  </si>
  <si>
    <t>WITHDRAWAL ONLINE 1348824 TFR Westpac Bus</t>
  </si>
  <si>
    <t>WITHDRAWAL ONLINE 1745412 TFR Westpac Bus</t>
  </si>
  <si>
    <t>WITHDRAWAL ONLINE 1193043 TFR Westpac Bus</t>
  </si>
  <si>
    <t>DEPOSIT ONLINE 2209373 TFR Westpac Business One</t>
  </si>
  <si>
    <t>WITHDRAWAL ONLINE 1630996 TFR Westpac Cho Owner Invest Ret</t>
  </si>
  <si>
    <t>DEPOSIT ONLINE 2012804 TFR Westpac Business One</t>
  </si>
  <si>
    <t>WITHDRAWAL ONLINE 1454505 TFR Westpac Bus</t>
  </si>
  <si>
    <t>WITHDRAWAL ONLINE 1863645 TFR Westpac Bus</t>
  </si>
  <si>
    <t>WITHDRAWAL ONLINE 1437732 TFR Westpac Cho</t>
  </si>
  <si>
    <t>FAS Amount</t>
  </si>
  <si>
    <t>FAS Balance</t>
  </si>
  <si>
    <t>FAS Date</t>
  </si>
  <si>
    <t>FAS Description</t>
  </si>
  <si>
    <t>FAS CounterPart</t>
  </si>
  <si>
    <t>id</t>
  </si>
  <si>
    <t>DebitAmount</t>
  </si>
  <si>
    <t>CreditAmount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</si>
</sst>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####\-##\-##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44" fontId="0" fillId="0" borderId="0" xfId="1" applyFont="1"/>
    <xf numFmtId="44" fontId="0" fillId="0" borderId="0" xfId="0" applyNumberFormat="1"/>
    <xf numFmtId="16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92C2C-481A-415A-81C5-3027ACE42B4B}">
  <dimension ref="A1:L862"/>
  <sheetViews>
    <sheetView tabSelected="1" workbookViewId="0">
      <selection activeCell="E1" sqref="E1"/>
    </sheetView>
  </sheetViews>
  <sheetFormatPr defaultRowHeight="15" x14ac:dyDescent="0.25"/>
  <cols>
    <col min="2" max="2" width="21.140625" style="1" customWidth="1"/>
    <col min="3" max="3" width="99.140625" customWidth="1"/>
    <col min="4" max="5" width="13.7109375" customWidth="1"/>
    <col min="6" max="6" width="18.140625" customWidth="1"/>
    <col min="7" max="7" width="16.85546875" customWidth="1"/>
    <col min="8" max="8" width="12.5703125" customWidth="1"/>
    <col min="9" max="9" width="11" customWidth="1"/>
    <col min="11" max="11" width="17.85546875" customWidth="1"/>
  </cols>
  <sheetData>
    <row r="1" spans="1:12" x14ac:dyDescent="0.25">
      <c r="A1" t="s">
        <v>885</v>
      </c>
      <c r="B1" s="1" t="s">
        <v>0</v>
      </c>
      <c r="C1" t="s">
        <v>1</v>
      </c>
      <c r="D1" t="s">
        <v>886</v>
      </c>
      <c r="E1" t="s">
        <v>887</v>
      </c>
      <c r="F1" t="s">
        <v>2</v>
      </c>
      <c r="G1" t="s">
        <v>4</v>
      </c>
      <c r="H1" t="s">
        <v>881</v>
      </c>
      <c r="I1" t="s">
        <v>880</v>
      </c>
      <c r="J1" t="s">
        <v>882</v>
      </c>
      <c r="K1" t="s">
        <v>884</v>
      </c>
      <c r="L1" t="s">
        <v>883</v>
      </c>
    </row>
    <row r="2" spans="1:12" x14ac:dyDescent="0.25">
      <c r="A2">
        <v>861</v>
      </c>
      <c r="B2" s="1">
        <v>43521</v>
      </c>
      <c r="C2" t="s">
        <v>783</v>
      </c>
      <c r="D2">
        <v>10000</v>
      </c>
      <c r="F2" t="s">
        <v>6</v>
      </c>
      <c r="G2" s="3">
        <f t="shared" ref="G2:G57" si="0">G3+E2-D2</f>
        <v>3953.4300000000057</v>
      </c>
    </row>
    <row r="3" spans="1:12" x14ac:dyDescent="0.25">
      <c r="A3">
        <v>860</v>
      </c>
      <c r="B3" s="1">
        <v>43521</v>
      </c>
      <c r="C3" t="s">
        <v>784</v>
      </c>
      <c r="D3">
        <v>44.16</v>
      </c>
      <c r="F3" t="s">
        <v>6</v>
      </c>
      <c r="G3" s="3">
        <f t="shared" si="0"/>
        <v>13953.430000000006</v>
      </c>
    </row>
    <row r="4" spans="1:12" x14ac:dyDescent="0.25">
      <c r="A4">
        <v>859</v>
      </c>
      <c r="B4" s="1">
        <v>43521</v>
      </c>
      <c r="C4" t="s">
        <v>785</v>
      </c>
      <c r="D4">
        <v>108.5</v>
      </c>
      <c r="F4" t="s">
        <v>6</v>
      </c>
      <c r="G4" s="3">
        <f t="shared" si="0"/>
        <v>13997.590000000006</v>
      </c>
    </row>
    <row r="5" spans="1:12" x14ac:dyDescent="0.25">
      <c r="A5">
        <v>858</v>
      </c>
      <c r="B5" s="1">
        <v>43521</v>
      </c>
      <c r="C5" t="s">
        <v>786</v>
      </c>
      <c r="D5">
        <v>86.19</v>
      </c>
      <c r="F5" t="s">
        <v>6</v>
      </c>
      <c r="G5" s="3">
        <f t="shared" si="0"/>
        <v>14106.090000000006</v>
      </c>
    </row>
    <row r="6" spans="1:12" x14ac:dyDescent="0.25">
      <c r="A6">
        <v>857</v>
      </c>
      <c r="B6" s="1">
        <v>43514</v>
      </c>
      <c r="C6" t="s">
        <v>787</v>
      </c>
      <c r="D6">
        <v>97.92</v>
      </c>
      <c r="F6" t="s">
        <v>6</v>
      </c>
      <c r="G6" s="3">
        <f t="shared" si="0"/>
        <v>14192.280000000006</v>
      </c>
    </row>
    <row r="7" spans="1:12" x14ac:dyDescent="0.25">
      <c r="A7">
        <v>856</v>
      </c>
      <c r="B7" s="1">
        <v>43514</v>
      </c>
      <c r="C7" t="s">
        <v>788</v>
      </c>
      <c r="E7">
        <v>3409.36</v>
      </c>
      <c r="F7" t="s">
        <v>37</v>
      </c>
      <c r="G7" s="3">
        <f t="shared" si="0"/>
        <v>14290.200000000006</v>
      </c>
    </row>
    <row r="8" spans="1:12" x14ac:dyDescent="0.25">
      <c r="A8">
        <v>855</v>
      </c>
      <c r="B8" s="1">
        <v>43511</v>
      </c>
      <c r="C8" t="s">
        <v>789</v>
      </c>
      <c r="D8">
        <v>16.41</v>
      </c>
      <c r="F8" t="s">
        <v>6</v>
      </c>
      <c r="G8" s="3">
        <f t="shared" si="0"/>
        <v>10880.840000000006</v>
      </c>
    </row>
    <row r="9" spans="1:12" x14ac:dyDescent="0.25">
      <c r="A9">
        <v>854</v>
      </c>
      <c r="B9" s="1">
        <v>43510</v>
      </c>
      <c r="C9" t="s">
        <v>790</v>
      </c>
      <c r="D9">
        <v>499.48</v>
      </c>
      <c r="F9" t="s">
        <v>6</v>
      </c>
      <c r="G9" s="3">
        <f t="shared" si="0"/>
        <v>10897.250000000005</v>
      </c>
    </row>
    <row r="10" spans="1:12" x14ac:dyDescent="0.25">
      <c r="A10">
        <v>853</v>
      </c>
      <c r="B10" s="1">
        <v>43509</v>
      </c>
      <c r="C10" t="s">
        <v>791</v>
      </c>
      <c r="D10">
        <v>69</v>
      </c>
      <c r="F10" t="s">
        <v>6</v>
      </c>
      <c r="G10" s="3">
        <f t="shared" si="0"/>
        <v>11396.730000000005</v>
      </c>
    </row>
    <row r="11" spans="1:12" x14ac:dyDescent="0.25">
      <c r="A11">
        <v>852</v>
      </c>
      <c r="B11" s="1">
        <v>43508</v>
      </c>
      <c r="C11" t="s">
        <v>792</v>
      </c>
      <c r="D11">
        <v>288.27</v>
      </c>
      <c r="F11" t="s">
        <v>6</v>
      </c>
      <c r="G11" s="3">
        <f t="shared" si="0"/>
        <v>11465.730000000005</v>
      </c>
    </row>
    <row r="12" spans="1:12" x14ac:dyDescent="0.25">
      <c r="A12">
        <v>851</v>
      </c>
      <c r="B12" s="1">
        <v>43507</v>
      </c>
      <c r="C12" t="s">
        <v>79</v>
      </c>
      <c r="D12">
        <v>2029.73</v>
      </c>
      <c r="F12" t="s">
        <v>6</v>
      </c>
      <c r="G12" s="3">
        <f t="shared" si="0"/>
        <v>11754.000000000005</v>
      </c>
    </row>
    <row r="13" spans="1:12" x14ac:dyDescent="0.25">
      <c r="A13">
        <v>850</v>
      </c>
      <c r="B13" s="1">
        <v>43507</v>
      </c>
      <c r="C13" t="s">
        <v>793</v>
      </c>
      <c r="D13">
        <v>42.9</v>
      </c>
      <c r="F13" t="s">
        <v>6</v>
      </c>
      <c r="G13" s="3">
        <f t="shared" si="0"/>
        <v>13783.730000000005</v>
      </c>
    </row>
    <row r="14" spans="1:12" x14ac:dyDescent="0.25">
      <c r="A14">
        <v>849</v>
      </c>
      <c r="B14" s="1">
        <v>43504</v>
      </c>
      <c r="C14" t="s">
        <v>794</v>
      </c>
      <c r="D14">
        <v>12</v>
      </c>
      <c r="F14" t="s">
        <v>12</v>
      </c>
      <c r="G14" s="3">
        <f t="shared" si="0"/>
        <v>13826.630000000005</v>
      </c>
    </row>
    <row r="15" spans="1:12" x14ac:dyDescent="0.25">
      <c r="A15">
        <v>848</v>
      </c>
      <c r="B15" s="1">
        <v>43504</v>
      </c>
      <c r="C15" t="s">
        <v>795</v>
      </c>
      <c r="E15">
        <v>1100</v>
      </c>
      <c r="F15" t="s">
        <v>37</v>
      </c>
      <c r="G15" s="3">
        <f t="shared" si="0"/>
        <v>13838.630000000005</v>
      </c>
    </row>
    <row r="16" spans="1:12" x14ac:dyDescent="0.25">
      <c r="A16">
        <v>847</v>
      </c>
      <c r="B16" s="1">
        <v>43503</v>
      </c>
      <c r="C16" t="s">
        <v>796</v>
      </c>
      <c r="E16">
        <v>1320</v>
      </c>
      <c r="F16" t="s">
        <v>37</v>
      </c>
      <c r="G16" s="3">
        <f t="shared" si="0"/>
        <v>12738.630000000005</v>
      </c>
    </row>
    <row r="17" spans="1:7" x14ac:dyDescent="0.25">
      <c r="A17">
        <v>846</v>
      </c>
      <c r="B17" s="1">
        <v>43500</v>
      </c>
      <c r="C17" t="s">
        <v>471</v>
      </c>
      <c r="D17">
        <v>23.1</v>
      </c>
      <c r="F17" t="s">
        <v>6</v>
      </c>
      <c r="G17" s="3">
        <f t="shared" si="0"/>
        <v>11418.630000000005</v>
      </c>
    </row>
    <row r="18" spans="1:7" x14ac:dyDescent="0.25">
      <c r="A18">
        <v>845</v>
      </c>
      <c r="B18" s="1">
        <v>43497</v>
      </c>
      <c r="C18" t="s">
        <v>11</v>
      </c>
      <c r="D18">
        <v>10</v>
      </c>
      <c r="F18" t="s">
        <v>12</v>
      </c>
      <c r="G18" s="3">
        <f t="shared" si="0"/>
        <v>11441.730000000005</v>
      </c>
    </row>
    <row r="19" spans="1:7" x14ac:dyDescent="0.25">
      <c r="A19">
        <v>844</v>
      </c>
      <c r="B19" s="1">
        <v>43495</v>
      </c>
      <c r="C19" t="s">
        <v>797</v>
      </c>
      <c r="D19">
        <v>10</v>
      </c>
      <c r="F19" t="s">
        <v>12</v>
      </c>
      <c r="G19" s="3">
        <f t="shared" si="0"/>
        <v>11451.730000000005</v>
      </c>
    </row>
    <row r="20" spans="1:7" x14ac:dyDescent="0.25">
      <c r="A20">
        <v>843</v>
      </c>
      <c r="B20" s="1">
        <v>43495</v>
      </c>
      <c r="C20" t="s">
        <v>798</v>
      </c>
      <c r="E20">
        <v>10000</v>
      </c>
      <c r="F20" t="s">
        <v>37</v>
      </c>
      <c r="G20" s="3">
        <f t="shared" si="0"/>
        <v>11461.730000000005</v>
      </c>
    </row>
    <row r="21" spans="1:7" x14ac:dyDescent="0.25">
      <c r="A21">
        <v>842</v>
      </c>
      <c r="B21" s="1">
        <v>43494</v>
      </c>
      <c r="C21" t="s">
        <v>799</v>
      </c>
      <c r="D21">
        <v>25</v>
      </c>
      <c r="F21" t="s">
        <v>6</v>
      </c>
      <c r="G21" s="3">
        <f t="shared" si="0"/>
        <v>1461.730000000005</v>
      </c>
    </row>
    <row r="22" spans="1:7" x14ac:dyDescent="0.25">
      <c r="A22">
        <v>841</v>
      </c>
      <c r="B22" s="1">
        <v>43494</v>
      </c>
      <c r="C22" t="s">
        <v>800</v>
      </c>
      <c r="D22">
        <v>12.35</v>
      </c>
      <c r="F22" t="s">
        <v>6</v>
      </c>
      <c r="G22" s="3">
        <f t="shared" si="0"/>
        <v>1486.730000000005</v>
      </c>
    </row>
    <row r="23" spans="1:7" x14ac:dyDescent="0.25">
      <c r="A23">
        <v>840</v>
      </c>
      <c r="B23" s="1">
        <v>43494</v>
      </c>
      <c r="C23" t="s">
        <v>801</v>
      </c>
      <c r="D23">
        <v>11.65</v>
      </c>
      <c r="F23" t="s">
        <v>6</v>
      </c>
      <c r="G23" s="3">
        <f t="shared" si="0"/>
        <v>1499.0800000000049</v>
      </c>
    </row>
    <row r="24" spans="1:7" x14ac:dyDescent="0.25">
      <c r="A24">
        <v>839</v>
      </c>
      <c r="B24" s="1">
        <v>43490</v>
      </c>
      <c r="C24" t="s">
        <v>486</v>
      </c>
      <c r="D24">
        <v>129</v>
      </c>
      <c r="F24" t="s">
        <v>6</v>
      </c>
      <c r="G24" s="3">
        <f t="shared" si="0"/>
        <v>1510.730000000005</v>
      </c>
    </row>
    <row r="25" spans="1:7" x14ac:dyDescent="0.25">
      <c r="A25">
        <v>838</v>
      </c>
      <c r="B25" s="1">
        <v>43487</v>
      </c>
      <c r="C25" t="s">
        <v>802</v>
      </c>
      <c r="D25">
        <v>263</v>
      </c>
      <c r="F25" t="s">
        <v>6</v>
      </c>
      <c r="G25" s="3">
        <f t="shared" si="0"/>
        <v>1639.730000000005</v>
      </c>
    </row>
    <row r="26" spans="1:7" x14ac:dyDescent="0.25">
      <c r="A26">
        <v>837</v>
      </c>
      <c r="B26" s="1">
        <v>43486</v>
      </c>
      <c r="C26" t="s">
        <v>79</v>
      </c>
      <c r="D26">
        <v>801.31</v>
      </c>
      <c r="F26" t="s">
        <v>6</v>
      </c>
      <c r="G26" s="3">
        <f t="shared" si="0"/>
        <v>1902.730000000005</v>
      </c>
    </row>
    <row r="27" spans="1:7" x14ac:dyDescent="0.25">
      <c r="A27">
        <v>836</v>
      </c>
      <c r="B27" s="1">
        <v>43486</v>
      </c>
      <c r="C27" t="s">
        <v>705</v>
      </c>
      <c r="D27">
        <v>305.39</v>
      </c>
      <c r="F27" t="s">
        <v>6</v>
      </c>
      <c r="G27" s="3">
        <f t="shared" si="0"/>
        <v>2704.040000000005</v>
      </c>
    </row>
    <row r="28" spans="1:7" x14ac:dyDescent="0.25">
      <c r="A28">
        <v>835</v>
      </c>
      <c r="B28" s="1">
        <v>43486</v>
      </c>
      <c r="C28" t="s">
        <v>803</v>
      </c>
      <c r="D28">
        <v>43.44</v>
      </c>
      <c r="F28" t="s">
        <v>6</v>
      </c>
      <c r="G28" s="3">
        <f t="shared" si="0"/>
        <v>3009.4300000000048</v>
      </c>
    </row>
    <row r="29" spans="1:7" x14ac:dyDescent="0.25">
      <c r="A29">
        <v>834</v>
      </c>
      <c r="B29" s="1">
        <v>43483</v>
      </c>
      <c r="C29" t="s">
        <v>804</v>
      </c>
      <c r="D29">
        <v>29.11</v>
      </c>
      <c r="F29" t="s">
        <v>6</v>
      </c>
      <c r="G29" s="3">
        <f t="shared" si="0"/>
        <v>3052.8700000000049</v>
      </c>
    </row>
    <row r="30" spans="1:7" x14ac:dyDescent="0.25">
      <c r="A30">
        <v>833</v>
      </c>
      <c r="B30" s="1">
        <v>43481</v>
      </c>
      <c r="C30" t="s">
        <v>805</v>
      </c>
      <c r="D30">
        <v>69</v>
      </c>
      <c r="F30" t="s">
        <v>6</v>
      </c>
      <c r="G30" s="3">
        <f t="shared" si="0"/>
        <v>3081.980000000005</v>
      </c>
    </row>
    <row r="31" spans="1:7" x14ac:dyDescent="0.25">
      <c r="A31">
        <v>832</v>
      </c>
      <c r="B31" s="1">
        <v>43479</v>
      </c>
      <c r="C31" t="s">
        <v>508</v>
      </c>
      <c r="D31">
        <v>163.94</v>
      </c>
      <c r="F31" t="s">
        <v>6</v>
      </c>
      <c r="G31" s="3">
        <f t="shared" si="0"/>
        <v>3150.980000000005</v>
      </c>
    </row>
    <row r="32" spans="1:7" x14ac:dyDescent="0.25">
      <c r="A32">
        <v>831</v>
      </c>
      <c r="B32" s="1">
        <v>43479</v>
      </c>
      <c r="C32" t="s">
        <v>806</v>
      </c>
      <c r="D32">
        <v>43.26</v>
      </c>
      <c r="F32" t="s">
        <v>6</v>
      </c>
      <c r="G32" s="3">
        <f t="shared" si="0"/>
        <v>3314.9200000000051</v>
      </c>
    </row>
    <row r="33" spans="1:7" x14ac:dyDescent="0.25">
      <c r="A33">
        <v>830</v>
      </c>
      <c r="B33" s="1">
        <v>43476</v>
      </c>
      <c r="C33" t="s">
        <v>79</v>
      </c>
      <c r="D33">
        <v>801.31</v>
      </c>
      <c r="F33" t="s">
        <v>6</v>
      </c>
      <c r="G33" s="3">
        <f t="shared" si="0"/>
        <v>3358.1800000000053</v>
      </c>
    </row>
    <row r="34" spans="1:7" x14ac:dyDescent="0.25">
      <c r="A34">
        <v>829</v>
      </c>
      <c r="B34" s="1">
        <v>43472</v>
      </c>
      <c r="C34" t="s">
        <v>807</v>
      </c>
      <c r="D34">
        <v>303</v>
      </c>
      <c r="F34" t="s">
        <v>6</v>
      </c>
      <c r="G34" s="3">
        <f t="shared" si="0"/>
        <v>4159.4900000000052</v>
      </c>
    </row>
    <row r="35" spans="1:7" x14ac:dyDescent="0.25">
      <c r="A35">
        <v>828</v>
      </c>
      <c r="B35" s="1">
        <v>43472</v>
      </c>
      <c r="C35" t="s">
        <v>808</v>
      </c>
      <c r="D35">
        <v>14.36</v>
      </c>
      <c r="F35" t="s">
        <v>6</v>
      </c>
      <c r="G35" s="3">
        <f t="shared" si="0"/>
        <v>4462.4900000000052</v>
      </c>
    </row>
    <row r="36" spans="1:7" x14ac:dyDescent="0.25">
      <c r="A36">
        <v>827</v>
      </c>
      <c r="B36" s="1">
        <v>43472</v>
      </c>
      <c r="C36" t="s">
        <v>809</v>
      </c>
      <c r="D36">
        <v>14.33</v>
      </c>
      <c r="F36" t="s">
        <v>6</v>
      </c>
      <c r="G36" s="3">
        <f t="shared" si="0"/>
        <v>4476.8500000000049</v>
      </c>
    </row>
    <row r="37" spans="1:7" x14ac:dyDescent="0.25">
      <c r="A37">
        <v>826</v>
      </c>
      <c r="B37" s="1">
        <v>43472</v>
      </c>
      <c r="C37" t="s">
        <v>810</v>
      </c>
      <c r="E37">
        <v>28.69</v>
      </c>
      <c r="F37" t="s">
        <v>56</v>
      </c>
      <c r="G37" s="3">
        <f t="shared" si="0"/>
        <v>4491.1800000000048</v>
      </c>
    </row>
    <row r="38" spans="1:7" x14ac:dyDescent="0.25">
      <c r="A38">
        <v>825</v>
      </c>
      <c r="B38" s="1">
        <v>43472</v>
      </c>
      <c r="C38" t="s">
        <v>811</v>
      </c>
      <c r="E38">
        <v>16.16</v>
      </c>
      <c r="F38" t="s">
        <v>56</v>
      </c>
      <c r="G38" s="3">
        <f t="shared" si="0"/>
        <v>4462.4900000000052</v>
      </c>
    </row>
    <row r="39" spans="1:7" x14ac:dyDescent="0.25">
      <c r="A39">
        <v>824</v>
      </c>
      <c r="B39" s="1">
        <v>43467</v>
      </c>
      <c r="C39" t="s">
        <v>471</v>
      </c>
      <c r="D39">
        <v>23.1</v>
      </c>
      <c r="F39" t="s">
        <v>6</v>
      </c>
      <c r="G39" s="3">
        <f t="shared" si="0"/>
        <v>4446.3300000000054</v>
      </c>
    </row>
    <row r="40" spans="1:7" x14ac:dyDescent="0.25">
      <c r="A40">
        <v>823</v>
      </c>
      <c r="B40" s="1">
        <v>43467</v>
      </c>
      <c r="C40" t="s">
        <v>11</v>
      </c>
      <c r="D40">
        <v>10</v>
      </c>
      <c r="F40" t="s">
        <v>12</v>
      </c>
      <c r="G40" s="3">
        <f t="shared" si="0"/>
        <v>4469.4300000000057</v>
      </c>
    </row>
    <row r="41" spans="1:7" x14ac:dyDescent="0.25">
      <c r="A41">
        <v>822</v>
      </c>
      <c r="B41" s="1">
        <v>43465</v>
      </c>
      <c r="C41" t="s">
        <v>812</v>
      </c>
      <c r="D41">
        <v>5.4</v>
      </c>
      <c r="F41" t="s">
        <v>6</v>
      </c>
      <c r="G41" s="3">
        <f t="shared" si="0"/>
        <v>4479.4300000000057</v>
      </c>
    </row>
    <row r="42" spans="1:7" x14ac:dyDescent="0.25">
      <c r="A42">
        <v>821</v>
      </c>
      <c r="B42" s="1">
        <v>43448</v>
      </c>
      <c r="C42" t="s">
        <v>813</v>
      </c>
      <c r="D42">
        <v>69</v>
      </c>
      <c r="F42" t="s">
        <v>6</v>
      </c>
      <c r="G42" s="3">
        <f t="shared" si="0"/>
        <v>4484.8300000000054</v>
      </c>
    </row>
    <row r="43" spans="1:7" x14ac:dyDescent="0.25">
      <c r="A43">
        <v>820</v>
      </c>
      <c r="B43" s="1">
        <v>43444</v>
      </c>
      <c r="C43" t="s">
        <v>814</v>
      </c>
      <c r="D43">
        <v>16.16</v>
      </c>
      <c r="F43" t="s">
        <v>6</v>
      </c>
      <c r="G43" s="3">
        <f t="shared" si="0"/>
        <v>4553.8300000000054</v>
      </c>
    </row>
    <row r="44" spans="1:7" x14ac:dyDescent="0.25">
      <c r="A44">
        <v>819</v>
      </c>
      <c r="B44" s="1">
        <v>43437</v>
      </c>
      <c r="C44" t="s">
        <v>471</v>
      </c>
      <c r="D44">
        <v>23.1</v>
      </c>
      <c r="F44" t="s">
        <v>6</v>
      </c>
      <c r="G44" s="3">
        <f t="shared" si="0"/>
        <v>4569.9900000000052</v>
      </c>
    </row>
    <row r="45" spans="1:7" x14ac:dyDescent="0.25">
      <c r="A45">
        <v>818</v>
      </c>
      <c r="B45" s="1">
        <v>43437</v>
      </c>
      <c r="C45" t="s">
        <v>11</v>
      </c>
      <c r="D45">
        <v>10</v>
      </c>
      <c r="F45" t="s">
        <v>12</v>
      </c>
      <c r="G45" s="3">
        <f t="shared" si="0"/>
        <v>4593.0900000000056</v>
      </c>
    </row>
    <row r="46" spans="1:7" x14ac:dyDescent="0.25">
      <c r="A46">
        <v>817</v>
      </c>
      <c r="B46" s="1">
        <v>43431</v>
      </c>
      <c r="C46" t="s">
        <v>815</v>
      </c>
      <c r="D46">
        <v>2440.35</v>
      </c>
      <c r="F46" t="s">
        <v>6</v>
      </c>
      <c r="G46" s="3">
        <f t="shared" si="0"/>
        <v>4603.0900000000056</v>
      </c>
    </row>
    <row r="47" spans="1:7" x14ac:dyDescent="0.25">
      <c r="A47">
        <v>816</v>
      </c>
      <c r="B47" s="1">
        <v>43423</v>
      </c>
      <c r="C47" t="s">
        <v>816</v>
      </c>
      <c r="D47">
        <v>40.549999999999997</v>
      </c>
      <c r="F47" t="s">
        <v>6</v>
      </c>
      <c r="G47" s="3">
        <f t="shared" si="0"/>
        <v>7043.4400000000051</v>
      </c>
    </row>
    <row r="48" spans="1:7" x14ac:dyDescent="0.25">
      <c r="A48">
        <v>815</v>
      </c>
      <c r="B48" s="1">
        <v>43423</v>
      </c>
      <c r="C48" t="s">
        <v>817</v>
      </c>
      <c r="E48">
        <v>4492.6400000000003</v>
      </c>
      <c r="F48" t="s">
        <v>37</v>
      </c>
      <c r="G48" s="3">
        <f t="shared" si="0"/>
        <v>7083.9900000000052</v>
      </c>
    </row>
    <row r="49" spans="1:7" x14ac:dyDescent="0.25">
      <c r="A49">
        <v>814</v>
      </c>
      <c r="B49" s="1">
        <v>43417</v>
      </c>
      <c r="C49" t="s">
        <v>818</v>
      </c>
      <c r="D49">
        <v>69</v>
      </c>
      <c r="F49" t="s">
        <v>6</v>
      </c>
      <c r="G49" s="3">
        <f t="shared" si="0"/>
        <v>2591.3500000000049</v>
      </c>
    </row>
    <row r="50" spans="1:7" x14ac:dyDescent="0.25">
      <c r="A50">
        <v>813</v>
      </c>
      <c r="B50" s="1">
        <v>43416</v>
      </c>
      <c r="C50" t="s">
        <v>819</v>
      </c>
      <c r="E50">
        <v>1075</v>
      </c>
      <c r="F50" t="s">
        <v>37</v>
      </c>
      <c r="G50" s="3">
        <f t="shared" si="0"/>
        <v>2660.3500000000049</v>
      </c>
    </row>
    <row r="51" spans="1:7" x14ac:dyDescent="0.25">
      <c r="A51">
        <v>812</v>
      </c>
      <c r="B51" s="1">
        <v>43411</v>
      </c>
      <c r="C51" t="s">
        <v>471</v>
      </c>
      <c r="D51">
        <v>15.17</v>
      </c>
      <c r="F51" t="s">
        <v>6</v>
      </c>
      <c r="G51" s="3">
        <f t="shared" si="0"/>
        <v>1585.3500000000047</v>
      </c>
    </row>
    <row r="52" spans="1:7" x14ac:dyDescent="0.25">
      <c r="A52">
        <v>811</v>
      </c>
      <c r="B52" s="1">
        <v>43409</v>
      </c>
      <c r="C52" t="s">
        <v>820</v>
      </c>
      <c r="D52">
        <v>119.17</v>
      </c>
      <c r="F52" t="s">
        <v>6</v>
      </c>
      <c r="G52" s="3">
        <f t="shared" si="0"/>
        <v>1600.5200000000048</v>
      </c>
    </row>
    <row r="53" spans="1:7" x14ac:dyDescent="0.25">
      <c r="A53">
        <v>810</v>
      </c>
      <c r="B53" s="1">
        <v>43406</v>
      </c>
      <c r="C53" t="s">
        <v>471</v>
      </c>
      <c r="D53">
        <v>7.93</v>
      </c>
      <c r="F53" t="s">
        <v>6</v>
      </c>
      <c r="G53" s="3">
        <f t="shared" si="0"/>
        <v>1719.6900000000048</v>
      </c>
    </row>
    <row r="54" spans="1:7" x14ac:dyDescent="0.25">
      <c r="A54">
        <v>809</v>
      </c>
      <c r="B54" s="1">
        <v>43405</v>
      </c>
      <c r="C54" t="s">
        <v>11</v>
      </c>
      <c r="D54">
        <v>10</v>
      </c>
      <c r="F54" t="s">
        <v>12</v>
      </c>
      <c r="G54" s="3">
        <f t="shared" si="0"/>
        <v>1727.6200000000049</v>
      </c>
    </row>
    <row r="55" spans="1:7" x14ac:dyDescent="0.25">
      <c r="A55">
        <v>808</v>
      </c>
      <c r="B55" s="1">
        <v>43402</v>
      </c>
      <c r="C55" t="s">
        <v>821</v>
      </c>
      <c r="D55">
        <v>42.53</v>
      </c>
      <c r="F55" t="s">
        <v>6</v>
      </c>
      <c r="G55" s="3">
        <f t="shared" si="0"/>
        <v>1737.6200000000049</v>
      </c>
    </row>
    <row r="56" spans="1:7" x14ac:dyDescent="0.25">
      <c r="A56">
        <v>807</v>
      </c>
      <c r="B56" s="1">
        <v>43402</v>
      </c>
      <c r="C56" t="s">
        <v>822</v>
      </c>
      <c r="D56">
        <v>7</v>
      </c>
      <c r="F56" t="s">
        <v>6</v>
      </c>
      <c r="G56" s="3">
        <f t="shared" si="0"/>
        <v>1780.1500000000049</v>
      </c>
    </row>
    <row r="57" spans="1:7" x14ac:dyDescent="0.25">
      <c r="A57">
        <v>806</v>
      </c>
      <c r="B57" s="1">
        <v>43398</v>
      </c>
      <c r="C57" t="s">
        <v>823</v>
      </c>
      <c r="D57">
        <v>7.19</v>
      </c>
      <c r="F57" t="s">
        <v>6</v>
      </c>
      <c r="G57" s="3">
        <f t="shared" si="0"/>
        <v>1787.1500000000049</v>
      </c>
    </row>
    <row r="58" spans="1:7" x14ac:dyDescent="0.25">
      <c r="A58">
        <v>805</v>
      </c>
      <c r="B58" s="1">
        <v>43389</v>
      </c>
      <c r="C58" t="s">
        <v>467</v>
      </c>
      <c r="D58" s="2">
        <v>1618.61</v>
      </c>
      <c r="E58" s="2"/>
      <c r="F58" t="s">
        <v>6</v>
      </c>
      <c r="G58" s="3">
        <f t="shared" ref="G58:G121" si="1">G59+E58-D58</f>
        <v>1794.3400000000049</v>
      </c>
    </row>
    <row r="59" spans="1:7" x14ac:dyDescent="0.25">
      <c r="A59">
        <v>804</v>
      </c>
      <c r="B59" s="1">
        <v>43388</v>
      </c>
      <c r="C59" t="s">
        <v>468</v>
      </c>
      <c r="D59" s="2">
        <v>81.38</v>
      </c>
      <c r="E59" s="2"/>
      <c r="F59" t="s">
        <v>6</v>
      </c>
      <c r="G59" s="3">
        <f t="shared" si="1"/>
        <v>3412.9500000000048</v>
      </c>
    </row>
    <row r="60" spans="1:7" x14ac:dyDescent="0.25">
      <c r="A60">
        <v>803</v>
      </c>
      <c r="B60" s="1">
        <v>43388</v>
      </c>
      <c r="C60" t="s">
        <v>469</v>
      </c>
      <c r="D60" s="2">
        <v>69</v>
      </c>
      <c r="E60" s="2"/>
      <c r="F60" t="s">
        <v>6</v>
      </c>
      <c r="G60" s="3">
        <f t="shared" si="1"/>
        <v>3494.3300000000049</v>
      </c>
    </row>
    <row r="61" spans="1:7" x14ac:dyDescent="0.25">
      <c r="A61">
        <v>802</v>
      </c>
      <c r="B61" s="1">
        <v>43383</v>
      </c>
      <c r="C61" t="s">
        <v>470</v>
      </c>
      <c r="D61" s="2"/>
      <c r="E61" s="2">
        <v>2664</v>
      </c>
      <c r="F61" t="s">
        <v>37</v>
      </c>
      <c r="G61" s="3">
        <f t="shared" si="1"/>
        <v>3563.3300000000049</v>
      </c>
    </row>
    <row r="62" spans="1:7" x14ac:dyDescent="0.25">
      <c r="A62">
        <v>801</v>
      </c>
      <c r="B62" s="1">
        <v>43374</v>
      </c>
      <c r="C62" t="s">
        <v>471</v>
      </c>
      <c r="D62" s="2">
        <v>23.1</v>
      </c>
      <c r="E62" s="2"/>
      <c r="F62" t="s">
        <v>6</v>
      </c>
      <c r="G62" s="3">
        <f t="shared" si="1"/>
        <v>899.33000000000482</v>
      </c>
    </row>
    <row r="63" spans="1:7" x14ac:dyDescent="0.25">
      <c r="A63">
        <v>800</v>
      </c>
      <c r="B63" s="1">
        <v>43374</v>
      </c>
      <c r="C63" t="s">
        <v>11</v>
      </c>
      <c r="D63" s="2">
        <v>10</v>
      </c>
      <c r="E63" s="2"/>
      <c r="F63" t="s">
        <v>12</v>
      </c>
      <c r="G63" s="3">
        <f t="shared" si="1"/>
        <v>922.43000000000484</v>
      </c>
    </row>
    <row r="64" spans="1:7" x14ac:dyDescent="0.25">
      <c r="A64">
        <v>799</v>
      </c>
      <c r="B64" s="1">
        <v>43369</v>
      </c>
      <c r="C64" t="s">
        <v>472</v>
      </c>
      <c r="D64" s="2">
        <v>154</v>
      </c>
      <c r="E64" s="2"/>
      <c r="F64" t="s">
        <v>6</v>
      </c>
      <c r="G64" s="3">
        <f t="shared" si="1"/>
        <v>932.43000000000484</v>
      </c>
    </row>
    <row r="65" spans="1:7" x14ac:dyDescent="0.25">
      <c r="A65">
        <v>798</v>
      </c>
      <c r="B65" s="1">
        <v>43362</v>
      </c>
      <c r="C65" t="s">
        <v>473</v>
      </c>
      <c r="D65" s="2">
        <v>624.66</v>
      </c>
      <c r="E65" s="2"/>
      <c r="F65" t="s">
        <v>6</v>
      </c>
      <c r="G65" s="3">
        <f t="shared" si="1"/>
        <v>1086.4300000000048</v>
      </c>
    </row>
    <row r="66" spans="1:7" x14ac:dyDescent="0.25">
      <c r="A66">
        <v>797</v>
      </c>
      <c r="B66" s="1">
        <v>43361</v>
      </c>
      <c r="C66" t="s">
        <v>471</v>
      </c>
      <c r="D66" s="2">
        <v>2.61</v>
      </c>
      <c r="E66" s="2"/>
      <c r="F66" t="s">
        <v>6</v>
      </c>
      <c r="G66" s="3">
        <f t="shared" si="1"/>
        <v>1711.0900000000049</v>
      </c>
    </row>
    <row r="67" spans="1:7" x14ac:dyDescent="0.25">
      <c r="A67">
        <v>796</v>
      </c>
      <c r="B67" s="1">
        <v>43356</v>
      </c>
      <c r="C67" t="s">
        <v>474</v>
      </c>
      <c r="D67" s="2">
        <v>111.57</v>
      </c>
      <c r="E67" s="2"/>
      <c r="F67" t="s">
        <v>6</v>
      </c>
      <c r="G67" s="3">
        <f t="shared" si="1"/>
        <v>1713.7000000000048</v>
      </c>
    </row>
    <row r="68" spans="1:7" x14ac:dyDescent="0.25">
      <c r="A68">
        <v>795</v>
      </c>
      <c r="B68" s="1">
        <v>43347</v>
      </c>
      <c r="C68" t="s">
        <v>475</v>
      </c>
      <c r="D68" s="2">
        <v>78.28</v>
      </c>
      <c r="E68" s="2"/>
      <c r="F68" t="s">
        <v>6</v>
      </c>
      <c r="G68" s="3">
        <f t="shared" si="1"/>
        <v>1825.2700000000048</v>
      </c>
    </row>
    <row r="69" spans="1:7" x14ac:dyDescent="0.25">
      <c r="A69">
        <v>794</v>
      </c>
      <c r="B69" s="1">
        <v>43346</v>
      </c>
      <c r="C69" t="s">
        <v>471</v>
      </c>
      <c r="D69" s="2">
        <v>17.5</v>
      </c>
      <c r="E69" s="2"/>
      <c r="F69" t="s">
        <v>6</v>
      </c>
      <c r="G69" s="3">
        <f t="shared" si="1"/>
        <v>1903.5500000000047</v>
      </c>
    </row>
    <row r="70" spans="1:7" x14ac:dyDescent="0.25">
      <c r="A70">
        <v>793</v>
      </c>
      <c r="B70" s="1">
        <v>43346</v>
      </c>
      <c r="C70" t="s">
        <v>476</v>
      </c>
      <c r="D70" s="2">
        <v>12</v>
      </c>
      <c r="E70" s="2"/>
      <c r="F70" t="s">
        <v>12</v>
      </c>
      <c r="G70" s="3">
        <f t="shared" si="1"/>
        <v>1921.0500000000047</v>
      </c>
    </row>
    <row r="71" spans="1:7" x14ac:dyDescent="0.25">
      <c r="A71">
        <v>792</v>
      </c>
      <c r="B71" s="1">
        <v>43346</v>
      </c>
      <c r="C71" t="s">
        <v>11</v>
      </c>
      <c r="D71" s="2">
        <v>10</v>
      </c>
      <c r="E71" s="2"/>
      <c r="F71" t="s">
        <v>12</v>
      </c>
      <c r="G71" s="3">
        <f t="shared" si="1"/>
        <v>1933.0500000000047</v>
      </c>
    </row>
    <row r="72" spans="1:7" x14ac:dyDescent="0.25">
      <c r="A72">
        <v>791</v>
      </c>
      <c r="B72" s="1">
        <v>43346</v>
      </c>
      <c r="C72" t="s">
        <v>477</v>
      </c>
      <c r="D72" s="2"/>
      <c r="E72" s="2">
        <v>1100</v>
      </c>
      <c r="F72" t="s">
        <v>37</v>
      </c>
      <c r="G72" s="3">
        <f t="shared" si="1"/>
        <v>1943.0500000000047</v>
      </c>
    </row>
    <row r="73" spans="1:7" x14ac:dyDescent="0.25">
      <c r="A73">
        <v>790</v>
      </c>
      <c r="B73" s="1">
        <v>43342</v>
      </c>
      <c r="C73" t="s">
        <v>478</v>
      </c>
      <c r="D73" s="2">
        <v>43.02</v>
      </c>
      <c r="E73" s="2"/>
      <c r="F73" t="s">
        <v>6</v>
      </c>
      <c r="G73" s="3">
        <f t="shared" si="1"/>
        <v>843.05000000000462</v>
      </c>
    </row>
    <row r="74" spans="1:7" x14ac:dyDescent="0.25">
      <c r="A74">
        <v>789</v>
      </c>
      <c r="B74" s="1">
        <v>43325</v>
      </c>
      <c r="C74" t="s">
        <v>479</v>
      </c>
      <c r="D74" s="2">
        <v>146.41</v>
      </c>
      <c r="E74" s="2"/>
      <c r="F74" t="s">
        <v>6</v>
      </c>
      <c r="G74" s="3">
        <f t="shared" si="1"/>
        <v>886.0700000000046</v>
      </c>
    </row>
    <row r="75" spans="1:7" x14ac:dyDescent="0.25">
      <c r="A75">
        <v>788</v>
      </c>
      <c r="B75" s="1">
        <v>43318</v>
      </c>
      <c r="C75" t="s">
        <v>480</v>
      </c>
      <c r="D75" s="2">
        <v>29</v>
      </c>
      <c r="E75" s="2"/>
      <c r="F75" t="s">
        <v>6</v>
      </c>
      <c r="G75" s="3">
        <f t="shared" si="1"/>
        <v>1032.4800000000046</v>
      </c>
    </row>
    <row r="76" spans="1:7" x14ac:dyDescent="0.25">
      <c r="A76">
        <v>787</v>
      </c>
      <c r="B76" s="1">
        <v>43313</v>
      </c>
      <c r="C76" t="s">
        <v>471</v>
      </c>
      <c r="D76" s="2">
        <v>17.5</v>
      </c>
      <c r="E76" s="2"/>
      <c r="F76" t="s">
        <v>6</v>
      </c>
      <c r="G76" s="3">
        <f t="shared" si="1"/>
        <v>1061.4800000000046</v>
      </c>
    </row>
    <row r="77" spans="1:7" x14ac:dyDescent="0.25">
      <c r="A77">
        <v>786</v>
      </c>
      <c r="B77" s="1">
        <v>43313</v>
      </c>
      <c r="C77" t="s">
        <v>11</v>
      </c>
      <c r="D77" s="2">
        <v>10</v>
      </c>
      <c r="E77" s="2"/>
      <c r="F77" t="s">
        <v>12</v>
      </c>
      <c r="G77" s="3">
        <f t="shared" si="1"/>
        <v>1078.9800000000046</v>
      </c>
    </row>
    <row r="78" spans="1:7" x14ac:dyDescent="0.25">
      <c r="A78">
        <v>785</v>
      </c>
      <c r="B78" s="1">
        <v>43297</v>
      </c>
      <c r="C78" t="s">
        <v>481</v>
      </c>
      <c r="D78" s="2">
        <v>90</v>
      </c>
      <c r="E78" s="2"/>
      <c r="F78" t="s">
        <v>6</v>
      </c>
      <c r="G78" s="3">
        <f t="shared" si="1"/>
        <v>1088.9800000000046</v>
      </c>
    </row>
    <row r="79" spans="1:7" x14ac:dyDescent="0.25">
      <c r="A79">
        <v>784</v>
      </c>
      <c r="B79" s="1">
        <v>43286</v>
      </c>
      <c r="C79" t="s">
        <v>482</v>
      </c>
      <c r="D79" s="2">
        <v>9.9499999999999993</v>
      </c>
      <c r="E79" s="2"/>
      <c r="F79" t="s">
        <v>6</v>
      </c>
      <c r="G79" s="3">
        <f t="shared" si="1"/>
        <v>1178.9800000000046</v>
      </c>
    </row>
    <row r="80" spans="1:7" x14ac:dyDescent="0.25">
      <c r="A80">
        <v>783</v>
      </c>
      <c r="B80" s="1">
        <v>43283</v>
      </c>
      <c r="C80" t="s">
        <v>483</v>
      </c>
      <c r="D80" s="2">
        <v>312</v>
      </c>
      <c r="E80" s="2"/>
      <c r="F80" t="s">
        <v>6</v>
      </c>
      <c r="G80" s="3">
        <f t="shared" si="1"/>
        <v>1188.9300000000046</v>
      </c>
    </row>
    <row r="81" spans="1:7" x14ac:dyDescent="0.25">
      <c r="A81">
        <v>782</v>
      </c>
      <c r="B81" s="1">
        <v>43283</v>
      </c>
      <c r="C81" t="s">
        <v>484</v>
      </c>
      <c r="D81" s="2">
        <v>803.95</v>
      </c>
      <c r="E81" s="2"/>
      <c r="F81" t="s">
        <v>6</v>
      </c>
      <c r="G81" s="3">
        <f t="shared" si="1"/>
        <v>1500.9300000000046</v>
      </c>
    </row>
    <row r="82" spans="1:7" x14ac:dyDescent="0.25">
      <c r="A82">
        <v>781</v>
      </c>
      <c r="B82" s="1">
        <v>43283</v>
      </c>
      <c r="C82" t="s">
        <v>471</v>
      </c>
      <c r="D82" s="2">
        <v>17.5</v>
      </c>
      <c r="E82" s="2"/>
      <c r="F82" t="s">
        <v>6</v>
      </c>
      <c r="G82" s="3">
        <f t="shared" si="1"/>
        <v>2304.8800000000047</v>
      </c>
    </row>
    <row r="83" spans="1:7" x14ac:dyDescent="0.25">
      <c r="A83">
        <v>780</v>
      </c>
      <c r="B83" s="1">
        <v>43283</v>
      </c>
      <c r="C83" t="s">
        <v>11</v>
      </c>
      <c r="D83" s="2">
        <v>10</v>
      </c>
      <c r="E83" s="2"/>
      <c r="F83" t="s">
        <v>12</v>
      </c>
      <c r="G83" s="3">
        <f t="shared" si="1"/>
        <v>2322.3800000000047</v>
      </c>
    </row>
    <row r="84" spans="1:7" x14ac:dyDescent="0.25">
      <c r="A84">
        <v>779</v>
      </c>
      <c r="B84" s="1">
        <v>43283</v>
      </c>
      <c r="C84" t="s">
        <v>485</v>
      </c>
      <c r="D84" s="2"/>
      <c r="E84" s="2">
        <v>2000</v>
      </c>
      <c r="F84" t="s">
        <v>56</v>
      </c>
      <c r="G84" s="3">
        <f t="shared" si="1"/>
        <v>2332.3800000000047</v>
      </c>
    </row>
    <row r="85" spans="1:7" x14ac:dyDescent="0.25">
      <c r="A85">
        <v>778</v>
      </c>
      <c r="B85" s="1">
        <v>43280</v>
      </c>
      <c r="C85" t="s">
        <v>486</v>
      </c>
      <c r="D85" s="2">
        <v>219</v>
      </c>
      <c r="E85" s="2"/>
      <c r="F85" t="s">
        <v>6</v>
      </c>
      <c r="G85" s="3">
        <f t="shared" si="1"/>
        <v>332.38000000000443</v>
      </c>
    </row>
    <row r="86" spans="1:7" x14ac:dyDescent="0.25">
      <c r="A86">
        <v>777</v>
      </c>
      <c r="B86" s="1">
        <v>43280</v>
      </c>
      <c r="C86" t="s">
        <v>487</v>
      </c>
      <c r="D86" s="2">
        <v>58.74</v>
      </c>
      <c r="E86" s="2"/>
      <c r="F86" t="s">
        <v>6</v>
      </c>
      <c r="G86" s="3">
        <f t="shared" si="1"/>
        <v>551.38000000000443</v>
      </c>
    </row>
    <row r="87" spans="1:7" x14ac:dyDescent="0.25">
      <c r="A87">
        <v>776</v>
      </c>
      <c r="B87" s="1">
        <v>43264</v>
      </c>
      <c r="C87" t="s">
        <v>488</v>
      </c>
      <c r="D87" s="2">
        <v>70</v>
      </c>
      <c r="E87" s="2"/>
      <c r="F87" t="s">
        <v>6</v>
      </c>
      <c r="G87" s="3">
        <f t="shared" si="1"/>
        <v>610.12000000000444</v>
      </c>
    </row>
    <row r="88" spans="1:7" x14ac:dyDescent="0.25">
      <c r="A88">
        <v>775</v>
      </c>
      <c r="B88" s="1">
        <v>43255</v>
      </c>
      <c r="C88" t="s">
        <v>489</v>
      </c>
      <c r="D88" s="2">
        <v>36.78</v>
      </c>
      <c r="E88" s="2"/>
      <c r="F88" t="s">
        <v>6</v>
      </c>
      <c r="G88" s="3">
        <f t="shared" si="1"/>
        <v>680.12000000000444</v>
      </c>
    </row>
    <row r="89" spans="1:7" x14ac:dyDescent="0.25">
      <c r="A89">
        <v>774</v>
      </c>
      <c r="B89" s="1">
        <v>43252</v>
      </c>
      <c r="C89" t="s">
        <v>471</v>
      </c>
      <c r="D89" s="2">
        <v>17.5</v>
      </c>
      <c r="E89" s="2"/>
      <c r="F89" t="s">
        <v>6</v>
      </c>
      <c r="G89" s="3">
        <f t="shared" si="1"/>
        <v>716.90000000000441</v>
      </c>
    </row>
    <row r="90" spans="1:7" x14ac:dyDescent="0.25">
      <c r="A90">
        <v>773</v>
      </c>
      <c r="B90" s="1">
        <v>43252</v>
      </c>
      <c r="C90" t="s">
        <v>11</v>
      </c>
      <c r="D90" s="2">
        <v>10</v>
      </c>
      <c r="E90" s="2"/>
      <c r="F90" t="s">
        <v>12</v>
      </c>
      <c r="G90" s="3">
        <f t="shared" si="1"/>
        <v>734.40000000000441</v>
      </c>
    </row>
    <row r="91" spans="1:7" x14ac:dyDescent="0.25">
      <c r="A91">
        <v>772</v>
      </c>
      <c r="B91" s="1">
        <v>43234</v>
      </c>
      <c r="C91" t="s">
        <v>490</v>
      </c>
      <c r="D91" s="2">
        <v>111.44</v>
      </c>
      <c r="E91" s="2"/>
      <c r="F91" t="s">
        <v>6</v>
      </c>
      <c r="G91" s="3">
        <f t="shared" si="1"/>
        <v>744.40000000000441</v>
      </c>
    </row>
    <row r="92" spans="1:7" x14ac:dyDescent="0.25">
      <c r="A92">
        <v>771</v>
      </c>
      <c r="B92" s="1">
        <v>43230</v>
      </c>
      <c r="C92" t="s">
        <v>491</v>
      </c>
      <c r="D92" s="2">
        <v>23.1</v>
      </c>
      <c r="E92" s="2"/>
      <c r="F92" t="s">
        <v>6</v>
      </c>
      <c r="G92" s="3">
        <f t="shared" si="1"/>
        <v>855.84000000000435</v>
      </c>
    </row>
    <row r="93" spans="1:7" x14ac:dyDescent="0.25">
      <c r="A93">
        <v>770</v>
      </c>
      <c r="B93" s="1">
        <v>43222</v>
      </c>
      <c r="C93" t="s">
        <v>471</v>
      </c>
      <c r="D93" s="2">
        <v>17.5</v>
      </c>
      <c r="E93" s="2"/>
      <c r="F93" t="s">
        <v>6</v>
      </c>
      <c r="G93" s="3">
        <f t="shared" si="1"/>
        <v>878.94000000000437</v>
      </c>
    </row>
    <row r="94" spans="1:7" x14ac:dyDescent="0.25">
      <c r="A94">
        <v>769</v>
      </c>
      <c r="B94" s="1">
        <v>43221</v>
      </c>
      <c r="C94" t="s">
        <v>11</v>
      </c>
      <c r="D94" s="2">
        <v>10</v>
      </c>
      <c r="E94" s="2"/>
      <c r="F94" t="s">
        <v>12</v>
      </c>
      <c r="G94" s="3">
        <f t="shared" si="1"/>
        <v>896.44000000000437</v>
      </c>
    </row>
    <row r="95" spans="1:7" x14ac:dyDescent="0.25">
      <c r="A95">
        <v>768</v>
      </c>
      <c r="B95" s="1">
        <v>43213</v>
      </c>
      <c r="C95" t="s">
        <v>492</v>
      </c>
      <c r="D95" s="2">
        <v>16.12</v>
      </c>
      <c r="E95" s="2"/>
      <c r="F95" t="s">
        <v>6</v>
      </c>
      <c r="G95" s="3">
        <f t="shared" si="1"/>
        <v>906.44000000000437</v>
      </c>
    </row>
    <row r="96" spans="1:7" x14ac:dyDescent="0.25">
      <c r="A96">
        <v>767</v>
      </c>
      <c r="B96" s="1">
        <v>43207</v>
      </c>
      <c r="C96" t="s">
        <v>493</v>
      </c>
      <c r="D96" s="2">
        <v>381.14</v>
      </c>
      <c r="E96" s="2"/>
      <c r="F96" t="s">
        <v>6</v>
      </c>
      <c r="G96" s="3">
        <f t="shared" si="1"/>
        <v>922.56000000000438</v>
      </c>
    </row>
    <row r="97" spans="1:7" x14ac:dyDescent="0.25">
      <c r="A97">
        <v>766</v>
      </c>
      <c r="B97" s="1">
        <v>43207</v>
      </c>
      <c r="C97" t="s">
        <v>494</v>
      </c>
      <c r="D97" s="2">
        <v>166.28</v>
      </c>
      <c r="E97" s="2"/>
      <c r="F97" t="s">
        <v>6</v>
      </c>
      <c r="G97" s="3">
        <f t="shared" si="1"/>
        <v>1303.7000000000044</v>
      </c>
    </row>
    <row r="98" spans="1:7" x14ac:dyDescent="0.25">
      <c r="A98">
        <v>765</v>
      </c>
      <c r="B98" s="1">
        <v>43206</v>
      </c>
      <c r="C98" t="s">
        <v>79</v>
      </c>
      <c r="D98" s="2">
        <v>1651.22</v>
      </c>
      <c r="E98" s="2"/>
      <c r="F98" t="s">
        <v>6</v>
      </c>
      <c r="G98" s="3">
        <f t="shared" si="1"/>
        <v>1469.9800000000043</v>
      </c>
    </row>
    <row r="99" spans="1:7" x14ac:dyDescent="0.25">
      <c r="A99">
        <v>764</v>
      </c>
      <c r="B99" s="1">
        <v>43206</v>
      </c>
      <c r="C99" t="s">
        <v>495</v>
      </c>
      <c r="D99" s="2">
        <v>45.1</v>
      </c>
      <c r="E99" s="2"/>
      <c r="F99" t="s">
        <v>6</v>
      </c>
      <c r="G99" s="3">
        <f t="shared" si="1"/>
        <v>3121.2000000000044</v>
      </c>
    </row>
    <row r="100" spans="1:7" x14ac:dyDescent="0.25">
      <c r="A100">
        <v>763</v>
      </c>
      <c r="B100" s="1">
        <v>43206</v>
      </c>
      <c r="C100" t="s">
        <v>496</v>
      </c>
      <c r="D100" s="2">
        <v>13.19</v>
      </c>
      <c r="E100" s="2"/>
      <c r="F100" t="s">
        <v>6</v>
      </c>
      <c r="G100" s="3">
        <f t="shared" si="1"/>
        <v>3166.3000000000043</v>
      </c>
    </row>
    <row r="101" spans="1:7" x14ac:dyDescent="0.25">
      <c r="A101">
        <v>762</v>
      </c>
      <c r="B101" s="1">
        <v>43206</v>
      </c>
      <c r="C101" t="s">
        <v>497</v>
      </c>
      <c r="D101" s="2">
        <v>6.95</v>
      </c>
      <c r="E101" s="2"/>
      <c r="F101" t="s">
        <v>6</v>
      </c>
      <c r="G101" s="3">
        <f t="shared" si="1"/>
        <v>3179.4900000000043</v>
      </c>
    </row>
    <row r="102" spans="1:7" x14ac:dyDescent="0.25">
      <c r="A102">
        <v>761</v>
      </c>
      <c r="B102" s="1">
        <v>43206</v>
      </c>
      <c r="C102" t="s">
        <v>498</v>
      </c>
      <c r="D102" s="2">
        <v>6.35</v>
      </c>
      <c r="E102" s="2"/>
      <c r="F102" t="s">
        <v>6</v>
      </c>
      <c r="G102" s="3">
        <f t="shared" si="1"/>
        <v>3186.4400000000041</v>
      </c>
    </row>
    <row r="103" spans="1:7" x14ac:dyDescent="0.25">
      <c r="A103">
        <v>760</v>
      </c>
      <c r="B103" s="1">
        <v>43206</v>
      </c>
      <c r="C103" t="s">
        <v>499</v>
      </c>
      <c r="D103" s="2"/>
      <c r="E103" s="2">
        <v>1000</v>
      </c>
      <c r="F103" t="s">
        <v>56</v>
      </c>
      <c r="G103" s="3">
        <f t="shared" si="1"/>
        <v>3192.7900000000041</v>
      </c>
    </row>
    <row r="104" spans="1:7" x14ac:dyDescent="0.25">
      <c r="A104">
        <v>759</v>
      </c>
      <c r="B104" s="1">
        <v>43203</v>
      </c>
      <c r="C104" t="s">
        <v>500</v>
      </c>
      <c r="D104" s="2">
        <v>25.77</v>
      </c>
      <c r="E104" s="2"/>
      <c r="F104" t="s">
        <v>6</v>
      </c>
      <c r="G104" s="3">
        <f t="shared" si="1"/>
        <v>2192.7900000000041</v>
      </c>
    </row>
    <row r="105" spans="1:7" x14ac:dyDescent="0.25">
      <c r="A105">
        <v>758</v>
      </c>
      <c r="B105" s="1">
        <v>43203</v>
      </c>
      <c r="C105" t="s">
        <v>501</v>
      </c>
      <c r="D105" s="2">
        <v>4.8899999999999997</v>
      </c>
      <c r="E105" s="2"/>
      <c r="F105" t="s">
        <v>6</v>
      </c>
      <c r="G105" s="3">
        <f t="shared" si="1"/>
        <v>2218.560000000004</v>
      </c>
    </row>
    <row r="106" spans="1:7" x14ac:dyDescent="0.25">
      <c r="A106">
        <v>757</v>
      </c>
      <c r="B106" s="1">
        <v>43202</v>
      </c>
      <c r="C106" t="s">
        <v>502</v>
      </c>
      <c r="D106" s="2">
        <v>9.7899999999999991</v>
      </c>
      <c r="E106" s="2"/>
      <c r="F106" t="s">
        <v>6</v>
      </c>
      <c r="G106" s="3">
        <f t="shared" si="1"/>
        <v>2223.4500000000039</v>
      </c>
    </row>
    <row r="107" spans="1:7" x14ac:dyDescent="0.25">
      <c r="A107">
        <v>756</v>
      </c>
      <c r="B107" s="1">
        <v>43202</v>
      </c>
      <c r="C107" t="s">
        <v>503</v>
      </c>
      <c r="D107" s="2">
        <v>6.7</v>
      </c>
      <c r="E107" s="2"/>
      <c r="F107" t="s">
        <v>6</v>
      </c>
      <c r="G107" s="3">
        <f t="shared" si="1"/>
        <v>2233.2400000000039</v>
      </c>
    </row>
    <row r="108" spans="1:7" x14ac:dyDescent="0.25">
      <c r="A108">
        <v>755</v>
      </c>
      <c r="B108" s="1">
        <v>43201</v>
      </c>
      <c r="C108" t="s">
        <v>504</v>
      </c>
      <c r="D108" s="2">
        <v>21.47</v>
      </c>
      <c r="E108" s="2"/>
      <c r="F108" t="s">
        <v>6</v>
      </c>
      <c r="G108" s="3">
        <f t="shared" si="1"/>
        <v>2239.9400000000037</v>
      </c>
    </row>
    <row r="109" spans="1:7" x14ac:dyDescent="0.25">
      <c r="A109">
        <v>754</v>
      </c>
      <c r="B109" s="1">
        <v>43201</v>
      </c>
      <c r="C109" t="s">
        <v>505</v>
      </c>
      <c r="D109" s="2">
        <v>23.05</v>
      </c>
      <c r="E109" s="2"/>
      <c r="F109" t="s">
        <v>6</v>
      </c>
      <c r="G109" s="3">
        <f t="shared" si="1"/>
        <v>2261.4100000000035</v>
      </c>
    </row>
    <row r="110" spans="1:7" x14ac:dyDescent="0.25">
      <c r="A110">
        <v>753</v>
      </c>
      <c r="B110" s="1">
        <v>43199</v>
      </c>
      <c r="C110" t="s">
        <v>506</v>
      </c>
      <c r="D110" s="2">
        <v>146.15</v>
      </c>
      <c r="E110" s="2"/>
      <c r="F110" t="s">
        <v>6</v>
      </c>
      <c r="G110" s="3">
        <f t="shared" si="1"/>
        <v>2284.4600000000037</v>
      </c>
    </row>
    <row r="111" spans="1:7" x14ac:dyDescent="0.25">
      <c r="A111">
        <v>752</v>
      </c>
      <c r="B111" s="1">
        <v>43199</v>
      </c>
      <c r="C111" t="s">
        <v>507</v>
      </c>
      <c r="D111" s="2">
        <v>1169.46</v>
      </c>
      <c r="E111" s="2"/>
      <c r="F111" t="s">
        <v>6</v>
      </c>
      <c r="G111" s="3">
        <f t="shared" si="1"/>
        <v>2430.6100000000038</v>
      </c>
    </row>
    <row r="112" spans="1:7" x14ac:dyDescent="0.25">
      <c r="A112">
        <v>751</v>
      </c>
      <c r="B112" s="1">
        <v>43199</v>
      </c>
      <c r="C112" t="s">
        <v>79</v>
      </c>
      <c r="D112" s="2">
        <v>760.27</v>
      </c>
      <c r="E112" s="2"/>
      <c r="F112" t="s">
        <v>6</v>
      </c>
      <c r="G112" s="3">
        <f t="shared" si="1"/>
        <v>3600.0700000000038</v>
      </c>
    </row>
    <row r="113" spans="1:7" x14ac:dyDescent="0.25">
      <c r="A113">
        <v>750</v>
      </c>
      <c r="B113" s="1">
        <v>43199</v>
      </c>
      <c r="C113" t="s">
        <v>508</v>
      </c>
      <c r="D113" s="2">
        <v>390.85</v>
      </c>
      <c r="E113" s="2"/>
      <c r="F113" t="s">
        <v>6</v>
      </c>
      <c r="G113" s="3">
        <f t="shared" si="1"/>
        <v>4360.3400000000038</v>
      </c>
    </row>
    <row r="114" spans="1:7" x14ac:dyDescent="0.25">
      <c r="A114">
        <v>749</v>
      </c>
      <c r="B114" s="1">
        <v>43199</v>
      </c>
      <c r="C114" t="s">
        <v>509</v>
      </c>
      <c r="D114" s="2"/>
      <c r="E114" s="2">
        <v>1500</v>
      </c>
      <c r="F114" t="s">
        <v>56</v>
      </c>
      <c r="G114" s="3">
        <f t="shared" si="1"/>
        <v>4751.1900000000041</v>
      </c>
    </row>
    <row r="115" spans="1:7" x14ac:dyDescent="0.25">
      <c r="A115">
        <v>748</v>
      </c>
      <c r="B115" s="1">
        <v>43196</v>
      </c>
      <c r="C115" t="s">
        <v>510</v>
      </c>
      <c r="D115" s="2"/>
      <c r="E115" s="2">
        <v>2000</v>
      </c>
      <c r="F115" t="s">
        <v>56</v>
      </c>
      <c r="G115" s="3">
        <f t="shared" si="1"/>
        <v>3251.1900000000046</v>
      </c>
    </row>
    <row r="116" spans="1:7" x14ac:dyDescent="0.25">
      <c r="A116">
        <v>747</v>
      </c>
      <c r="B116" s="1">
        <v>43193</v>
      </c>
      <c r="C116" t="s">
        <v>511</v>
      </c>
      <c r="D116" s="2">
        <v>1229</v>
      </c>
      <c r="E116" s="2"/>
      <c r="F116" t="s">
        <v>6</v>
      </c>
      <c r="G116" s="3">
        <f t="shared" si="1"/>
        <v>1251.1900000000046</v>
      </c>
    </row>
    <row r="117" spans="1:7" x14ac:dyDescent="0.25">
      <c r="A117">
        <v>746</v>
      </c>
      <c r="B117" s="1">
        <v>43193</v>
      </c>
      <c r="C117" t="s">
        <v>471</v>
      </c>
      <c r="D117" s="2">
        <v>17.5</v>
      </c>
      <c r="E117" s="2"/>
      <c r="F117" t="s">
        <v>6</v>
      </c>
      <c r="G117" s="3">
        <f t="shared" si="1"/>
        <v>2480.1900000000046</v>
      </c>
    </row>
    <row r="118" spans="1:7" x14ac:dyDescent="0.25">
      <c r="A118">
        <v>745</v>
      </c>
      <c r="B118" s="1">
        <v>43193</v>
      </c>
      <c r="C118" t="s">
        <v>11</v>
      </c>
      <c r="D118" s="2">
        <v>10</v>
      </c>
      <c r="E118" s="2"/>
      <c r="F118" t="s">
        <v>12</v>
      </c>
      <c r="G118" s="3">
        <f t="shared" si="1"/>
        <v>2497.6900000000046</v>
      </c>
    </row>
    <row r="119" spans="1:7" x14ac:dyDescent="0.25">
      <c r="A119">
        <v>744</v>
      </c>
      <c r="B119" s="1">
        <v>43193</v>
      </c>
      <c r="C119" t="s">
        <v>512</v>
      </c>
      <c r="D119" s="2"/>
      <c r="E119" s="2">
        <v>1000</v>
      </c>
      <c r="F119" t="s">
        <v>56</v>
      </c>
      <c r="G119" s="3">
        <f t="shared" si="1"/>
        <v>2507.6900000000046</v>
      </c>
    </row>
    <row r="120" spans="1:7" x14ac:dyDescent="0.25">
      <c r="A120">
        <v>743</v>
      </c>
      <c r="B120" s="1">
        <v>43179</v>
      </c>
      <c r="C120" t="s">
        <v>513</v>
      </c>
      <c r="D120" s="2">
        <v>31.25</v>
      </c>
      <c r="E120" s="2"/>
      <c r="F120" t="s">
        <v>6</v>
      </c>
      <c r="G120" s="3">
        <f t="shared" si="1"/>
        <v>1507.6900000000046</v>
      </c>
    </row>
    <row r="121" spans="1:7" x14ac:dyDescent="0.25">
      <c r="A121">
        <v>742</v>
      </c>
      <c r="B121" s="1">
        <v>43175</v>
      </c>
      <c r="C121" t="s">
        <v>514</v>
      </c>
      <c r="D121" s="2">
        <v>170</v>
      </c>
      <c r="E121" s="2"/>
      <c r="F121" t="s">
        <v>6</v>
      </c>
      <c r="G121" s="3">
        <f t="shared" si="1"/>
        <v>1538.9400000000046</v>
      </c>
    </row>
    <row r="122" spans="1:7" x14ac:dyDescent="0.25">
      <c r="A122">
        <v>741</v>
      </c>
      <c r="B122" s="1">
        <v>43175</v>
      </c>
      <c r="C122" t="s">
        <v>515</v>
      </c>
      <c r="D122" s="2">
        <v>21.17</v>
      </c>
      <c r="E122" s="2"/>
      <c r="F122" t="s">
        <v>6</v>
      </c>
      <c r="G122" s="3">
        <f t="shared" ref="G122:G185" si="2">G123+E122-D122</f>
        <v>1708.9400000000046</v>
      </c>
    </row>
    <row r="123" spans="1:7" x14ac:dyDescent="0.25">
      <c r="A123">
        <v>740</v>
      </c>
      <c r="B123" s="1">
        <v>43175</v>
      </c>
      <c r="C123" t="s">
        <v>516</v>
      </c>
      <c r="D123" s="2">
        <v>6</v>
      </c>
      <c r="E123" s="2"/>
      <c r="F123" t="s">
        <v>6</v>
      </c>
      <c r="G123" s="3">
        <f t="shared" si="2"/>
        <v>1730.1100000000047</v>
      </c>
    </row>
    <row r="124" spans="1:7" x14ac:dyDescent="0.25">
      <c r="A124">
        <v>739</v>
      </c>
      <c r="B124" s="1">
        <v>43174</v>
      </c>
      <c r="C124" t="s">
        <v>143</v>
      </c>
      <c r="D124" s="2">
        <v>12.1</v>
      </c>
      <c r="E124" s="2"/>
      <c r="F124" t="s">
        <v>6</v>
      </c>
      <c r="G124" s="3">
        <f t="shared" si="2"/>
        <v>1736.1100000000047</v>
      </c>
    </row>
    <row r="125" spans="1:7" x14ac:dyDescent="0.25">
      <c r="A125">
        <v>738</v>
      </c>
      <c r="B125" s="1">
        <v>43161</v>
      </c>
      <c r="C125" t="s">
        <v>471</v>
      </c>
      <c r="D125" s="2">
        <v>17.5</v>
      </c>
      <c r="E125" s="2"/>
      <c r="F125" t="s">
        <v>6</v>
      </c>
      <c r="G125" s="3">
        <f t="shared" si="2"/>
        <v>1748.2100000000046</v>
      </c>
    </row>
    <row r="126" spans="1:7" x14ac:dyDescent="0.25">
      <c r="A126">
        <v>737</v>
      </c>
      <c r="B126" s="1">
        <v>43160</v>
      </c>
      <c r="C126" t="s">
        <v>11</v>
      </c>
      <c r="D126" s="2">
        <v>10</v>
      </c>
      <c r="E126" s="2"/>
      <c r="F126" t="s">
        <v>12</v>
      </c>
      <c r="G126" s="3">
        <f t="shared" si="2"/>
        <v>1765.7100000000046</v>
      </c>
    </row>
    <row r="127" spans="1:7" x14ac:dyDescent="0.25">
      <c r="A127">
        <v>736</v>
      </c>
      <c r="B127" s="1">
        <v>43154</v>
      </c>
      <c r="C127" t="s">
        <v>517</v>
      </c>
      <c r="D127" s="2"/>
      <c r="E127" s="2">
        <v>346</v>
      </c>
      <c r="F127" t="s">
        <v>37</v>
      </c>
      <c r="G127" s="3">
        <f t="shared" si="2"/>
        <v>1775.7100000000046</v>
      </c>
    </row>
    <row r="128" spans="1:7" x14ac:dyDescent="0.25">
      <c r="A128">
        <v>735</v>
      </c>
      <c r="B128" s="1">
        <v>43150</v>
      </c>
      <c r="C128" t="s">
        <v>518</v>
      </c>
      <c r="D128" s="2">
        <v>2654.75</v>
      </c>
      <c r="E128" s="2"/>
      <c r="F128" t="s">
        <v>6</v>
      </c>
      <c r="G128" s="3">
        <f t="shared" si="2"/>
        <v>1429.7100000000046</v>
      </c>
    </row>
    <row r="129" spans="1:7" x14ac:dyDescent="0.25">
      <c r="A129">
        <v>734</v>
      </c>
      <c r="B129" s="1">
        <v>43150</v>
      </c>
      <c r="C129" t="s">
        <v>519</v>
      </c>
      <c r="D129" s="2"/>
      <c r="E129" s="2">
        <v>1500</v>
      </c>
      <c r="F129" t="s">
        <v>56</v>
      </c>
      <c r="G129" s="3">
        <f t="shared" si="2"/>
        <v>4084.4600000000046</v>
      </c>
    </row>
    <row r="130" spans="1:7" x14ac:dyDescent="0.25">
      <c r="A130">
        <v>733</v>
      </c>
      <c r="B130" s="1">
        <v>43145</v>
      </c>
      <c r="C130" t="s">
        <v>520</v>
      </c>
      <c r="D130" s="2">
        <v>7000</v>
      </c>
      <c r="E130" s="2"/>
      <c r="F130" t="s">
        <v>6</v>
      </c>
      <c r="G130" s="3">
        <f t="shared" si="2"/>
        <v>2584.4600000000046</v>
      </c>
    </row>
    <row r="131" spans="1:7" x14ac:dyDescent="0.25">
      <c r="A131">
        <v>732</v>
      </c>
      <c r="B131" s="1">
        <v>43144</v>
      </c>
      <c r="C131" t="s">
        <v>521</v>
      </c>
      <c r="D131" s="2">
        <v>241.28</v>
      </c>
      <c r="E131" s="2"/>
      <c r="F131" t="s">
        <v>6</v>
      </c>
      <c r="G131" s="3">
        <f t="shared" si="2"/>
        <v>9584.4600000000046</v>
      </c>
    </row>
    <row r="132" spans="1:7" x14ac:dyDescent="0.25">
      <c r="A132">
        <v>731</v>
      </c>
      <c r="B132" s="1">
        <v>43138</v>
      </c>
      <c r="C132" t="s">
        <v>522</v>
      </c>
      <c r="D132" s="2"/>
      <c r="E132" s="2">
        <v>8560.4599999999991</v>
      </c>
      <c r="F132" t="s">
        <v>37</v>
      </c>
      <c r="G132" s="3">
        <f t="shared" si="2"/>
        <v>9825.7400000000052</v>
      </c>
    </row>
    <row r="133" spans="1:7" x14ac:dyDescent="0.25">
      <c r="A133">
        <v>730</v>
      </c>
      <c r="B133" s="1">
        <v>43133</v>
      </c>
      <c r="C133" t="s">
        <v>471</v>
      </c>
      <c r="D133" s="2">
        <v>17.5</v>
      </c>
      <c r="E133" s="2"/>
      <c r="F133" t="s">
        <v>6</v>
      </c>
      <c r="G133" s="3">
        <f t="shared" si="2"/>
        <v>1265.2800000000066</v>
      </c>
    </row>
    <row r="134" spans="1:7" x14ac:dyDescent="0.25">
      <c r="A134">
        <v>729</v>
      </c>
      <c r="B134" s="1">
        <v>43132</v>
      </c>
      <c r="C134" t="s">
        <v>11</v>
      </c>
      <c r="D134" s="2">
        <v>10</v>
      </c>
      <c r="E134" s="2"/>
      <c r="F134" t="s">
        <v>12</v>
      </c>
      <c r="G134" s="3">
        <f t="shared" si="2"/>
        <v>1282.7800000000066</v>
      </c>
    </row>
    <row r="135" spans="1:7" x14ac:dyDescent="0.25">
      <c r="A135">
        <v>728</v>
      </c>
      <c r="B135" s="1">
        <v>43122</v>
      </c>
      <c r="C135" t="s">
        <v>523</v>
      </c>
      <c r="D135" s="2">
        <v>254</v>
      </c>
      <c r="E135" s="2"/>
      <c r="F135" t="s">
        <v>6</v>
      </c>
      <c r="G135" s="3">
        <f t="shared" si="2"/>
        <v>1292.7800000000066</v>
      </c>
    </row>
    <row r="136" spans="1:7" x14ac:dyDescent="0.25">
      <c r="A136">
        <v>727</v>
      </c>
      <c r="B136" s="1">
        <v>43117</v>
      </c>
      <c r="C136" t="s">
        <v>524</v>
      </c>
      <c r="D136" s="2">
        <v>5.73</v>
      </c>
      <c r="E136" s="2"/>
      <c r="F136" t="s">
        <v>6</v>
      </c>
      <c r="G136" s="3">
        <f t="shared" si="2"/>
        <v>1546.7800000000066</v>
      </c>
    </row>
    <row r="137" spans="1:7" x14ac:dyDescent="0.25">
      <c r="A137">
        <v>726</v>
      </c>
      <c r="B137" s="1">
        <v>43115</v>
      </c>
      <c r="C137" t="s">
        <v>525</v>
      </c>
      <c r="D137" s="2">
        <v>200</v>
      </c>
      <c r="E137" s="2"/>
      <c r="F137" t="s">
        <v>6</v>
      </c>
      <c r="G137" s="3">
        <f t="shared" si="2"/>
        <v>1552.5100000000066</v>
      </c>
    </row>
    <row r="138" spans="1:7" x14ac:dyDescent="0.25">
      <c r="A138">
        <v>725</v>
      </c>
      <c r="B138" s="1">
        <v>43115</v>
      </c>
      <c r="C138" t="s">
        <v>526</v>
      </c>
      <c r="D138" s="2">
        <v>5000</v>
      </c>
      <c r="E138" s="2"/>
      <c r="F138" t="s">
        <v>6</v>
      </c>
      <c r="G138" s="3">
        <f t="shared" si="2"/>
        <v>1752.5100000000066</v>
      </c>
    </row>
    <row r="139" spans="1:7" x14ac:dyDescent="0.25">
      <c r="A139">
        <v>724</v>
      </c>
      <c r="B139" s="1">
        <v>43115</v>
      </c>
      <c r="C139" t="s">
        <v>390</v>
      </c>
      <c r="D139" s="2">
        <v>503.37</v>
      </c>
      <c r="E139" s="2"/>
      <c r="F139" t="s">
        <v>6</v>
      </c>
      <c r="G139" s="3">
        <f t="shared" si="2"/>
        <v>6752.5100000000066</v>
      </c>
    </row>
    <row r="140" spans="1:7" x14ac:dyDescent="0.25">
      <c r="A140">
        <v>723</v>
      </c>
      <c r="B140" s="1">
        <v>43115</v>
      </c>
      <c r="C140" t="s">
        <v>527</v>
      </c>
      <c r="D140" s="2">
        <v>45.35</v>
      </c>
      <c r="E140" s="2"/>
      <c r="F140" t="s">
        <v>6</v>
      </c>
      <c r="G140" s="3">
        <f t="shared" si="2"/>
        <v>7255.8800000000065</v>
      </c>
    </row>
    <row r="141" spans="1:7" x14ac:dyDescent="0.25">
      <c r="A141">
        <v>722</v>
      </c>
      <c r="B141" s="1">
        <v>43115</v>
      </c>
      <c r="C141" t="s">
        <v>528</v>
      </c>
      <c r="D141" s="2">
        <v>24.12</v>
      </c>
      <c r="E141" s="2"/>
      <c r="F141" t="s">
        <v>6</v>
      </c>
      <c r="G141" s="3">
        <f t="shared" si="2"/>
        <v>7301.2300000000068</v>
      </c>
    </row>
    <row r="142" spans="1:7" x14ac:dyDescent="0.25">
      <c r="A142">
        <v>721</v>
      </c>
      <c r="B142" s="1">
        <v>43112</v>
      </c>
      <c r="C142" t="s">
        <v>529</v>
      </c>
      <c r="D142" s="2"/>
      <c r="E142" s="2">
        <v>1100</v>
      </c>
      <c r="F142" t="s">
        <v>37</v>
      </c>
      <c r="G142" s="3">
        <f t="shared" si="2"/>
        <v>7325.3500000000067</v>
      </c>
    </row>
    <row r="143" spans="1:7" x14ac:dyDescent="0.25">
      <c r="A143">
        <v>720</v>
      </c>
      <c r="B143" s="1">
        <v>43108</v>
      </c>
      <c r="C143" t="s">
        <v>79</v>
      </c>
      <c r="D143" s="2">
        <v>1343.49</v>
      </c>
      <c r="E143" s="2"/>
      <c r="F143" t="s">
        <v>6</v>
      </c>
      <c r="G143" s="3">
        <f t="shared" si="2"/>
        <v>6225.3500000000067</v>
      </c>
    </row>
    <row r="144" spans="1:7" x14ac:dyDescent="0.25">
      <c r="A144">
        <v>719</v>
      </c>
      <c r="B144" s="1">
        <v>43108</v>
      </c>
      <c r="C144" t="s">
        <v>530</v>
      </c>
      <c r="D144" s="2">
        <v>44.13</v>
      </c>
      <c r="E144" s="2"/>
      <c r="F144" t="s">
        <v>6</v>
      </c>
      <c r="G144" s="3">
        <f t="shared" si="2"/>
        <v>7568.8400000000065</v>
      </c>
    </row>
    <row r="145" spans="1:7" x14ac:dyDescent="0.25">
      <c r="A145">
        <v>718</v>
      </c>
      <c r="B145" s="1">
        <v>43103</v>
      </c>
      <c r="C145" t="s">
        <v>531</v>
      </c>
      <c r="D145" s="2"/>
      <c r="E145" s="2">
        <v>6562.31</v>
      </c>
      <c r="F145" t="s">
        <v>37</v>
      </c>
      <c r="G145" s="3">
        <f t="shared" si="2"/>
        <v>7612.9700000000066</v>
      </c>
    </row>
    <row r="146" spans="1:7" x14ac:dyDescent="0.25">
      <c r="A146">
        <v>717</v>
      </c>
      <c r="B146" s="1">
        <v>43102</v>
      </c>
      <c r="C146" t="s">
        <v>471</v>
      </c>
      <c r="D146" s="2">
        <v>17.5</v>
      </c>
      <c r="E146" s="2"/>
      <c r="F146" t="s">
        <v>6</v>
      </c>
      <c r="G146" s="3">
        <f t="shared" si="2"/>
        <v>1050.6600000000062</v>
      </c>
    </row>
    <row r="147" spans="1:7" x14ac:dyDescent="0.25">
      <c r="A147">
        <v>716</v>
      </c>
      <c r="B147" s="1">
        <v>43102</v>
      </c>
      <c r="C147" t="s">
        <v>11</v>
      </c>
      <c r="D147" s="2">
        <v>10</v>
      </c>
      <c r="E147" s="2"/>
      <c r="F147" t="s">
        <v>12</v>
      </c>
      <c r="G147" s="3">
        <f t="shared" si="2"/>
        <v>1068.1600000000062</v>
      </c>
    </row>
    <row r="148" spans="1:7" x14ac:dyDescent="0.25">
      <c r="A148">
        <v>715</v>
      </c>
      <c r="B148" s="1">
        <v>43083</v>
      </c>
      <c r="C148" t="s">
        <v>532</v>
      </c>
      <c r="D148" s="2">
        <v>200</v>
      </c>
      <c r="E148" s="2"/>
      <c r="F148" t="s">
        <v>6</v>
      </c>
      <c r="G148" s="3">
        <f t="shared" si="2"/>
        <v>1078.1600000000062</v>
      </c>
    </row>
    <row r="149" spans="1:7" x14ac:dyDescent="0.25">
      <c r="A149">
        <v>714</v>
      </c>
      <c r="B149" s="1">
        <v>43077</v>
      </c>
      <c r="C149" t="s">
        <v>533</v>
      </c>
      <c r="D149" s="2">
        <v>220</v>
      </c>
      <c r="E149" s="2"/>
      <c r="F149" t="s">
        <v>6</v>
      </c>
      <c r="G149" s="3">
        <f t="shared" si="2"/>
        <v>1278.1600000000062</v>
      </c>
    </row>
    <row r="150" spans="1:7" x14ac:dyDescent="0.25">
      <c r="A150">
        <v>713</v>
      </c>
      <c r="B150" s="1">
        <v>43077</v>
      </c>
      <c r="C150" t="s">
        <v>534</v>
      </c>
      <c r="D150" s="2"/>
      <c r="E150" s="2">
        <v>1000</v>
      </c>
      <c r="F150" t="s">
        <v>56</v>
      </c>
      <c r="G150" s="3">
        <f t="shared" si="2"/>
        <v>1498.1600000000062</v>
      </c>
    </row>
    <row r="151" spans="1:7" x14ac:dyDescent="0.25">
      <c r="A151">
        <v>712</v>
      </c>
      <c r="B151" s="1">
        <v>43073</v>
      </c>
      <c r="C151" t="s">
        <v>224</v>
      </c>
      <c r="D151" s="2">
        <v>150.38</v>
      </c>
      <c r="E151" s="2"/>
      <c r="F151" t="s">
        <v>6</v>
      </c>
      <c r="G151" s="3">
        <f t="shared" si="2"/>
        <v>498.16000000000611</v>
      </c>
    </row>
    <row r="152" spans="1:7" x14ac:dyDescent="0.25">
      <c r="A152">
        <v>711</v>
      </c>
      <c r="B152" s="1">
        <v>43073</v>
      </c>
      <c r="C152" t="s">
        <v>471</v>
      </c>
      <c r="D152" s="2">
        <v>17.5</v>
      </c>
      <c r="E152" s="2"/>
      <c r="F152" t="s">
        <v>6</v>
      </c>
      <c r="G152" s="3">
        <f t="shared" si="2"/>
        <v>648.5400000000061</v>
      </c>
    </row>
    <row r="153" spans="1:7" x14ac:dyDescent="0.25">
      <c r="A153">
        <v>710</v>
      </c>
      <c r="B153" s="1">
        <v>43070</v>
      </c>
      <c r="C153" t="s">
        <v>11</v>
      </c>
      <c r="D153" s="2">
        <v>10</v>
      </c>
      <c r="E153" s="2"/>
      <c r="F153" t="s">
        <v>12</v>
      </c>
      <c r="G153" s="3">
        <f t="shared" si="2"/>
        <v>666.0400000000061</v>
      </c>
    </row>
    <row r="154" spans="1:7" x14ac:dyDescent="0.25">
      <c r="A154">
        <v>709</v>
      </c>
      <c r="B154" s="1">
        <v>43068</v>
      </c>
      <c r="C154" t="s">
        <v>535</v>
      </c>
      <c r="D154" s="2">
        <v>1000</v>
      </c>
      <c r="E154" s="2"/>
      <c r="F154" t="s">
        <v>6</v>
      </c>
      <c r="G154" s="3">
        <f t="shared" si="2"/>
        <v>676.0400000000061</v>
      </c>
    </row>
    <row r="155" spans="1:7" x14ac:dyDescent="0.25">
      <c r="A155">
        <v>708</v>
      </c>
      <c r="B155" s="1">
        <v>43067</v>
      </c>
      <c r="C155" t="s">
        <v>390</v>
      </c>
      <c r="D155" s="2">
        <v>277.49</v>
      </c>
      <c r="E155" s="2"/>
      <c r="F155" t="s">
        <v>6</v>
      </c>
      <c r="G155" s="3">
        <f t="shared" si="2"/>
        <v>1676.0400000000061</v>
      </c>
    </row>
    <row r="156" spans="1:7" x14ac:dyDescent="0.25">
      <c r="A156">
        <v>707</v>
      </c>
      <c r="B156" s="1">
        <v>43066</v>
      </c>
      <c r="C156" t="s">
        <v>486</v>
      </c>
      <c r="D156" s="2">
        <v>123</v>
      </c>
      <c r="E156" s="2"/>
      <c r="F156" t="s">
        <v>6</v>
      </c>
      <c r="G156" s="3">
        <f t="shared" si="2"/>
        <v>1953.5300000000061</v>
      </c>
    </row>
    <row r="157" spans="1:7" x14ac:dyDescent="0.25">
      <c r="A157">
        <v>706</v>
      </c>
      <c r="B157" s="1">
        <v>43066</v>
      </c>
      <c r="C157" t="s">
        <v>536</v>
      </c>
      <c r="D157" s="2">
        <v>46.11</v>
      </c>
      <c r="E157" s="2"/>
      <c r="F157" t="s">
        <v>6</v>
      </c>
      <c r="G157" s="3">
        <f t="shared" si="2"/>
        <v>2076.5300000000061</v>
      </c>
    </row>
    <row r="158" spans="1:7" x14ac:dyDescent="0.25">
      <c r="A158">
        <v>705</v>
      </c>
      <c r="B158" s="1">
        <v>43066</v>
      </c>
      <c r="C158" t="s">
        <v>528</v>
      </c>
      <c r="D158" s="2">
        <v>35.799999999999997</v>
      </c>
      <c r="E158" s="2"/>
      <c r="F158" t="s">
        <v>6</v>
      </c>
      <c r="G158" s="3">
        <f t="shared" si="2"/>
        <v>2122.6400000000062</v>
      </c>
    </row>
    <row r="159" spans="1:7" x14ac:dyDescent="0.25">
      <c r="A159">
        <v>704</v>
      </c>
      <c r="B159" s="1">
        <v>43066</v>
      </c>
      <c r="C159" t="s">
        <v>537</v>
      </c>
      <c r="D159" s="2">
        <v>24.5</v>
      </c>
      <c r="E159" s="2"/>
      <c r="F159" t="s">
        <v>6</v>
      </c>
      <c r="G159" s="3">
        <f t="shared" si="2"/>
        <v>2158.4400000000064</v>
      </c>
    </row>
    <row r="160" spans="1:7" x14ac:dyDescent="0.25">
      <c r="A160">
        <v>703</v>
      </c>
      <c r="B160" s="1">
        <v>43063</v>
      </c>
      <c r="C160" t="s">
        <v>538</v>
      </c>
      <c r="D160" s="2">
        <v>43.51</v>
      </c>
      <c r="E160" s="2"/>
      <c r="F160" t="s">
        <v>6</v>
      </c>
      <c r="G160" s="3">
        <f t="shared" si="2"/>
        <v>2182.9400000000064</v>
      </c>
    </row>
    <row r="161" spans="1:7" x14ac:dyDescent="0.25">
      <c r="A161">
        <v>702</v>
      </c>
      <c r="B161" s="1">
        <v>43062</v>
      </c>
      <c r="C161" t="s">
        <v>508</v>
      </c>
      <c r="D161" s="2">
        <v>105</v>
      </c>
      <c r="E161" s="2"/>
      <c r="F161" t="s">
        <v>6</v>
      </c>
      <c r="G161" s="3">
        <f t="shared" si="2"/>
        <v>2226.4500000000066</v>
      </c>
    </row>
    <row r="162" spans="1:7" x14ac:dyDescent="0.25">
      <c r="A162">
        <v>701</v>
      </c>
      <c r="B162" s="1">
        <v>43061</v>
      </c>
      <c r="C162" t="s">
        <v>79</v>
      </c>
      <c r="D162" s="2">
        <v>1654.4</v>
      </c>
      <c r="E162" s="2"/>
      <c r="F162" t="s">
        <v>6</v>
      </c>
      <c r="G162" s="3">
        <f t="shared" si="2"/>
        <v>2331.4500000000066</v>
      </c>
    </row>
    <row r="163" spans="1:7" x14ac:dyDescent="0.25">
      <c r="A163">
        <v>700</v>
      </c>
      <c r="B163" s="1">
        <v>43060</v>
      </c>
      <c r="C163" t="s">
        <v>539</v>
      </c>
      <c r="D163" s="2"/>
      <c r="E163" s="2">
        <v>3000</v>
      </c>
      <c r="F163" t="s">
        <v>56</v>
      </c>
      <c r="G163" s="3">
        <f t="shared" si="2"/>
        <v>3985.8500000000067</v>
      </c>
    </row>
    <row r="164" spans="1:7" x14ac:dyDescent="0.25">
      <c r="A164">
        <v>699</v>
      </c>
      <c r="B164" s="1">
        <v>43055</v>
      </c>
      <c r="C164" t="s">
        <v>540</v>
      </c>
      <c r="D164" s="2"/>
      <c r="E164" s="2">
        <v>59</v>
      </c>
      <c r="F164" t="s">
        <v>37</v>
      </c>
      <c r="G164" s="3">
        <f t="shared" si="2"/>
        <v>985.85000000000673</v>
      </c>
    </row>
    <row r="165" spans="1:7" x14ac:dyDescent="0.25">
      <c r="A165">
        <v>698</v>
      </c>
      <c r="B165" s="1">
        <v>43052</v>
      </c>
      <c r="C165" t="s">
        <v>541</v>
      </c>
      <c r="D165" s="2">
        <v>200</v>
      </c>
      <c r="E165" s="2"/>
      <c r="F165" t="s">
        <v>6</v>
      </c>
      <c r="G165" s="3">
        <f t="shared" si="2"/>
        <v>926.85000000000673</v>
      </c>
    </row>
    <row r="166" spans="1:7" x14ac:dyDescent="0.25">
      <c r="A166">
        <v>697</v>
      </c>
      <c r="B166" s="1">
        <v>43052</v>
      </c>
      <c r="C166" t="s">
        <v>542</v>
      </c>
      <c r="D166" s="2">
        <v>470</v>
      </c>
      <c r="E166" s="2"/>
      <c r="F166" t="s">
        <v>16</v>
      </c>
      <c r="G166" s="3">
        <f t="shared" si="2"/>
        <v>1126.8500000000067</v>
      </c>
    </row>
    <row r="167" spans="1:7" x14ac:dyDescent="0.25">
      <c r="A167">
        <v>696</v>
      </c>
      <c r="B167" s="1">
        <v>43045</v>
      </c>
      <c r="C167" t="s">
        <v>471</v>
      </c>
      <c r="D167" s="2">
        <v>15.17</v>
      </c>
      <c r="E167" s="2"/>
      <c r="F167" t="s">
        <v>6</v>
      </c>
      <c r="G167" s="3">
        <f t="shared" si="2"/>
        <v>1596.8500000000067</v>
      </c>
    </row>
    <row r="168" spans="1:7" x14ac:dyDescent="0.25">
      <c r="A168">
        <v>695</v>
      </c>
      <c r="B168" s="1">
        <v>43041</v>
      </c>
      <c r="C168" t="s">
        <v>471</v>
      </c>
      <c r="D168" s="2">
        <v>2.33</v>
      </c>
      <c r="E168" s="2"/>
      <c r="F168" t="s">
        <v>6</v>
      </c>
      <c r="G168" s="3">
        <f t="shared" si="2"/>
        <v>1612.0200000000068</v>
      </c>
    </row>
    <row r="169" spans="1:7" x14ac:dyDescent="0.25">
      <c r="A169">
        <v>694</v>
      </c>
      <c r="B169" s="1">
        <v>43040</v>
      </c>
      <c r="C169" t="s">
        <v>11</v>
      </c>
      <c r="D169" s="2">
        <v>10</v>
      </c>
      <c r="E169" s="2"/>
      <c r="F169" t="s">
        <v>12</v>
      </c>
      <c r="G169" s="3">
        <f t="shared" si="2"/>
        <v>1614.3500000000067</v>
      </c>
    </row>
    <row r="170" spans="1:7" x14ac:dyDescent="0.25">
      <c r="A170">
        <v>693</v>
      </c>
      <c r="B170" s="1">
        <v>43024</v>
      </c>
      <c r="C170" t="s">
        <v>543</v>
      </c>
      <c r="D170" s="2">
        <v>200</v>
      </c>
      <c r="E170" s="2"/>
      <c r="F170" t="s">
        <v>6</v>
      </c>
      <c r="G170" s="3">
        <f t="shared" si="2"/>
        <v>1624.3500000000067</v>
      </c>
    </row>
    <row r="171" spans="1:7" x14ac:dyDescent="0.25">
      <c r="A171">
        <v>692</v>
      </c>
      <c r="B171" s="1">
        <v>43010</v>
      </c>
      <c r="C171" t="s">
        <v>471</v>
      </c>
      <c r="D171" s="2">
        <v>17.5</v>
      </c>
      <c r="E171" s="2"/>
      <c r="F171" t="s">
        <v>6</v>
      </c>
      <c r="G171" s="3">
        <f t="shared" si="2"/>
        <v>1824.3500000000067</v>
      </c>
    </row>
    <row r="172" spans="1:7" x14ac:dyDescent="0.25">
      <c r="A172">
        <v>691</v>
      </c>
      <c r="B172" s="1">
        <v>43010</v>
      </c>
      <c r="C172" t="s">
        <v>11</v>
      </c>
      <c r="D172" s="2">
        <v>10</v>
      </c>
      <c r="E172" s="2"/>
      <c r="F172" t="s">
        <v>12</v>
      </c>
      <c r="G172" s="3">
        <f t="shared" si="2"/>
        <v>1841.8500000000067</v>
      </c>
    </row>
    <row r="173" spans="1:7" x14ac:dyDescent="0.25">
      <c r="A173">
        <v>690</v>
      </c>
      <c r="B173" s="1">
        <v>42991</v>
      </c>
      <c r="C173" t="s">
        <v>544</v>
      </c>
      <c r="D173" s="2">
        <v>200</v>
      </c>
      <c r="E173" s="2"/>
      <c r="F173" t="s">
        <v>6</v>
      </c>
      <c r="G173" s="3">
        <f t="shared" si="2"/>
        <v>1851.8500000000067</v>
      </c>
    </row>
    <row r="174" spans="1:7" x14ac:dyDescent="0.25">
      <c r="A174">
        <v>689</v>
      </c>
      <c r="B174" s="1">
        <v>42982</v>
      </c>
      <c r="C174" t="s">
        <v>471</v>
      </c>
      <c r="D174" s="2">
        <v>17.5</v>
      </c>
      <c r="E174" s="2"/>
      <c r="F174" t="s">
        <v>6</v>
      </c>
      <c r="G174" s="3">
        <f t="shared" si="2"/>
        <v>2051.8500000000067</v>
      </c>
    </row>
    <row r="175" spans="1:7" x14ac:dyDescent="0.25">
      <c r="A175">
        <v>688</v>
      </c>
      <c r="B175" s="1">
        <v>42982</v>
      </c>
      <c r="C175" t="s">
        <v>545</v>
      </c>
      <c r="D175" s="2"/>
      <c r="E175" s="2">
        <v>148</v>
      </c>
      <c r="F175" t="s">
        <v>37</v>
      </c>
      <c r="G175" s="3">
        <f t="shared" si="2"/>
        <v>2069.3500000000067</v>
      </c>
    </row>
    <row r="176" spans="1:7" x14ac:dyDescent="0.25">
      <c r="A176">
        <v>687</v>
      </c>
      <c r="B176" s="1">
        <v>42979</v>
      </c>
      <c r="C176" t="s">
        <v>11</v>
      </c>
      <c r="D176" s="2">
        <v>10</v>
      </c>
      <c r="E176" s="2"/>
      <c r="F176" t="s">
        <v>12</v>
      </c>
      <c r="G176" s="3">
        <f t="shared" si="2"/>
        <v>1921.3500000000067</v>
      </c>
    </row>
    <row r="177" spans="1:7" x14ac:dyDescent="0.25">
      <c r="A177">
        <v>686</v>
      </c>
      <c r="B177" s="1">
        <v>42961</v>
      </c>
      <c r="C177" t="s">
        <v>546</v>
      </c>
      <c r="D177" s="2">
        <v>500</v>
      </c>
      <c r="E177" s="2"/>
      <c r="F177" t="s">
        <v>6</v>
      </c>
      <c r="G177" s="3">
        <f t="shared" si="2"/>
        <v>1931.3500000000067</v>
      </c>
    </row>
    <row r="178" spans="1:7" x14ac:dyDescent="0.25">
      <c r="A178">
        <v>685</v>
      </c>
      <c r="B178" s="1">
        <v>42956</v>
      </c>
      <c r="C178" t="s">
        <v>547</v>
      </c>
      <c r="D178" s="2">
        <v>11.5</v>
      </c>
      <c r="E178" s="2"/>
      <c r="F178" t="s">
        <v>6</v>
      </c>
      <c r="G178" s="3">
        <f t="shared" si="2"/>
        <v>2431.3500000000067</v>
      </c>
    </row>
    <row r="179" spans="1:7" x14ac:dyDescent="0.25">
      <c r="A179">
        <v>684</v>
      </c>
      <c r="B179" s="1">
        <v>42954</v>
      </c>
      <c r="C179" t="s">
        <v>548</v>
      </c>
      <c r="D179" s="2">
        <v>2702</v>
      </c>
      <c r="E179" s="2"/>
      <c r="F179" t="s">
        <v>6</v>
      </c>
      <c r="G179" s="3">
        <f t="shared" si="2"/>
        <v>2442.8500000000067</v>
      </c>
    </row>
    <row r="180" spans="1:7" x14ac:dyDescent="0.25">
      <c r="A180">
        <v>683</v>
      </c>
      <c r="B180" s="1">
        <v>42954</v>
      </c>
      <c r="C180" t="s">
        <v>549</v>
      </c>
      <c r="D180" s="2"/>
      <c r="E180" s="2">
        <v>3000</v>
      </c>
      <c r="F180" t="s">
        <v>56</v>
      </c>
      <c r="G180" s="3">
        <f t="shared" si="2"/>
        <v>5144.8500000000067</v>
      </c>
    </row>
    <row r="181" spans="1:7" x14ac:dyDescent="0.25">
      <c r="A181">
        <v>682</v>
      </c>
      <c r="B181" s="1">
        <v>42949</v>
      </c>
      <c r="C181" t="s">
        <v>471</v>
      </c>
      <c r="D181" s="2">
        <v>17.5</v>
      </c>
      <c r="E181" s="2"/>
      <c r="F181" t="s">
        <v>6</v>
      </c>
      <c r="G181" s="3">
        <f t="shared" si="2"/>
        <v>2144.8500000000067</v>
      </c>
    </row>
    <row r="182" spans="1:7" x14ac:dyDescent="0.25">
      <c r="A182">
        <v>681</v>
      </c>
      <c r="B182" s="1">
        <v>42948</v>
      </c>
      <c r="C182" t="s">
        <v>11</v>
      </c>
      <c r="D182" s="2">
        <v>10</v>
      </c>
      <c r="E182" s="2"/>
      <c r="F182" t="s">
        <v>12</v>
      </c>
      <c r="G182" s="3">
        <f t="shared" si="2"/>
        <v>2162.3500000000067</v>
      </c>
    </row>
    <row r="183" spans="1:7" x14ac:dyDescent="0.25">
      <c r="A183">
        <v>680</v>
      </c>
      <c r="B183" s="1">
        <v>42930</v>
      </c>
      <c r="C183" t="s">
        <v>550</v>
      </c>
      <c r="D183" s="2">
        <v>200</v>
      </c>
      <c r="E183" s="2"/>
      <c r="F183" t="s">
        <v>6</v>
      </c>
      <c r="G183" s="3">
        <f t="shared" si="2"/>
        <v>2172.3500000000067</v>
      </c>
    </row>
    <row r="184" spans="1:7" x14ac:dyDescent="0.25">
      <c r="A184">
        <v>679</v>
      </c>
      <c r="B184" s="1">
        <v>42920</v>
      </c>
      <c r="C184" t="s">
        <v>551</v>
      </c>
      <c r="D184" s="2">
        <v>377.19</v>
      </c>
      <c r="E184" s="2"/>
      <c r="F184" t="s">
        <v>6</v>
      </c>
      <c r="G184" s="3">
        <f t="shared" si="2"/>
        <v>2372.3500000000067</v>
      </c>
    </row>
    <row r="185" spans="1:7" x14ac:dyDescent="0.25">
      <c r="A185">
        <v>678</v>
      </c>
      <c r="B185" s="1">
        <v>42920</v>
      </c>
      <c r="C185" t="s">
        <v>471</v>
      </c>
      <c r="D185" s="2">
        <v>17.5</v>
      </c>
      <c r="E185" s="2"/>
      <c r="F185" t="s">
        <v>6</v>
      </c>
      <c r="G185" s="3">
        <f t="shared" si="2"/>
        <v>2749.5400000000068</v>
      </c>
    </row>
    <row r="186" spans="1:7" x14ac:dyDescent="0.25">
      <c r="A186">
        <v>677</v>
      </c>
      <c r="B186" s="1">
        <v>42919</v>
      </c>
      <c r="C186" t="s">
        <v>11</v>
      </c>
      <c r="D186" s="2">
        <v>10</v>
      </c>
      <c r="E186" s="2"/>
      <c r="F186" t="s">
        <v>12</v>
      </c>
      <c r="G186" s="3">
        <f t="shared" ref="G186:G249" si="3">G187+E186-D186</f>
        <v>2767.0400000000068</v>
      </c>
    </row>
    <row r="187" spans="1:7" x14ac:dyDescent="0.25">
      <c r="A187">
        <v>676</v>
      </c>
      <c r="B187" s="1">
        <v>42916</v>
      </c>
      <c r="C187" t="s">
        <v>552</v>
      </c>
      <c r="D187" s="2">
        <v>584.61</v>
      </c>
      <c r="E187" s="2"/>
      <c r="F187" t="s">
        <v>6</v>
      </c>
      <c r="G187" s="3">
        <f t="shared" si="3"/>
        <v>2777.0400000000068</v>
      </c>
    </row>
    <row r="188" spans="1:7" x14ac:dyDescent="0.25">
      <c r="A188">
        <v>675</v>
      </c>
      <c r="B188" s="1">
        <v>42916</v>
      </c>
      <c r="C188" t="s">
        <v>553</v>
      </c>
      <c r="D188" s="2">
        <v>4227.8500000000004</v>
      </c>
      <c r="E188" s="2"/>
      <c r="F188" t="s">
        <v>6</v>
      </c>
      <c r="G188" s="3">
        <f t="shared" si="3"/>
        <v>3361.6500000000069</v>
      </c>
    </row>
    <row r="189" spans="1:7" x14ac:dyDescent="0.25">
      <c r="A189">
        <v>674</v>
      </c>
      <c r="B189" s="1">
        <v>42916</v>
      </c>
      <c r="C189" t="s">
        <v>554</v>
      </c>
      <c r="D189" s="2"/>
      <c r="E189" s="2">
        <v>5000</v>
      </c>
      <c r="F189" t="s">
        <v>56</v>
      </c>
      <c r="G189" s="3">
        <f t="shared" si="3"/>
        <v>7589.5000000000073</v>
      </c>
    </row>
    <row r="190" spans="1:7" x14ac:dyDescent="0.25">
      <c r="A190">
        <v>673</v>
      </c>
      <c r="B190" s="1">
        <v>42914</v>
      </c>
      <c r="C190" t="s">
        <v>555</v>
      </c>
      <c r="D190" s="2">
        <v>4.4400000000000004</v>
      </c>
      <c r="E190" s="2"/>
      <c r="F190" t="s">
        <v>6</v>
      </c>
      <c r="G190" s="3">
        <f t="shared" si="3"/>
        <v>2589.5000000000068</v>
      </c>
    </row>
    <row r="191" spans="1:7" x14ac:dyDescent="0.25">
      <c r="A191">
        <v>672</v>
      </c>
      <c r="B191" s="1">
        <v>42899</v>
      </c>
      <c r="C191" t="s">
        <v>556</v>
      </c>
      <c r="D191" s="2">
        <v>200</v>
      </c>
      <c r="E191" s="2"/>
      <c r="F191" t="s">
        <v>6</v>
      </c>
      <c r="G191" s="3">
        <f t="shared" si="3"/>
        <v>2593.9400000000069</v>
      </c>
    </row>
    <row r="192" spans="1:7" x14ac:dyDescent="0.25">
      <c r="A192">
        <v>671</v>
      </c>
      <c r="B192" s="1">
        <v>42893</v>
      </c>
      <c r="C192" t="s">
        <v>557</v>
      </c>
      <c r="D192" s="2">
        <v>2338.92</v>
      </c>
      <c r="E192" s="2"/>
      <c r="F192" t="s">
        <v>6</v>
      </c>
      <c r="G192" s="3">
        <f t="shared" si="3"/>
        <v>2793.9400000000069</v>
      </c>
    </row>
    <row r="193" spans="1:7" x14ac:dyDescent="0.25">
      <c r="A193">
        <v>670</v>
      </c>
      <c r="B193" s="1">
        <v>42893</v>
      </c>
      <c r="C193" t="s">
        <v>558</v>
      </c>
      <c r="D193" s="2">
        <v>292.31</v>
      </c>
      <c r="E193" s="2"/>
      <c r="F193" t="s">
        <v>6</v>
      </c>
      <c r="G193" s="3">
        <f t="shared" si="3"/>
        <v>5132.8600000000069</v>
      </c>
    </row>
    <row r="194" spans="1:7" x14ac:dyDescent="0.25">
      <c r="A194">
        <v>669</v>
      </c>
      <c r="B194" s="1">
        <v>42893</v>
      </c>
      <c r="C194" t="s">
        <v>559</v>
      </c>
      <c r="D194" s="2"/>
      <c r="E194" s="2">
        <v>3000</v>
      </c>
      <c r="F194" t="s">
        <v>56</v>
      </c>
      <c r="G194" s="3">
        <f t="shared" si="3"/>
        <v>5425.1700000000073</v>
      </c>
    </row>
    <row r="195" spans="1:7" x14ac:dyDescent="0.25">
      <c r="A195">
        <v>668</v>
      </c>
      <c r="B195" s="1">
        <v>42888</v>
      </c>
      <c r="C195" t="s">
        <v>471</v>
      </c>
      <c r="D195" s="2">
        <v>17.5</v>
      </c>
      <c r="E195" s="2"/>
      <c r="F195" t="s">
        <v>6</v>
      </c>
      <c r="G195" s="3">
        <f t="shared" si="3"/>
        <v>2425.1700000000069</v>
      </c>
    </row>
    <row r="196" spans="1:7" x14ac:dyDescent="0.25">
      <c r="A196">
        <v>667</v>
      </c>
      <c r="B196" s="1">
        <v>42887</v>
      </c>
      <c r="C196" t="s">
        <v>11</v>
      </c>
      <c r="D196" s="2">
        <v>10</v>
      </c>
      <c r="E196" s="2"/>
      <c r="F196" t="s">
        <v>12</v>
      </c>
      <c r="G196" s="3">
        <f t="shared" si="3"/>
        <v>2442.6700000000069</v>
      </c>
    </row>
    <row r="197" spans="1:7" x14ac:dyDescent="0.25">
      <c r="A197">
        <v>666</v>
      </c>
      <c r="B197" s="1">
        <v>42870</v>
      </c>
      <c r="C197" t="s">
        <v>560</v>
      </c>
      <c r="D197" s="2">
        <v>340.7</v>
      </c>
      <c r="E197" s="2"/>
      <c r="F197" t="s">
        <v>6</v>
      </c>
      <c r="G197" s="3">
        <f t="shared" si="3"/>
        <v>2452.6700000000069</v>
      </c>
    </row>
    <row r="198" spans="1:7" x14ac:dyDescent="0.25">
      <c r="A198">
        <v>665</v>
      </c>
      <c r="B198" s="1">
        <v>42857</v>
      </c>
      <c r="C198" t="s">
        <v>561</v>
      </c>
      <c r="D198" s="2">
        <v>44.42</v>
      </c>
      <c r="E198" s="2"/>
      <c r="F198" t="s">
        <v>6</v>
      </c>
      <c r="G198" s="3">
        <f t="shared" si="3"/>
        <v>2793.3700000000067</v>
      </c>
    </row>
    <row r="199" spans="1:7" x14ac:dyDescent="0.25">
      <c r="A199">
        <v>664</v>
      </c>
      <c r="B199" s="1">
        <v>42857</v>
      </c>
      <c r="C199" t="s">
        <v>471</v>
      </c>
      <c r="D199" s="2">
        <v>17.5</v>
      </c>
      <c r="E199" s="2"/>
      <c r="F199" t="s">
        <v>6</v>
      </c>
      <c r="G199" s="3">
        <f t="shared" si="3"/>
        <v>2837.7900000000068</v>
      </c>
    </row>
    <row r="200" spans="1:7" x14ac:dyDescent="0.25">
      <c r="A200">
        <v>663</v>
      </c>
      <c r="B200" s="1">
        <v>42857</v>
      </c>
      <c r="C200" t="s">
        <v>562</v>
      </c>
      <c r="D200" s="2">
        <v>1.38</v>
      </c>
      <c r="E200" s="2"/>
      <c r="F200" t="s">
        <v>6</v>
      </c>
      <c r="G200" s="3">
        <f t="shared" si="3"/>
        <v>2855.2900000000068</v>
      </c>
    </row>
    <row r="201" spans="1:7" x14ac:dyDescent="0.25">
      <c r="A201">
        <v>662</v>
      </c>
      <c r="B201" s="1">
        <v>42856</v>
      </c>
      <c r="C201" t="s">
        <v>563</v>
      </c>
      <c r="D201" s="2">
        <v>83.78</v>
      </c>
      <c r="E201" s="2"/>
      <c r="F201" t="s">
        <v>6</v>
      </c>
      <c r="G201" s="3">
        <f t="shared" si="3"/>
        <v>2856.6700000000069</v>
      </c>
    </row>
    <row r="202" spans="1:7" x14ac:dyDescent="0.25">
      <c r="A202">
        <v>661</v>
      </c>
      <c r="B202" s="1">
        <v>42856</v>
      </c>
      <c r="C202" t="s">
        <v>11</v>
      </c>
      <c r="D202" s="2">
        <v>10</v>
      </c>
      <c r="E202" s="2"/>
      <c r="F202" t="s">
        <v>12</v>
      </c>
      <c r="G202" s="3">
        <f t="shared" si="3"/>
        <v>2940.4500000000071</v>
      </c>
    </row>
    <row r="203" spans="1:7" x14ac:dyDescent="0.25">
      <c r="A203">
        <v>660</v>
      </c>
      <c r="B203" s="1">
        <v>42853</v>
      </c>
      <c r="C203" t="s">
        <v>564</v>
      </c>
      <c r="D203" s="2">
        <v>1109</v>
      </c>
      <c r="E203" s="2"/>
      <c r="F203" t="s">
        <v>6</v>
      </c>
      <c r="G203" s="3">
        <f t="shared" si="3"/>
        <v>2950.4500000000071</v>
      </c>
    </row>
    <row r="204" spans="1:7" x14ac:dyDescent="0.25">
      <c r="A204">
        <v>659</v>
      </c>
      <c r="B204" s="1">
        <v>42853</v>
      </c>
      <c r="C204" t="s">
        <v>565</v>
      </c>
      <c r="D204" s="2">
        <v>86.21</v>
      </c>
      <c r="E204" s="2"/>
      <c r="F204" t="s">
        <v>6</v>
      </c>
      <c r="G204" s="3">
        <f t="shared" si="3"/>
        <v>4059.4500000000071</v>
      </c>
    </row>
    <row r="205" spans="1:7" x14ac:dyDescent="0.25">
      <c r="A205">
        <v>658</v>
      </c>
      <c r="B205" s="1">
        <v>42853</v>
      </c>
      <c r="C205" t="s">
        <v>566</v>
      </c>
      <c r="D205" s="2"/>
      <c r="E205" s="2">
        <v>2000</v>
      </c>
      <c r="F205" t="s">
        <v>56</v>
      </c>
      <c r="G205" s="3">
        <f t="shared" si="3"/>
        <v>4145.6600000000071</v>
      </c>
    </row>
    <row r="206" spans="1:7" x14ac:dyDescent="0.25">
      <c r="A206">
        <v>657</v>
      </c>
      <c r="B206" s="1">
        <v>42851</v>
      </c>
      <c r="C206" t="s">
        <v>567</v>
      </c>
      <c r="D206" s="2">
        <v>60.24</v>
      </c>
      <c r="E206" s="2"/>
      <c r="F206" t="s">
        <v>6</v>
      </c>
      <c r="G206" s="3">
        <f t="shared" si="3"/>
        <v>2145.6600000000071</v>
      </c>
    </row>
    <row r="207" spans="1:7" x14ac:dyDescent="0.25">
      <c r="A207">
        <v>656</v>
      </c>
      <c r="B207" s="1">
        <v>42843</v>
      </c>
      <c r="C207" t="s">
        <v>568</v>
      </c>
      <c r="D207" s="2">
        <v>57.2</v>
      </c>
      <c r="E207" s="2"/>
      <c r="F207" t="s">
        <v>6</v>
      </c>
      <c r="G207" s="3">
        <f t="shared" si="3"/>
        <v>2205.9000000000069</v>
      </c>
    </row>
    <row r="208" spans="1:7" x14ac:dyDescent="0.25">
      <c r="A208">
        <v>655</v>
      </c>
      <c r="B208" s="1">
        <v>42843</v>
      </c>
      <c r="C208" t="s">
        <v>569</v>
      </c>
      <c r="D208" s="2">
        <v>12</v>
      </c>
      <c r="E208" s="2"/>
      <c r="F208" t="s">
        <v>12</v>
      </c>
      <c r="G208" s="3">
        <f t="shared" si="3"/>
        <v>2263.1000000000067</v>
      </c>
    </row>
    <row r="209" spans="1:7" x14ac:dyDescent="0.25">
      <c r="A209">
        <v>654</v>
      </c>
      <c r="B209" s="1">
        <v>42843</v>
      </c>
      <c r="C209" t="s">
        <v>570</v>
      </c>
      <c r="D209" s="2"/>
      <c r="E209" s="2">
        <v>1100</v>
      </c>
      <c r="F209" t="s">
        <v>37</v>
      </c>
      <c r="G209" s="3">
        <f t="shared" si="3"/>
        <v>2275.1000000000067</v>
      </c>
    </row>
    <row r="210" spans="1:7" x14ac:dyDescent="0.25">
      <c r="A210">
        <v>653</v>
      </c>
      <c r="B210" s="1">
        <v>42838</v>
      </c>
      <c r="C210" t="s">
        <v>571</v>
      </c>
      <c r="D210" s="2">
        <v>270</v>
      </c>
      <c r="E210" s="2"/>
      <c r="F210" t="s">
        <v>6</v>
      </c>
      <c r="G210" s="3">
        <f t="shared" si="3"/>
        <v>1175.1000000000065</v>
      </c>
    </row>
    <row r="211" spans="1:7" x14ac:dyDescent="0.25">
      <c r="A211">
        <v>652</v>
      </c>
      <c r="B211" s="1">
        <v>42837</v>
      </c>
      <c r="C211" t="s">
        <v>562</v>
      </c>
      <c r="D211" s="2">
        <v>1.38</v>
      </c>
      <c r="E211" s="2"/>
      <c r="F211" t="s">
        <v>6</v>
      </c>
      <c r="G211" s="3">
        <f t="shared" si="3"/>
        <v>1445.1000000000065</v>
      </c>
    </row>
    <row r="212" spans="1:7" x14ac:dyDescent="0.25">
      <c r="A212">
        <v>651</v>
      </c>
      <c r="B212" s="1">
        <v>42829</v>
      </c>
      <c r="C212" t="s">
        <v>471</v>
      </c>
      <c r="D212" s="2">
        <v>17.5</v>
      </c>
      <c r="E212" s="2"/>
      <c r="F212" t="s">
        <v>6</v>
      </c>
      <c r="G212" s="3">
        <f t="shared" si="3"/>
        <v>1446.4800000000066</v>
      </c>
    </row>
    <row r="213" spans="1:7" x14ac:dyDescent="0.25">
      <c r="A213">
        <v>650</v>
      </c>
      <c r="B213" s="1">
        <v>42828</v>
      </c>
      <c r="C213" t="s">
        <v>11</v>
      </c>
      <c r="D213" s="2">
        <v>10</v>
      </c>
      <c r="E213" s="2"/>
      <c r="F213" t="s">
        <v>12</v>
      </c>
      <c r="G213" s="3">
        <f t="shared" si="3"/>
        <v>1463.9800000000066</v>
      </c>
    </row>
    <row r="214" spans="1:7" x14ac:dyDescent="0.25">
      <c r="A214">
        <v>649</v>
      </c>
      <c r="B214" s="1">
        <v>42823</v>
      </c>
      <c r="C214" t="s">
        <v>555</v>
      </c>
      <c r="D214" s="2">
        <v>4.1399999999999997</v>
      </c>
      <c r="E214" s="2"/>
      <c r="F214" t="s">
        <v>6</v>
      </c>
      <c r="G214" s="3">
        <f t="shared" si="3"/>
        <v>1473.9800000000066</v>
      </c>
    </row>
    <row r="215" spans="1:7" x14ac:dyDescent="0.25">
      <c r="A215">
        <v>648</v>
      </c>
      <c r="B215" s="1">
        <v>42818</v>
      </c>
      <c r="C215" t="s">
        <v>572</v>
      </c>
      <c r="D215" s="2">
        <v>146.15</v>
      </c>
      <c r="E215" s="2"/>
      <c r="F215" t="s">
        <v>6</v>
      </c>
      <c r="G215" s="3">
        <f t="shared" si="3"/>
        <v>1478.1200000000067</v>
      </c>
    </row>
    <row r="216" spans="1:7" x14ac:dyDescent="0.25">
      <c r="A216">
        <v>647</v>
      </c>
      <c r="B216" s="1">
        <v>42818</v>
      </c>
      <c r="C216" t="s">
        <v>573</v>
      </c>
      <c r="D216" s="2">
        <v>1334.46</v>
      </c>
      <c r="E216" s="2"/>
      <c r="F216" t="s">
        <v>6</v>
      </c>
      <c r="G216" s="3">
        <f t="shared" si="3"/>
        <v>1624.2700000000068</v>
      </c>
    </row>
    <row r="217" spans="1:7" x14ac:dyDescent="0.25">
      <c r="A217">
        <v>646</v>
      </c>
      <c r="B217" s="1">
        <v>42818</v>
      </c>
      <c r="C217" t="s">
        <v>450</v>
      </c>
      <c r="D217" s="2">
        <v>31.24</v>
      </c>
      <c r="E217" s="2"/>
      <c r="F217" t="s">
        <v>6</v>
      </c>
      <c r="G217" s="3">
        <f t="shared" si="3"/>
        <v>2958.7300000000068</v>
      </c>
    </row>
    <row r="218" spans="1:7" x14ac:dyDescent="0.25">
      <c r="A218">
        <v>645</v>
      </c>
      <c r="B218" s="1">
        <v>42816</v>
      </c>
      <c r="C218" t="s">
        <v>574</v>
      </c>
      <c r="D218" s="2">
        <v>341</v>
      </c>
      <c r="E218" s="2"/>
      <c r="F218" t="s">
        <v>6</v>
      </c>
      <c r="G218" s="3">
        <f t="shared" si="3"/>
        <v>2989.9700000000066</v>
      </c>
    </row>
    <row r="219" spans="1:7" x14ac:dyDescent="0.25">
      <c r="A219">
        <v>644</v>
      </c>
      <c r="B219" s="1">
        <v>42816</v>
      </c>
      <c r="C219" t="s">
        <v>575</v>
      </c>
      <c r="D219" s="2">
        <v>42.97</v>
      </c>
      <c r="E219" s="2"/>
      <c r="F219" t="s">
        <v>6</v>
      </c>
      <c r="G219" s="3">
        <f t="shared" si="3"/>
        <v>3330.9700000000066</v>
      </c>
    </row>
    <row r="220" spans="1:7" x14ac:dyDescent="0.25">
      <c r="A220">
        <v>643</v>
      </c>
      <c r="B220" s="1">
        <v>42815</v>
      </c>
      <c r="C220" t="s">
        <v>96</v>
      </c>
      <c r="D220" s="2">
        <v>44.67</v>
      </c>
      <c r="E220" s="2"/>
      <c r="F220" t="s">
        <v>6</v>
      </c>
      <c r="G220" s="3">
        <f t="shared" si="3"/>
        <v>3373.9400000000064</v>
      </c>
    </row>
    <row r="221" spans="1:7" x14ac:dyDescent="0.25">
      <c r="A221">
        <v>642</v>
      </c>
      <c r="B221" s="1">
        <v>42815</v>
      </c>
      <c r="C221" t="s">
        <v>576</v>
      </c>
      <c r="D221" s="2">
        <v>16.25</v>
      </c>
      <c r="E221" s="2"/>
      <c r="F221" t="s">
        <v>6</v>
      </c>
      <c r="G221" s="3">
        <f t="shared" si="3"/>
        <v>3418.6100000000065</v>
      </c>
    </row>
    <row r="222" spans="1:7" x14ac:dyDescent="0.25">
      <c r="A222">
        <v>641</v>
      </c>
      <c r="B222" s="1">
        <v>42814</v>
      </c>
      <c r="C222" t="s">
        <v>577</v>
      </c>
      <c r="D222" s="2">
        <v>18.11</v>
      </c>
      <c r="E222" s="2"/>
      <c r="F222" t="s">
        <v>6</v>
      </c>
      <c r="G222" s="3">
        <f t="shared" si="3"/>
        <v>3434.8600000000065</v>
      </c>
    </row>
    <row r="223" spans="1:7" x14ac:dyDescent="0.25">
      <c r="A223">
        <v>640</v>
      </c>
      <c r="B223" s="1">
        <v>42814</v>
      </c>
      <c r="C223" t="s">
        <v>578</v>
      </c>
      <c r="D223" s="2">
        <v>8.3800000000000008</v>
      </c>
      <c r="E223" s="2"/>
      <c r="F223" t="s">
        <v>6</v>
      </c>
      <c r="G223" s="3">
        <f t="shared" si="3"/>
        <v>3452.9700000000066</v>
      </c>
    </row>
    <row r="224" spans="1:7" x14ac:dyDescent="0.25">
      <c r="A224">
        <v>639</v>
      </c>
      <c r="B224" s="1">
        <v>42814</v>
      </c>
      <c r="C224" t="s">
        <v>579</v>
      </c>
      <c r="D224" s="2">
        <v>6.12</v>
      </c>
      <c r="E224" s="2"/>
      <c r="F224" t="s">
        <v>6</v>
      </c>
      <c r="G224" s="3">
        <f t="shared" si="3"/>
        <v>3461.3500000000067</v>
      </c>
    </row>
    <row r="225" spans="1:7" x14ac:dyDescent="0.25">
      <c r="A225">
        <v>638</v>
      </c>
      <c r="B225" s="1">
        <v>42814</v>
      </c>
      <c r="C225" t="s">
        <v>580</v>
      </c>
      <c r="D225" s="2">
        <v>5.34</v>
      </c>
      <c r="E225" s="2"/>
      <c r="F225" t="s">
        <v>6</v>
      </c>
      <c r="G225" s="3">
        <f t="shared" si="3"/>
        <v>3467.4700000000066</v>
      </c>
    </row>
    <row r="226" spans="1:7" x14ac:dyDescent="0.25">
      <c r="A226">
        <v>637</v>
      </c>
      <c r="B226" s="1">
        <v>42810</v>
      </c>
      <c r="C226" t="s">
        <v>581</v>
      </c>
      <c r="D226" s="2">
        <v>200</v>
      </c>
      <c r="E226" s="2"/>
      <c r="F226" t="s">
        <v>6</v>
      </c>
      <c r="G226" s="3">
        <f t="shared" si="3"/>
        <v>3472.8100000000068</v>
      </c>
    </row>
    <row r="227" spans="1:7" x14ac:dyDescent="0.25">
      <c r="A227">
        <v>636</v>
      </c>
      <c r="B227" s="1">
        <v>42809</v>
      </c>
      <c r="C227" t="s">
        <v>582</v>
      </c>
      <c r="D227" s="2">
        <v>446.91</v>
      </c>
      <c r="E227" s="2"/>
      <c r="F227" t="s">
        <v>6</v>
      </c>
      <c r="G227" s="3">
        <f t="shared" si="3"/>
        <v>3672.8100000000068</v>
      </c>
    </row>
    <row r="228" spans="1:7" x14ac:dyDescent="0.25">
      <c r="A228">
        <v>635</v>
      </c>
      <c r="B228" s="1">
        <v>42809</v>
      </c>
      <c r="C228" t="s">
        <v>79</v>
      </c>
      <c r="D228" s="2">
        <v>180</v>
      </c>
      <c r="E228" s="2"/>
      <c r="F228" t="s">
        <v>6</v>
      </c>
      <c r="G228" s="3">
        <f t="shared" si="3"/>
        <v>4119.7200000000066</v>
      </c>
    </row>
    <row r="229" spans="1:7" x14ac:dyDescent="0.25">
      <c r="A229">
        <v>634</v>
      </c>
      <c r="B229" s="1">
        <v>42809</v>
      </c>
      <c r="C229" t="s">
        <v>583</v>
      </c>
      <c r="D229" s="2">
        <v>95.45</v>
      </c>
      <c r="E229" s="2"/>
      <c r="F229" t="s">
        <v>6</v>
      </c>
      <c r="G229" s="3">
        <f t="shared" si="3"/>
        <v>4299.7200000000066</v>
      </c>
    </row>
    <row r="230" spans="1:7" x14ac:dyDescent="0.25">
      <c r="A230">
        <v>633</v>
      </c>
      <c r="B230" s="1">
        <v>42809</v>
      </c>
      <c r="C230" t="s">
        <v>584</v>
      </c>
      <c r="D230" s="2"/>
      <c r="E230" s="2">
        <v>22.8</v>
      </c>
      <c r="F230" t="s">
        <v>282</v>
      </c>
      <c r="G230" s="3">
        <f t="shared" si="3"/>
        <v>4395.1700000000064</v>
      </c>
    </row>
    <row r="231" spans="1:7" x14ac:dyDescent="0.25">
      <c r="A231">
        <v>632</v>
      </c>
      <c r="B231" s="1">
        <v>42808</v>
      </c>
      <c r="C231" t="s">
        <v>582</v>
      </c>
      <c r="D231" s="2">
        <v>264.47000000000003</v>
      </c>
      <c r="E231" s="2"/>
      <c r="F231" t="s">
        <v>6</v>
      </c>
      <c r="G231" s="3">
        <f t="shared" si="3"/>
        <v>4372.3700000000063</v>
      </c>
    </row>
    <row r="232" spans="1:7" x14ac:dyDescent="0.25">
      <c r="A232">
        <v>631</v>
      </c>
      <c r="B232" s="1">
        <v>42808</v>
      </c>
      <c r="C232" t="s">
        <v>585</v>
      </c>
      <c r="D232" s="2">
        <v>4.3</v>
      </c>
      <c r="E232" s="2"/>
      <c r="F232" t="s">
        <v>6</v>
      </c>
      <c r="G232" s="3">
        <f t="shared" si="3"/>
        <v>4636.8400000000065</v>
      </c>
    </row>
    <row r="233" spans="1:7" x14ac:dyDescent="0.25">
      <c r="A233">
        <v>630</v>
      </c>
      <c r="B233" s="1">
        <v>42808</v>
      </c>
      <c r="C233" t="s">
        <v>586</v>
      </c>
      <c r="D233" s="2">
        <v>17.91</v>
      </c>
      <c r="E233" s="2"/>
      <c r="F233" t="s">
        <v>6</v>
      </c>
      <c r="G233" s="3">
        <f t="shared" si="3"/>
        <v>4641.1400000000067</v>
      </c>
    </row>
    <row r="234" spans="1:7" x14ac:dyDescent="0.25">
      <c r="A234">
        <v>629</v>
      </c>
      <c r="B234" s="1">
        <v>42808</v>
      </c>
      <c r="C234" t="s">
        <v>587</v>
      </c>
      <c r="D234" s="2">
        <v>17.75</v>
      </c>
      <c r="E234" s="2"/>
      <c r="F234" t="s">
        <v>6</v>
      </c>
      <c r="G234" s="3">
        <f t="shared" si="3"/>
        <v>4659.0500000000065</v>
      </c>
    </row>
    <row r="235" spans="1:7" x14ac:dyDescent="0.25">
      <c r="A235">
        <v>628</v>
      </c>
      <c r="B235" s="1">
        <v>42808</v>
      </c>
      <c r="C235" t="s">
        <v>588</v>
      </c>
      <c r="D235" s="2"/>
      <c r="E235" s="2">
        <v>4.3</v>
      </c>
      <c r="F235" t="s">
        <v>282</v>
      </c>
      <c r="G235" s="3">
        <f t="shared" si="3"/>
        <v>4676.8000000000065</v>
      </c>
    </row>
    <row r="236" spans="1:7" x14ac:dyDescent="0.25">
      <c r="A236">
        <v>627</v>
      </c>
      <c r="B236" s="1">
        <v>42807</v>
      </c>
      <c r="C236" t="s">
        <v>589</v>
      </c>
      <c r="D236" s="2">
        <v>146.15</v>
      </c>
      <c r="E236" s="2"/>
      <c r="F236" t="s">
        <v>6</v>
      </c>
      <c r="G236" s="3">
        <f t="shared" si="3"/>
        <v>4672.5000000000064</v>
      </c>
    </row>
    <row r="237" spans="1:7" x14ac:dyDescent="0.25">
      <c r="A237">
        <v>626</v>
      </c>
      <c r="B237" s="1">
        <v>42807</v>
      </c>
      <c r="C237" t="s">
        <v>590</v>
      </c>
      <c r="D237" s="2">
        <v>1334.46</v>
      </c>
      <c r="E237" s="2"/>
      <c r="F237" t="s">
        <v>6</v>
      </c>
      <c r="G237" s="3">
        <f t="shared" si="3"/>
        <v>4818.650000000006</v>
      </c>
    </row>
    <row r="238" spans="1:7" x14ac:dyDescent="0.25">
      <c r="A238">
        <v>625</v>
      </c>
      <c r="B238" s="1">
        <v>42807</v>
      </c>
      <c r="C238" t="s">
        <v>591</v>
      </c>
      <c r="D238" s="2"/>
      <c r="E238" s="2">
        <v>5000</v>
      </c>
      <c r="F238" t="s">
        <v>56</v>
      </c>
      <c r="G238" s="3">
        <f t="shared" si="3"/>
        <v>6153.110000000006</v>
      </c>
    </row>
    <row r="239" spans="1:7" x14ac:dyDescent="0.25">
      <c r="A239">
        <v>624</v>
      </c>
      <c r="B239" s="1">
        <v>42803</v>
      </c>
      <c r="C239" t="s">
        <v>592</v>
      </c>
      <c r="D239" s="2">
        <v>1365.62</v>
      </c>
      <c r="E239" s="2"/>
      <c r="F239" t="s">
        <v>6</v>
      </c>
      <c r="G239" s="3">
        <f t="shared" si="3"/>
        <v>1153.1100000000065</v>
      </c>
    </row>
    <row r="240" spans="1:7" x14ac:dyDescent="0.25">
      <c r="A240">
        <v>623</v>
      </c>
      <c r="B240" s="1">
        <v>42803</v>
      </c>
      <c r="C240" t="s">
        <v>79</v>
      </c>
      <c r="D240" s="2">
        <v>999.14</v>
      </c>
      <c r="E240" s="2"/>
      <c r="F240" t="s">
        <v>6</v>
      </c>
      <c r="G240" s="3">
        <f t="shared" si="3"/>
        <v>2518.7300000000064</v>
      </c>
    </row>
    <row r="241" spans="1:7" x14ac:dyDescent="0.25">
      <c r="A241">
        <v>622</v>
      </c>
      <c r="B241" s="1">
        <v>42803</v>
      </c>
      <c r="C241" t="s">
        <v>493</v>
      </c>
      <c r="D241" s="2">
        <v>225</v>
      </c>
      <c r="E241" s="2"/>
      <c r="F241" t="s">
        <v>6</v>
      </c>
      <c r="G241" s="3">
        <f t="shared" si="3"/>
        <v>3517.8700000000063</v>
      </c>
    </row>
    <row r="242" spans="1:7" x14ac:dyDescent="0.25">
      <c r="A242">
        <v>621</v>
      </c>
      <c r="B242" s="1">
        <v>42802</v>
      </c>
      <c r="C242" t="s">
        <v>79</v>
      </c>
      <c r="D242" s="2">
        <v>1014.37</v>
      </c>
      <c r="E242" s="2"/>
      <c r="F242" t="s">
        <v>6</v>
      </c>
      <c r="G242" s="3">
        <f t="shared" si="3"/>
        <v>3742.8700000000063</v>
      </c>
    </row>
    <row r="243" spans="1:7" x14ac:dyDescent="0.25">
      <c r="A243">
        <v>620</v>
      </c>
      <c r="B243" s="1">
        <v>42802</v>
      </c>
      <c r="C243" t="s">
        <v>79</v>
      </c>
      <c r="D243" s="2">
        <v>100</v>
      </c>
      <c r="E243" s="2"/>
      <c r="F243" t="s">
        <v>6</v>
      </c>
      <c r="G243" s="3">
        <f t="shared" si="3"/>
        <v>4757.2400000000061</v>
      </c>
    </row>
    <row r="244" spans="1:7" x14ac:dyDescent="0.25">
      <c r="A244">
        <v>619</v>
      </c>
      <c r="B244" s="1">
        <v>42802</v>
      </c>
      <c r="C244" t="s">
        <v>593</v>
      </c>
      <c r="D244" s="2"/>
      <c r="E244" s="2">
        <v>1540</v>
      </c>
      <c r="F244" t="s">
        <v>37</v>
      </c>
      <c r="G244" s="3">
        <f t="shared" si="3"/>
        <v>4857.2400000000061</v>
      </c>
    </row>
    <row r="245" spans="1:7" x14ac:dyDescent="0.25">
      <c r="A245">
        <v>618</v>
      </c>
      <c r="B245" s="1">
        <v>42802</v>
      </c>
      <c r="C245" t="s">
        <v>594</v>
      </c>
      <c r="D245" s="2"/>
      <c r="E245" s="2">
        <v>2000</v>
      </c>
      <c r="F245" t="s">
        <v>56</v>
      </c>
      <c r="G245" s="3">
        <f t="shared" si="3"/>
        <v>3317.2400000000061</v>
      </c>
    </row>
    <row r="246" spans="1:7" x14ac:dyDescent="0.25">
      <c r="A246">
        <v>617</v>
      </c>
      <c r="B246" s="1">
        <v>42801</v>
      </c>
      <c r="C246" t="s">
        <v>595</v>
      </c>
      <c r="D246" s="2">
        <v>199</v>
      </c>
      <c r="E246" s="2"/>
      <c r="F246" t="s">
        <v>6</v>
      </c>
      <c r="G246" s="3">
        <f t="shared" si="3"/>
        <v>1317.2400000000061</v>
      </c>
    </row>
    <row r="247" spans="1:7" x14ac:dyDescent="0.25">
      <c r="A247">
        <v>616</v>
      </c>
      <c r="B247" s="1">
        <v>42801</v>
      </c>
      <c r="C247" t="s">
        <v>596</v>
      </c>
      <c r="D247" s="2">
        <v>305.12</v>
      </c>
      <c r="E247" s="2"/>
      <c r="F247" t="s">
        <v>6</v>
      </c>
      <c r="G247" s="3">
        <f t="shared" si="3"/>
        <v>1516.2400000000061</v>
      </c>
    </row>
    <row r="248" spans="1:7" x14ac:dyDescent="0.25">
      <c r="A248">
        <v>615</v>
      </c>
      <c r="B248" s="1">
        <v>42801</v>
      </c>
      <c r="C248" t="s">
        <v>597</v>
      </c>
      <c r="D248" s="2"/>
      <c r="E248" s="2">
        <v>1000</v>
      </c>
      <c r="F248" t="s">
        <v>56</v>
      </c>
      <c r="G248" s="3">
        <f t="shared" si="3"/>
        <v>1821.360000000006</v>
      </c>
    </row>
    <row r="249" spans="1:7" x14ac:dyDescent="0.25">
      <c r="A249">
        <v>614</v>
      </c>
      <c r="B249" s="1">
        <v>42800</v>
      </c>
      <c r="C249" t="s">
        <v>79</v>
      </c>
      <c r="D249" s="2">
        <v>961.87</v>
      </c>
      <c r="E249" s="2"/>
      <c r="F249" t="s">
        <v>6</v>
      </c>
      <c r="G249" s="3">
        <f t="shared" si="3"/>
        <v>821.36000000000593</v>
      </c>
    </row>
    <row r="250" spans="1:7" x14ac:dyDescent="0.25">
      <c r="A250">
        <v>613</v>
      </c>
      <c r="B250" s="1">
        <v>42800</v>
      </c>
      <c r="C250" t="s">
        <v>508</v>
      </c>
      <c r="D250" s="2">
        <v>389.08</v>
      </c>
      <c r="E250" s="2"/>
      <c r="F250" t="s">
        <v>6</v>
      </c>
      <c r="G250" s="3">
        <f t="shared" ref="G250:G313" si="4">G251+E250-D250</f>
        <v>1783.2300000000059</v>
      </c>
    </row>
    <row r="251" spans="1:7" x14ac:dyDescent="0.25">
      <c r="A251">
        <v>612</v>
      </c>
      <c r="B251" s="1">
        <v>42797</v>
      </c>
      <c r="C251" t="s">
        <v>598</v>
      </c>
      <c r="D251" s="2">
        <v>1012.97</v>
      </c>
      <c r="E251" s="2"/>
      <c r="F251" t="s">
        <v>6</v>
      </c>
      <c r="G251" s="3">
        <f t="shared" si="4"/>
        <v>2172.3100000000059</v>
      </c>
    </row>
    <row r="252" spans="1:7" x14ac:dyDescent="0.25">
      <c r="A252">
        <v>611</v>
      </c>
      <c r="B252" s="1">
        <v>42796</v>
      </c>
      <c r="C252" t="s">
        <v>471</v>
      </c>
      <c r="D252" s="2">
        <v>17.5</v>
      </c>
      <c r="E252" s="2"/>
      <c r="F252" t="s">
        <v>6</v>
      </c>
      <c r="G252" s="3">
        <f t="shared" si="4"/>
        <v>3185.2800000000061</v>
      </c>
    </row>
    <row r="253" spans="1:7" x14ac:dyDescent="0.25">
      <c r="A253">
        <v>610</v>
      </c>
      <c r="B253" s="1">
        <v>42796</v>
      </c>
      <c r="C253" t="s">
        <v>599</v>
      </c>
      <c r="D253" s="2"/>
      <c r="E253" s="2">
        <v>1485</v>
      </c>
      <c r="F253" t="s">
        <v>37</v>
      </c>
      <c r="G253" s="3">
        <f t="shared" si="4"/>
        <v>3202.7800000000061</v>
      </c>
    </row>
    <row r="254" spans="1:7" x14ac:dyDescent="0.25">
      <c r="A254">
        <v>609</v>
      </c>
      <c r="B254" s="1">
        <v>42795</v>
      </c>
      <c r="C254" t="s">
        <v>11</v>
      </c>
      <c r="D254" s="2">
        <v>10</v>
      </c>
      <c r="E254" s="2"/>
      <c r="F254" t="s">
        <v>12</v>
      </c>
      <c r="G254" s="3">
        <f t="shared" si="4"/>
        <v>1717.7800000000061</v>
      </c>
    </row>
    <row r="255" spans="1:7" x14ac:dyDescent="0.25">
      <c r="A255">
        <v>608</v>
      </c>
      <c r="B255" s="1">
        <v>42794</v>
      </c>
      <c r="C255" t="s">
        <v>600</v>
      </c>
      <c r="D255" s="2">
        <v>1188</v>
      </c>
      <c r="E255" s="2"/>
      <c r="F255" t="s">
        <v>6</v>
      </c>
      <c r="G255" s="3">
        <f t="shared" si="4"/>
        <v>1727.7800000000061</v>
      </c>
    </row>
    <row r="256" spans="1:7" x14ac:dyDescent="0.25">
      <c r="A256">
        <v>607</v>
      </c>
      <c r="B256" s="1">
        <v>42793</v>
      </c>
      <c r="C256" t="s">
        <v>601</v>
      </c>
      <c r="D256" s="2">
        <v>1465</v>
      </c>
      <c r="E256" s="2"/>
      <c r="F256" t="s">
        <v>6</v>
      </c>
      <c r="G256" s="3">
        <f t="shared" si="4"/>
        <v>2915.7800000000061</v>
      </c>
    </row>
    <row r="257" spans="1:7" x14ac:dyDescent="0.25">
      <c r="A257">
        <v>606</v>
      </c>
      <c r="B257" s="1">
        <v>42793</v>
      </c>
      <c r="C257" t="s">
        <v>602</v>
      </c>
      <c r="D257" s="2">
        <v>59.5</v>
      </c>
      <c r="E257" s="2"/>
      <c r="F257" t="s">
        <v>6</v>
      </c>
      <c r="G257" s="3">
        <f t="shared" si="4"/>
        <v>4380.7800000000061</v>
      </c>
    </row>
    <row r="258" spans="1:7" x14ac:dyDescent="0.25">
      <c r="A258">
        <v>605</v>
      </c>
      <c r="B258" s="1">
        <v>42793</v>
      </c>
      <c r="C258" t="s">
        <v>603</v>
      </c>
      <c r="D258" s="2">
        <v>35.14</v>
      </c>
      <c r="E258" s="2"/>
      <c r="F258" t="s">
        <v>6</v>
      </c>
      <c r="G258" s="3">
        <f t="shared" si="4"/>
        <v>4440.2800000000061</v>
      </c>
    </row>
    <row r="259" spans="1:7" x14ac:dyDescent="0.25">
      <c r="A259">
        <v>604</v>
      </c>
      <c r="B259" s="1">
        <v>42793</v>
      </c>
      <c r="C259" t="s">
        <v>604</v>
      </c>
      <c r="D259" s="2">
        <v>33.03</v>
      </c>
      <c r="E259" s="2"/>
      <c r="F259" t="s">
        <v>6</v>
      </c>
      <c r="G259" s="3">
        <f t="shared" si="4"/>
        <v>4475.4200000000064</v>
      </c>
    </row>
    <row r="260" spans="1:7" x14ac:dyDescent="0.25">
      <c r="A260">
        <v>603</v>
      </c>
      <c r="B260" s="1">
        <v>42793</v>
      </c>
      <c r="C260" t="s">
        <v>605</v>
      </c>
      <c r="D260" s="2">
        <v>31.82</v>
      </c>
      <c r="E260" s="2"/>
      <c r="F260" t="s">
        <v>6</v>
      </c>
      <c r="G260" s="3">
        <f t="shared" si="4"/>
        <v>4508.4500000000062</v>
      </c>
    </row>
    <row r="261" spans="1:7" x14ac:dyDescent="0.25">
      <c r="A261">
        <v>602</v>
      </c>
      <c r="B261" s="1">
        <v>42790</v>
      </c>
      <c r="C261" t="s">
        <v>606</v>
      </c>
      <c r="D261" s="2">
        <v>146.15</v>
      </c>
      <c r="E261" s="2"/>
      <c r="F261" t="s">
        <v>6</v>
      </c>
      <c r="G261" s="3">
        <f t="shared" si="4"/>
        <v>4540.2700000000059</v>
      </c>
    </row>
    <row r="262" spans="1:7" x14ac:dyDescent="0.25">
      <c r="A262">
        <v>601</v>
      </c>
      <c r="B262" s="1">
        <v>42790</v>
      </c>
      <c r="C262" t="s">
        <v>607</v>
      </c>
      <c r="D262" s="2">
        <v>1334.46</v>
      </c>
      <c r="E262" s="2"/>
      <c r="F262" t="s">
        <v>6</v>
      </c>
      <c r="G262" s="3">
        <f t="shared" si="4"/>
        <v>4686.4200000000055</v>
      </c>
    </row>
    <row r="263" spans="1:7" x14ac:dyDescent="0.25">
      <c r="A263">
        <v>600</v>
      </c>
      <c r="B263" s="1">
        <v>42790</v>
      </c>
      <c r="C263" t="s">
        <v>608</v>
      </c>
      <c r="D263" s="2">
        <v>33.799999999999997</v>
      </c>
      <c r="E263" s="2"/>
      <c r="F263" t="s">
        <v>6</v>
      </c>
      <c r="G263" s="3">
        <f t="shared" si="4"/>
        <v>6020.8800000000056</v>
      </c>
    </row>
    <row r="264" spans="1:7" x14ac:dyDescent="0.25">
      <c r="A264">
        <v>599</v>
      </c>
      <c r="B264" s="1">
        <v>42789</v>
      </c>
      <c r="C264" t="s">
        <v>609</v>
      </c>
      <c r="D264" s="2">
        <v>33.17</v>
      </c>
      <c r="E264" s="2"/>
      <c r="F264" t="s">
        <v>6</v>
      </c>
      <c r="G264" s="3">
        <f t="shared" si="4"/>
        <v>6054.6800000000057</v>
      </c>
    </row>
    <row r="265" spans="1:7" x14ac:dyDescent="0.25">
      <c r="A265">
        <v>598</v>
      </c>
      <c r="B265" s="1">
        <v>42783</v>
      </c>
      <c r="C265" t="s">
        <v>610</v>
      </c>
      <c r="D265" s="2">
        <v>70</v>
      </c>
      <c r="E265" s="2"/>
      <c r="F265" t="s">
        <v>6</v>
      </c>
      <c r="G265" s="3">
        <f t="shared" si="4"/>
        <v>6087.8500000000058</v>
      </c>
    </row>
    <row r="266" spans="1:7" x14ac:dyDescent="0.25">
      <c r="A266">
        <v>597</v>
      </c>
      <c r="B266" s="1">
        <v>42780</v>
      </c>
      <c r="C266" t="s">
        <v>611</v>
      </c>
      <c r="D266" s="2"/>
      <c r="E266" s="2">
        <v>4778.3599999999997</v>
      </c>
      <c r="F266" t="s">
        <v>37</v>
      </c>
      <c r="G266" s="3">
        <f t="shared" si="4"/>
        <v>6157.8500000000058</v>
      </c>
    </row>
    <row r="267" spans="1:7" x14ac:dyDescent="0.25">
      <c r="A267">
        <v>596</v>
      </c>
      <c r="B267" s="1">
        <v>42779</v>
      </c>
      <c r="C267" t="s">
        <v>612</v>
      </c>
      <c r="D267" s="2">
        <v>200</v>
      </c>
      <c r="E267" s="2"/>
      <c r="F267" t="s">
        <v>6</v>
      </c>
      <c r="G267" s="3">
        <f t="shared" si="4"/>
        <v>1379.4900000000057</v>
      </c>
    </row>
    <row r="268" spans="1:7" x14ac:dyDescent="0.25">
      <c r="A268">
        <v>595</v>
      </c>
      <c r="B268" s="1">
        <v>42775</v>
      </c>
      <c r="C268" t="s">
        <v>613</v>
      </c>
      <c r="D268" s="2">
        <v>146.15</v>
      </c>
      <c r="E268" s="2"/>
      <c r="F268" t="s">
        <v>6</v>
      </c>
      <c r="G268" s="3">
        <f t="shared" si="4"/>
        <v>1579.4900000000057</v>
      </c>
    </row>
    <row r="269" spans="1:7" x14ac:dyDescent="0.25">
      <c r="A269">
        <v>594</v>
      </c>
      <c r="B269" s="1">
        <v>42775</v>
      </c>
      <c r="C269" t="s">
        <v>614</v>
      </c>
      <c r="D269" s="2">
        <v>1334.46</v>
      </c>
      <c r="E269" s="2"/>
      <c r="F269" t="s">
        <v>6</v>
      </c>
      <c r="G269" s="3">
        <f t="shared" si="4"/>
        <v>1725.6400000000058</v>
      </c>
    </row>
    <row r="270" spans="1:7" x14ac:dyDescent="0.25">
      <c r="A270">
        <v>593</v>
      </c>
      <c r="B270" s="1">
        <v>42775</v>
      </c>
      <c r="C270" t="s">
        <v>615</v>
      </c>
      <c r="D270" s="2"/>
      <c r="E270" s="2">
        <v>2000</v>
      </c>
      <c r="F270" t="s">
        <v>56</v>
      </c>
      <c r="G270" s="3">
        <f t="shared" si="4"/>
        <v>3060.1000000000058</v>
      </c>
    </row>
    <row r="271" spans="1:7" x14ac:dyDescent="0.25">
      <c r="A271">
        <v>592</v>
      </c>
      <c r="B271" s="1">
        <v>42768</v>
      </c>
      <c r="C271" t="s">
        <v>471</v>
      </c>
      <c r="D271" s="2">
        <v>17.5</v>
      </c>
      <c r="E271" s="2"/>
      <c r="F271" t="s">
        <v>6</v>
      </c>
      <c r="G271" s="3">
        <f t="shared" si="4"/>
        <v>1060.1000000000056</v>
      </c>
    </row>
    <row r="272" spans="1:7" x14ac:dyDescent="0.25">
      <c r="A272">
        <v>591</v>
      </c>
      <c r="B272" s="1">
        <v>42767</v>
      </c>
      <c r="C272" t="s">
        <v>11</v>
      </c>
      <c r="D272" s="2">
        <v>10</v>
      </c>
      <c r="E272" s="2"/>
      <c r="F272" t="s">
        <v>12</v>
      </c>
      <c r="G272" s="3">
        <f t="shared" si="4"/>
        <v>1077.6000000000056</v>
      </c>
    </row>
    <row r="273" spans="1:7" x14ac:dyDescent="0.25">
      <c r="A273">
        <v>590</v>
      </c>
      <c r="B273" s="1">
        <v>42762</v>
      </c>
      <c r="C273" t="s">
        <v>616</v>
      </c>
      <c r="D273" s="2">
        <v>249</v>
      </c>
      <c r="E273" s="2"/>
      <c r="F273" t="s">
        <v>6</v>
      </c>
      <c r="G273" s="3">
        <f t="shared" si="4"/>
        <v>1087.6000000000056</v>
      </c>
    </row>
    <row r="274" spans="1:7" x14ac:dyDescent="0.25">
      <c r="A274">
        <v>589</v>
      </c>
      <c r="B274" s="1">
        <v>42760</v>
      </c>
      <c r="C274" t="s">
        <v>617</v>
      </c>
      <c r="D274" s="2">
        <v>94.53</v>
      </c>
      <c r="E274" s="2"/>
      <c r="F274" t="s">
        <v>6</v>
      </c>
      <c r="G274" s="3">
        <f t="shared" si="4"/>
        <v>1336.6000000000056</v>
      </c>
    </row>
    <row r="275" spans="1:7" x14ac:dyDescent="0.25">
      <c r="A275">
        <v>588</v>
      </c>
      <c r="B275" s="1">
        <v>42760</v>
      </c>
      <c r="C275" t="s">
        <v>618</v>
      </c>
      <c r="D275" s="2">
        <v>774.06</v>
      </c>
      <c r="E275" s="2"/>
      <c r="F275" t="s">
        <v>6</v>
      </c>
      <c r="G275" s="3">
        <f t="shared" si="4"/>
        <v>1431.1300000000056</v>
      </c>
    </row>
    <row r="276" spans="1:7" x14ac:dyDescent="0.25">
      <c r="A276">
        <v>587</v>
      </c>
      <c r="B276" s="1">
        <v>42751</v>
      </c>
      <c r="C276" t="s">
        <v>619</v>
      </c>
      <c r="D276" s="2">
        <v>200</v>
      </c>
      <c r="E276" s="2"/>
      <c r="F276" t="s">
        <v>6</v>
      </c>
      <c r="G276" s="3">
        <f t="shared" si="4"/>
        <v>2205.1900000000055</v>
      </c>
    </row>
    <row r="277" spans="1:7" x14ac:dyDescent="0.25">
      <c r="A277">
        <v>586</v>
      </c>
      <c r="B277" s="1">
        <v>42744</v>
      </c>
      <c r="C277" t="s">
        <v>620</v>
      </c>
      <c r="D277" s="2">
        <v>284.61</v>
      </c>
      <c r="E277" s="2"/>
      <c r="F277" t="s">
        <v>6</v>
      </c>
      <c r="G277" s="3">
        <f t="shared" si="4"/>
        <v>2405.1900000000055</v>
      </c>
    </row>
    <row r="278" spans="1:7" x14ac:dyDescent="0.25">
      <c r="A278">
        <v>585</v>
      </c>
      <c r="B278" s="1">
        <v>42738</v>
      </c>
      <c r="C278" t="s">
        <v>471</v>
      </c>
      <c r="D278" s="2">
        <v>17.5</v>
      </c>
      <c r="E278" s="2"/>
      <c r="F278" t="s">
        <v>6</v>
      </c>
      <c r="G278" s="3">
        <f t="shared" si="4"/>
        <v>2689.8000000000056</v>
      </c>
    </row>
    <row r="279" spans="1:7" x14ac:dyDescent="0.25">
      <c r="A279">
        <v>584</v>
      </c>
      <c r="B279" s="1">
        <v>42738</v>
      </c>
      <c r="C279" t="s">
        <v>11</v>
      </c>
      <c r="D279" s="2">
        <v>10</v>
      </c>
      <c r="E279" s="2"/>
      <c r="F279" t="s">
        <v>12</v>
      </c>
      <c r="G279" s="3">
        <f t="shared" si="4"/>
        <v>2707.3000000000056</v>
      </c>
    </row>
    <row r="280" spans="1:7" x14ac:dyDescent="0.25">
      <c r="A280">
        <v>583</v>
      </c>
      <c r="B280" s="1">
        <v>42732</v>
      </c>
      <c r="C280" t="s">
        <v>621</v>
      </c>
      <c r="D280" s="2">
        <v>5000</v>
      </c>
      <c r="E280" s="2"/>
      <c r="F280" t="s">
        <v>6</v>
      </c>
      <c r="G280" s="3">
        <f t="shared" si="4"/>
        <v>2717.3000000000056</v>
      </c>
    </row>
    <row r="281" spans="1:7" x14ac:dyDescent="0.25">
      <c r="A281">
        <v>582</v>
      </c>
      <c r="B281" s="1">
        <v>42718</v>
      </c>
      <c r="C281" t="s">
        <v>622</v>
      </c>
      <c r="D281" s="2">
        <v>198.06</v>
      </c>
      <c r="E281" s="2"/>
      <c r="F281" t="s">
        <v>6</v>
      </c>
      <c r="G281" s="3">
        <f t="shared" si="4"/>
        <v>7717.3000000000056</v>
      </c>
    </row>
    <row r="282" spans="1:7" x14ac:dyDescent="0.25">
      <c r="A282">
        <v>581</v>
      </c>
      <c r="B282" s="1">
        <v>42717</v>
      </c>
      <c r="C282" t="s">
        <v>623</v>
      </c>
      <c r="D282" s="2">
        <v>6.74</v>
      </c>
      <c r="E282" s="2"/>
      <c r="F282" t="s">
        <v>6</v>
      </c>
      <c r="G282" s="3">
        <f t="shared" si="4"/>
        <v>7915.360000000006</v>
      </c>
    </row>
    <row r="283" spans="1:7" x14ac:dyDescent="0.25">
      <c r="A283">
        <v>580</v>
      </c>
      <c r="B283" s="1">
        <v>42716</v>
      </c>
      <c r="C283" t="s">
        <v>624</v>
      </c>
      <c r="D283" s="2">
        <v>25000</v>
      </c>
      <c r="E283" s="2"/>
      <c r="F283" t="s">
        <v>6</v>
      </c>
      <c r="G283" s="3">
        <f t="shared" si="4"/>
        <v>7922.1000000000058</v>
      </c>
    </row>
    <row r="284" spans="1:7" x14ac:dyDescent="0.25">
      <c r="A284">
        <v>579</v>
      </c>
      <c r="B284" s="1">
        <v>42716</v>
      </c>
      <c r="C284" t="s">
        <v>625</v>
      </c>
      <c r="D284" s="2">
        <v>220</v>
      </c>
      <c r="E284" s="2"/>
      <c r="F284" t="s">
        <v>6</v>
      </c>
      <c r="G284" s="3">
        <f t="shared" si="4"/>
        <v>32922.100000000006</v>
      </c>
    </row>
    <row r="285" spans="1:7" x14ac:dyDescent="0.25">
      <c r="A285">
        <v>578</v>
      </c>
      <c r="B285" s="1">
        <v>42709</v>
      </c>
      <c r="C285" t="s">
        <v>626</v>
      </c>
      <c r="D285" s="2">
        <v>49.06</v>
      </c>
      <c r="E285" s="2"/>
      <c r="F285" t="s">
        <v>6</v>
      </c>
      <c r="G285" s="3">
        <f t="shared" si="4"/>
        <v>33142.100000000006</v>
      </c>
    </row>
    <row r="286" spans="1:7" x14ac:dyDescent="0.25">
      <c r="A286">
        <v>577</v>
      </c>
      <c r="B286" s="1">
        <v>42706</v>
      </c>
      <c r="C286" t="s">
        <v>471</v>
      </c>
      <c r="D286" s="2">
        <v>17.5</v>
      </c>
      <c r="E286" s="2"/>
      <c r="F286" t="s">
        <v>6</v>
      </c>
      <c r="G286" s="3">
        <f t="shared" si="4"/>
        <v>33191.160000000003</v>
      </c>
    </row>
    <row r="287" spans="1:7" x14ac:dyDescent="0.25">
      <c r="A287">
        <v>576</v>
      </c>
      <c r="B287" s="1">
        <v>42705</v>
      </c>
      <c r="C287" t="s">
        <v>11</v>
      </c>
      <c r="D287" s="2">
        <v>10</v>
      </c>
      <c r="E287" s="2"/>
      <c r="F287" t="s">
        <v>12</v>
      </c>
      <c r="G287" s="3">
        <f t="shared" si="4"/>
        <v>33208.660000000003</v>
      </c>
    </row>
    <row r="288" spans="1:7" x14ac:dyDescent="0.25">
      <c r="A288">
        <v>575</v>
      </c>
      <c r="B288" s="1">
        <v>42704</v>
      </c>
      <c r="C288" t="s">
        <v>627</v>
      </c>
      <c r="D288" s="2">
        <v>3274.48</v>
      </c>
      <c r="E288" s="2"/>
      <c r="F288" t="s">
        <v>6</v>
      </c>
      <c r="G288" s="3">
        <f t="shared" si="4"/>
        <v>33218.660000000003</v>
      </c>
    </row>
    <row r="289" spans="1:7" x14ac:dyDescent="0.25">
      <c r="A289">
        <v>574</v>
      </c>
      <c r="B289" s="1">
        <v>42697</v>
      </c>
      <c r="C289" t="s">
        <v>628</v>
      </c>
      <c r="D289" s="2">
        <v>500</v>
      </c>
      <c r="E289" s="2"/>
      <c r="F289" t="s">
        <v>6</v>
      </c>
      <c r="G289" s="3">
        <f t="shared" si="4"/>
        <v>36493.140000000007</v>
      </c>
    </row>
    <row r="290" spans="1:7" x14ac:dyDescent="0.25">
      <c r="A290">
        <v>573</v>
      </c>
      <c r="B290" s="1">
        <v>42696</v>
      </c>
      <c r="C290" t="s">
        <v>629</v>
      </c>
      <c r="D290" s="2"/>
      <c r="E290" s="2">
        <v>3520</v>
      </c>
      <c r="F290" t="s">
        <v>37</v>
      </c>
      <c r="G290" s="3">
        <f t="shared" si="4"/>
        <v>36993.140000000007</v>
      </c>
    </row>
    <row r="291" spans="1:7" x14ac:dyDescent="0.25">
      <c r="A291">
        <v>572</v>
      </c>
      <c r="B291" s="1">
        <v>42688</v>
      </c>
      <c r="C291" t="s">
        <v>630</v>
      </c>
      <c r="D291" s="2">
        <v>384.14</v>
      </c>
      <c r="E291" s="2"/>
      <c r="F291" t="s">
        <v>6</v>
      </c>
      <c r="G291" s="3">
        <f t="shared" si="4"/>
        <v>33473.140000000007</v>
      </c>
    </row>
    <row r="292" spans="1:7" x14ac:dyDescent="0.25">
      <c r="A292">
        <v>571</v>
      </c>
      <c r="B292" s="1">
        <v>42681</v>
      </c>
      <c r="C292" t="s">
        <v>631</v>
      </c>
      <c r="D292" s="2">
        <v>81.5</v>
      </c>
      <c r="E292" s="2"/>
      <c r="F292" t="s">
        <v>6</v>
      </c>
      <c r="G292" s="3">
        <f t="shared" si="4"/>
        <v>33857.280000000006</v>
      </c>
    </row>
    <row r="293" spans="1:7" x14ac:dyDescent="0.25">
      <c r="A293">
        <v>570</v>
      </c>
      <c r="B293" s="1">
        <v>42677</v>
      </c>
      <c r="C293" t="s">
        <v>632</v>
      </c>
      <c r="D293" s="2">
        <v>80</v>
      </c>
      <c r="E293" s="2"/>
      <c r="F293" t="s">
        <v>6</v>
      </c>
      <c r="G293" s="3">
        <f t="shared" si="4"/>
        <v>33938.780000000006</v>
      </c>
    </row>
    <row r="294" spans="1:7" x14ac:dyDescent="0.25">
      <c r="A294">
        <v>569</v>
      </c>
      <c r="B294" s="1">
        <v>42676</v>
      </c>
      <c r="C294" t="s">
        <v>633</v>
      </c>
      <c r="D294" s="2">
        <v>17.71</v>
      </c>
      <c r="E294" s="2"/>
      <c r="F294" t="s">
        <v>6</v>
      </c>
      <c r="G294" s="3">
        <f t="shared" si="4"/>
        <v>34018.780000000006</v>
      </c>
    </row>
    <row r="295" spans="1:7" x14ac:dyDescent="0.25">
      <c r="A295">
        <v>568</v>
      </c>
      <c r="B295" s="1">
        <v>42676</v>
      </c>
      <c r="C295" t="s">
        <v>471</v>
      </c>
      <c r="D295" s="2">
        <v>17.5</v>
      </c>
      <c r="E295" s="2"/>
      <c r="F295" t="s">
        <v>6</v>
      </c>
      <c r="G295" s="3">
        <f t="shared" si="4"/>
        <v>34036.490000000005</v>
      </c>
    </row>
    <row r="296" spans="1:7" x14ac:dyDescent="0.25">
      <c r="A296">
        <v>567</v>
      </c>
      <c r="B296" s="1">
        <v>42675</v>
      </c>
      <c r="C296" t="s">
        <v>634</v>
      </c>
      <c r="D296" s="2">
        <v>17.73</v>
      </c>
      <c r="E296" s="2"/>
      <c r="F296" t="s">
        <v>6</v>
      </c>
      <c r="G296" s="3">
        <f t="shared" si="4"/>
        <v>34053.990000000005</v>
      </c>
    </row>
    <row r="297" spans="1:7" x14ac:dyDescent="0.25">
      <c r="A297">
        <v>566</v>
      </c>
      <c r="B297" s="1">
        <v>42675</v>
      </c>
      <c r="C297" t="s">
        <v>635</v>
      </c>
      <c r="D297" s="2">
        <v>8.19</v>
      </c>
      <c r="E297" s="2"/>
      <c r="F297" t="s">
        <v>6</v>
      </c>
      <c r="G297" s="3">
        <f t="shared" si="4"/>
        <v>34071.720000000008</v>
      </c>
    </row>
    <row r="298" spans="1:7" x14ac:dyDescent="0.25">
      <c r="A298">
        <v>565</v>
      </c>
      <c r="B298" s="1">
        <v>42675</v>
      </c>
      <c r="C298" t="s">
        <v>11</v>
      </c>
      <c r="D298" s="2">
        <v>10</v>
      </c>
      <c r="E298" s="2"/>
      <c r="F298" t="s">
        <v>12</v>
      </c>
      <c r="G298" s="3">
        <f t="shared" si="4"/>
        <v>34079.910000000011</v>
      </c>
    </row>
    <row r="299" spans="1:7" x14ac:dyDescent="0.25">
      <c r="A299">
        <v>564</v>
      </c>
      <c r="B299" s="1">
        <v>42671</v>
      </c>
      <c r="C299" t="s">
        <v>636</v>
      </c>
      <c r="D299" s="2">
        <v>41.45</v>
      </c>
      <c r="E299" s="2"/>
      <c r="F299" t="s">
        <v>6</v>
      </c>
      <c r="G299" s="3">
        <f t="shared" si="4"/>
        <v>34089.910000000011</v>
      </c>
    </row>
    <row r="300" spans="1:7" x14ac:dyDescent="0.25">
      <c r="A300">
        <v>563</v>
      </c>
      <c r="B300" s="1">
        <v>42670</v>
      </c>
      <c r="C300" t="s">
        <v>637</v>
      </c>
      <c r="D300" s="2">
        <v>40.39</v>
      </c>
      <c r="E300" s="2"/>
      <c r="F300" t="s">
        <v>6</v>
      </c>
      <c r="G300" s="3">
        <f t="shared" si="4"/>
        <v>34131.360000000008</v>
      </c>
    </row>
    <row r="301" spans="1:7" x14ac:dyDescent="0.25">
      <c r="A301">
        <v>562</v>
      </c>
      <c r="B301" s="1">
        <v>42669</v>
      </c>
      <c r="C301" t="s">
        <v>638</v>
      </c>
      <c r="D301" s="2">
        <v>5</v>
      </c>
      <c r="E301" s="2"/>
      <c r="F301" t="s">
        <v>12</v>
      </c>
      <c r="G301" s="3">
        <f t="shared" si="4"/>
        <v>34171.750000000007</v>
      </c>
    </row>
    <row r="302" spans="1:7" x14ac:dyDescent="0.25">
      <c r="A302">
        <v>561</v>
      </c>
      <c r="B302" s="1">
        <v>42669</v>
      </c>
      <c r="C302" t="s">
        <v>639</v>
      </c>
      <c r="D302" s="2">
        <v>5</v>
      </c>
      <c r="E302" s="2"/>
      <c r="F302" t="s">
        <v>12</v>
      </c>
      <c r="G302" s="3">
        <f t="shared" si="4"/>
        <v>34176.750000000007</v>
      </c>
    </row>
    <row r="303" spans="1:7" x14ac:dyDescent="0.25">
      <c r="A303">
        <v>560</v>
      </c>
      <c r="B303" s="1">
        <v>42669</v>
      </c>
      <c r="C303" t="s">
        <v>640</v>
      </c>
      <c r="D303" s="2">
        <v>110.39</v>
      </c>
      <c r="E303" s="2"/>
      <c r="F303" t="s">
        <v>641</v>
      </c>
      <c r="G303" s="3">
        <f t="shared" si="4"/>
        <v>34181.750000000007</v>
      </c>
    </row>
    <row r="304" spans="1:7" x14ac:dyDescent="0.25">
      <c r="A304">
        <v>559</v>
      </c>
      <c r="B304" s="1">
        <v>42669</v>
      </c>
      <c r="C304" t="s">
        <v>642</v>
      </c>
      <c r="D304" s="2">
        <v>44.19</v>
      </c>
      <c r="E304" s="2"/>
      <c r="F304" t="s">
        <v>641</v>
      </c>
      <c r="G304" s="3">
        <f t="shared" si="4"/>
        <v>34292.140000000007</v>
      </c>
    </row>
    <row r="305" spans="1:7" x14ac:dyDescent="0.25">
      <c r="A305">
        <v>558</v>
      </c>
      <c r="B305" s="1">
        <v>42667</v>
      </c>
      <c r="C305" t="s">
        <v>643</v>
      </c>
      <c r="D305" s="2">
        <v>761.97</v>
      </c>
      <c r="E305" s="2"/>
      <c r="F305" t="s">
        <v>6</v>
      </c>
      <c r="G305" s="3">
        <f t="shared" si="4"/>
        <v>34336.330000000009</v>
      </c>
    </row>
    <row r="306" spans="1:7" x14ac:dyDescent="0.25">
      <c r="A306">
        <v>557</v>
      </c>
      <c r="B306" s="1">
        <v>42667</v>
      </c>
      <c r="C306" t="s">
        <v>644</v>
      </c>
      <c r="D306" s="2">
        <v>114.48</v>
      </c>
      <c r="E306" s="2"/>
      <c r="F306" t="s">
        <v>6</v>
      </c>
      <c r="G306" s="3">
        <f t="shared" si="4"/>
        <v>35098.30000000001</v>
      </c>
    </row>
    <row r="307" spans="1:7" x14ac:dyDescent="0.25">
      <c r="A307">
        <v>556</v>
      </c>
      <c r="B307" s="1">
        <v>42667</v>
      </c>
      <c r="C307" t="s">
        <v>645</v>
      </c>
      <c r="D307" s="2">
        <v>15.9</v>
      </c>
      <c r="E307" s="2"/>
      <c r="F307" t="s">
        <v>6</v>
      </c>
      <c r="G307" s="3">
        <f t="shared" si="4"/>
        <v>35212.780000000013</v>
      </c>
    </row>
    <row r="308" spans="1:7" x14ac:dyDescent="0.25">
      <c r="A308">
        <v>555</v>
      </c>
      <c r="B308" s="1">
        <v>42667</v>
      </c>
      <c r="C308" t="s">
        <v>646</v>
      </c>
      <c r="D308" s="2"/>
      <c r="E308" s="2">
        <v>6631.87</v>
      </c>
      <c r="F308" t="s">
        <v>56</v>
      </c>
      <c r="G308" s="3">
        <f t="shared" si="4"/>
        <v>35228.680000000015</v>
      </c>
    </row>
    <row r="309" spans="1:7" x14ac:dyDescent="0.25">
      <c r="A309">
        <v>554</v>
      </c>
      <c r="B309" s="1">
        <v>42664</v>
      </c>
      <c r="C309" t="s">
        <v>647</v>
      </c>
      <c r="D309" s="2">
        <v>60.51</v>
      </c>
      <c r="E309" s="2"/>
      <c r="F309" t="s">
        <v>6</v>
      </c>
      <c r="G309" s="3">
        <f t="shared" si="4"/>
        <v>28596.810000000012</v>
      </c>
    </row>
    <row r="310" spans="1:7" x14ac:dyDescent="0.25">
      <c r="A310">
        <v>553</v>
      </c>
      <c r="B310" s="1">
        <v>42664</v>
      </c>
      <c r="C310" t="s">
        <v>648</v>
      </c>
      <c r="D310" s="2">
        <v>46.77</v>
      </c>
      <c r="E310" s="2"/>
      <c r="F310" t="s">
        <v>6</v>
      </c>
      <c r="G310" s="3">
        <f t="shared" si="4"/>
        <v>28657.320000000011</v>
      </c>
    </row>
    <row r="311" spans="1:7" x14ac:dyDescent="0.25">
      <c r="A311">
        <v>552</v>
      </c>
      <c r="B311" s="1">
        <v>42662</v>
      </c>
      <c r="C311" t="s">
        <v>649</v>
      </c>
      <c r="D311" s="2">
        <v>149.55000000000001</v>
      </c>
      <c r="E311" s="2"/>
      <c r="F311" t="s">
        <v>6</v>
      </c>
      <c r="G311" s="3">
        <f t="shared" si="4"/>
        <v>28704.090000000011</v>
      </c>
    </row>
    <row r="312" spans="1:7" x14ac:dyDescent="0.25">
      <c r="A312">
        <v>551</v>
      </c>
      <c r="B312" s="1">
        <v>42662</v>
      </c>
      <c r="C312" t="s">
        <v>650</v>
      </c>
      <c r="D312" s="2">
        <v>44.19</v>
      </c>
      <c r="E312" s="2"/>
      <c r="F312" t="s">
        <v>6</v>
      </c>
      <c r="G312" s="3">
        <f t="shared" si="4"/>
        <v>28853.64000000001</v>
      </c>
    </row>
    <row r="313" spans="1:7" x14ac:dyDescent="0.25">
      <c r="A313">
        <v>550</v>
      </c>
      <c r="B313" s="1">
        <v>42662</v>
      </c>
      <c r="C313" t="s">
        <v>651</v>
      </c>
      <c r="D313" s="2">
        <v>37.19</v>
      </c>
      <c r="E313" s="2"/>
      <c r="F313" t="s">
        <v>6</v>
      </c>
      <c r="G313" s="3">
        <f t="shared" si="4"/>
        <v>28897.830000000009</v>
      </c>
    </row>
    <row r="314" spans="1:7" x14ac:dyDescent="0.25">
      <c r="A314">
        <v>549</v>
      </c>
      <c r="B314" s="1">
        <v>42660</v>
      </c>
      <c r="C314" t="s">
        <v>652</v>
      </c>
      <c r="D314" s="2">
        <v>2</v>
      </c>
      <c r="E314" s="2"/>
      <c r="F314" t="s">
        <v>12</v>
      </c>
      <c r="G314" s="3">
        <f t="shared" ref="G314:G377" si="5">G315+E314-D314</f>
        <v>28935.020000000008</v>
      </c>
    </row>
    <row r="315" spans="1:7" x14ac:dyDescent="0.25">
      <c r="A315">
        <v>548</v>
      </c>
      <c r="B315" s="1">
        <v>42660</v>
      </c>
      <c r="C315" t="s">
        <v>653</v>
      </c>
      <c r="D315" s="2">
        <v>100</v>
      </c>
      <c r="E315" s="2"/>
      <c r="F315" t="s">
        <v>209</v>
      </c>
      <c r="G315" s="3">
        <f t="shared" si="5"/>
        <v>28937.020000000008</v>
      </c>
    </row>
    <row r="316" spans="1:7" x14ac:dyDescent="0.25">
      <c r="A316">
        <v>547</v>
      </c>
      <c r="B316" s="1">
        <v>42660</v>
      </c>
      <c r="C316" t="s">
        <v>654</v>
      </c>
      <c r="D316" s="2">
        <v>180</v>
      </c>
      <c r="E316" s="2"/>
      <c r="F316" t="s">
        <v>16</v>
      </c>
      <c r="G316" s="3">
        <f t="shared" si="5"/>
        <v>29037.020000000008</v>
      </c>
    </row>
    <row r="317" spans="1:7" x14ac:dyDescent="0.25">
      <c r="A317">
        <v>546</v>
      </c>
      <c r="B317" s="1">
        <v>42657</v>
      </c>
      <c r="C317" t="s">
        <v>655</v>
      </c>
      <c r="D317" s="2">
        <v>317.98</v>
      </c>
      <c r="E317" s="2"/>
      <c r="F317" t="s">
        <v>6</v>
      </c>
      <c r="G317" s="3">
        <f t="shared" si="5"/>
        <v>29217.020000000008</v>
      </c>
    </row>
    <row r="318" spans="1:7" x14ac:dyDescent="0.25">
      <c r="A318">
        <v>545</v>
      </c>
      <c r="B318" s="1">
        <v>42657</v>
      </c>
      <c r="C318" t="s">
        <v>656</v>
      </c>
      <c r="D318" s="2">
        <v>175.94</v>
      </c>
      <c r="E318" s="2"/>
      <c r="F318" t="s">
        <v>6</v>
      </c>
      <c r="G318" s="3">
        <f t="shared" si="5"/>
        <v>29535.000000000007</v>
      </c>
    </row>
    <row r="319" spans="1:7" x14ac:dyDescent="0.25">
      <c r="A319">
        <v>544</v>
      </c>
      <c r="B319" s="1">
        <v>42655</v>
      </c>
      <c r="C319" t="s">
        <v>657</v>
      </c>
      <c r="D319" s="2"/>
      <c r="E319" s="2">
        <v>7920</v>
      </c>
      <c r="F319" t="s">
        <v>56</v>
      </c>
      <c r="G319" s="3">
        <f t="shared" si="5"/>
        <v>29710.940000000006</v>
      </c>
    </row>
    <row r="320" spans="1:7" x14ac:dyDescent="0.25">
      <c r="A320">
        <v>543</v>
      </c>
      <c r="B320" s="1">
        <v>42647</v>
      </c>
      <c r="C320" t="s">
        <v>658</v>
      </c>
      <c r="D320" s="2">
        <v>3834</v>
      </c>
      <c r="E320" s="2"/>
      <c r="F320" t="s">
        <v>6</v>
      </c>
      <c r="G320" s="3">
        <f t="shared" si="5"/>
        <v>21790.940000000006</v>
      </c>
    </row>
    <row r="321" spans="1:7" x14ac:dyDescent="0.25">
      <c r="A321">
        <v>542</v>
      </c>
      <c r="B321" s="1">
        <v>42647</v>
      </c>
      <c r="C321" t="s">
        <v>659</v>
      </c>
      <c r="D321" s="2">
        <v>33.18</v>
      </c>
      <c r="E321" s="2"/>
      <c r="F321" t="s">
        <v>6</v>
      </c>
      <c r="G321" s="3">
        <f t="shared" si="5"/>
        <v>25624.940000000006</v>
      </c>
    </row>
    <row r="322" spans="1:7" x14ac:dyDescent="0.25">
      <c r="A322">
        <v>541</v>
      </c>
      <c r="B322" s="1">
        <v>42647</v>
      </c>
      <c r="C322" t="s">
        <v>471</v>
      </c>
      <c r="D322" s="2">
        <v>17.5</v>
      </c>
      <c r="E322" s="2"/>
      <c r="F322" t="s">
        <v>6</v>
      </c>
      <c r="G322" s="3">
        <f t="shared" si="5"/>
        <v>25658.120000000006</v>
      </c>
    </row>
    <row r="323" spans="1:7" x14ac:dyDescent="0.25">
      <c r="A323">
        <v>540</v>
      </c>
      <c r="B323" s="1">
        <v>42646</v>
      </c>
      <c r="C323" t="s">
        <v>11</v>
      </c>
      <c r="D323" s="2">
        <v>10</v>
      </c>
      <c r="E323" s="2"/>
      <c r="F323" t="s">
        <v>12</v>
      </c>
      <c r="G323" s="3">
        <f t="shared" si="5"/>
        <v>25675.620000000006</v>
      </c>
    </row>
    <row r="324" spans="1:7" x14ac:dyDescent="0.25">
      <c r="A324">
        <v>539</v>
      </c>
      <c r="B324" s="1">
        <v>42642</v>
      </c>
      <c r="C324" t="s">
        <v>660</v>
      </c>
      <c r="D324" s="2">
        <v>8</v>
      </c>
      <c r="E324" s="2"/>
      <c r="F324" t="s">
        <v>12</v>
      </c>
      <c r="G324" s="3">
        <f t="shared" si="5"/>
        <v>25685.620000000006</v>
      </c>
    </row>
    <row r="325" spans="1:7" x14ac:dyDescent="0.25">
      <c r="A325">
        <v>538</v>
      </c>
      <c r="B325" s="1">
        <v>42642</v>
      </c>
      <c r="C325" t="s">
        <v>661</v>
      </c>
      <c r="D325" s="2"/>
      <c r="E325" s="2">
        <v>8640.91</v>
      </c>
      <c r="F325" t="s">
        <v>37</v>
      </c>
      <c r="G325" s="3">
        <f t="shared" si="5"/>
        <v>25693.620000000006</v>
      </c>
    </row>
    <row r="326" spans="1:7" x14ac:dyDescent="0.25">
      <c r="A326">
        <v>537</v>
      </c>
      <c r="B326" s="1">
        <v>42642</v>
      </c>
      <c r="C326" t="s">
        <v>662</v>
      </c>
      <c r="D326" s="2"/>
      <c r="E326" s="2">
        <v>2200</v>
      </c>
      <c r="F326" t="s">
        <v>37</v>
      </c>
      <c r="G326" s="3">
        <f t="shared" si="5"/>
        <v>17052.710000000006</v>
      </c>
    </row>
    <row r="327" spans="1:7" x14ac:dyDescent="0.25">
      <c r="A327">
        <v>536</v>
      </c>
      <c r="B327" s="1">
        <v>42639</v>
      </c>
      <c r="C327" t="s">
        <v>663</v>
      </c>
      <c r="D327" s="2">
        <v>45.17</v>
      </c>
      <c r="E327" s="2"/>
      <c r="F327" t="s">
        <v>6</v>
      </c>
      <c r="G327" s="3">
        <f t="shared" si="5"/>
        <v>14852.710000000006</v>
      </c>
    </row>
    <row r="328" spans="1:7" x14ac:dyDescent="0.25">
      <c r="A328">
        <v>535</v>
      </c>
      <c r="B328" s="1">
        <v>42635</v>
      </c>
      <c r="C328" t="s">
        <v>664</v>
      </c>
      <c r="D328" s="2">
        <v>556.84</v>
      </c>
      <c r="E328" s="2"/>
      <c r="F328" t="s">
        <v>6</v>
      </c>
      <c r="G328" s="3">
        <f t="shared" si="5"/>
        <v>14897.880000000006</v>
      </c>
    </row>
    <row r="329" spans="1:7" x14ac:dyDescent="0.25">
      <c r="A329">
        <v>534</v>
      </c>
      <c r="B329" s="1">
        <v>42635</v>
      </c>
      <c r="C329" t="s">
        <v>665</v>
      </c>
      <c r="D329" s="2">
        <v>68.099999999999994</v>
      </c>
      <c r="E329" s="2"/>
      <c r="F329" t="s">
        <v>6</v>
      </c>
      <c r="G329" s="3">
        <f t="shared" si="5"/>
        <v>15454.720000000007</v>
      </c>
    </row>
    <row r="330" spans="1:7" x14ac:dyDescent="0.25">
      <c r="A330">
        <v>533</v>
      </c>
      <c r="B330" s="1">
        <v>42633</v>
      </c>
      <c r="C330" t="s">
        <v>666</v>
      </c>
      <c r="D330" s="2">
        <v>5</v>
      </c>
      <c r="E330" s="2"/>
      <c r="F330" t="s">
        <v>6</v>
      </c>
      <c r="G330" s="3">
        <f t="shared" si="5"/>
        <v>15522.820000000007</v>
      </c>
    </row>
    <row r="331" spans="1:7" x14ac:dyDescent="0.25">
      <c r="A331">
        <v>532</v>
      </c>
      <c r="B331" s="1">
        <v>42626</v>
      </c>
      <c r="C331" t="s">
        <v>667</v>
      </c>
      <c r="D331" s="2">
        <v>158.97999999999999</v>
      </c>
      <c r="E331" s="2"/>
      <c r="F331" t="s">
        <v>6</v>
      </c>
      <c r="G331" s="3">
        <f t="shared" si="5"/>
        <v>15527.820000000007</v>
      </c>
    </row>
    <row r="332" spans="1:7" x14ac:dyDescent="0.25">
      <c r="A332">
        <v>531</v>
      </c>
      <c r="B332" s="1">
        <v>42619</v>
      </c>
      <c r="C332" t="s">
        <v>668</v>
      </c>
      <c r="D332" s="2">
        <v>500</v>
      </c>
      <c r="E332" s="2"/>
      <c r="F332" t="s">
        <v>6</v>
      </c>
      <c r="G332" s="3">
        <f t="shared" si="5"/>
        <v>15686.800000000007</v>
      </c>
    </row>
    <row r="333" spans="1:7" x14ac:dyDescent="0.25">
      <c r="A333">
        <v>530</v>
      </c>
      <c r="B333" s="1">
        <v>42619</v>
      </c>
      <c r="C333" t="s">
        <v>669</v>
      </c>
      <c r="D333" s="2">
        <v>40</v>
      </c>
      <c r="E333" s="2"/>
      <c r="F333" t="s">
        <v>6</v>
      </c>
      <c r="G333" s="3">
        <f t="shared" si="5"/>
        <v>16186.800000000007</v>
      </c>
    </row>
    <row r="334" spans="1:7" x14ac:dyDescent="0.25">
      <c r="A334">
        <v>529</v>
      </c>
      <c r="B334" s="1">
        <v>42619</v>
      </c>
      <c r="C334" t="s">
        <v>670</v>
      </c>
      <c r="D334" s="2">
        <v>32.520000000000003</v>
      </c>
      <c r="E334" s="2"/>
      <c r="F334" t="s">
        <v>6</v>
      </c>
      <c r="G334" s="3">
        <f t="shared" si="5"/>
        <v>16226.800000000007</v>
      </c>
    </row>
    <row r="335" spans="1:7" x14ac:dyDescent="0.25">
      <c r="A335">
        <v>528</v>
      </c>
      <c r="B335" s="1">
        <v>42619</v>
      </c>
      <c r="C335" t="s">
        <v>671</v>
      </c>
      <c r="D335" s="2">
        <v>8.15</v>
      </c>
      <c r="E335" s="2"/>
      <c r="F335" t="s">
        <v>6</v>
      </c>
      <c r="G335" s="3">
        <f t="shared" si="5"/>
        <v>16259.320000000007</v>
      </c>
    </row>
    <row r="336" spans="1:7" x14ac:dyDescent="0.25">
      <c r="A336">
        <v>527</v>
      </c>
      <c r="B336" s="1">
        <v>42619</v>
      </c>
      <c r="C336" t="s">
        <v>672</v>
      </c>
      <c r="D336" s="2">
        <v>12</v>
      </c>
      <c r="E336" s="2"/>
      <c r="F336" t="s">
        <v>12</v>
      </c>
      <c r="G336" s="3">
        <f t="shared" si="5"/>
        <v>16267.470000000007</v>
      </c>
    </row>
    <row r="337" spans="1:7" x14ac:dyDescent="0.25">
      <c r="A337">
        <v>526</v>
      </c>
      <c r="B337" s="1">
        <v>42619</v>
      </c>
      <c r="C337" t="s">
        <v>673</v>
      </c>
      <c r="D337" s="2"/>
      <c r="E337" s="2">
        <v>9048.5400000000009</v>
      </c>
      <c r="F337" t="s">
        <v>37</v>
      </c>
      <c r="G337" s="3">
        <f t="shared" si="5"/>
        <v>16279.470000000007</v>
      </c>
    </row>
    <row r="338" spans="1:7" x14ac:dyDescent="0.25">
      <c r="A338">
        <v>525</v>
      </c>
      <c r="B338" s="1">
        <v>42618</v>
      </c>
      <c r="C338" t="s">
        <v>674</v>
      </c>
      <c r="D338" s="2">
        <v>30.24</v>
      </c>
      <c r="E338" s="2"/>
      <c r="F338" t="s">
        <v>6</v>
      </c>
      <c r="G338" s="3">
        <f t="shared" si="5"/>
        <v>7230.9300000000057</v>
      </c>
    </row>
    <row r="339" spans="1:7" x14ac:dyDescent="0.25">
      <c r="A339">
        <v>524</v>
      </c>
      <c r="B339" s="1">
        <v>42615</v>
      </c>
      <c r="C339" t="s">
        <v>471</v>
      </c>
      <c r="D339" s="2">
        <v>17.5</v>
      </c>
      <c r="E339" s="2"/>
      <c r="F339" t="s">
        <v>6</v>
      </c>
      <c r="G339" s="3">
        <f t="shared" si="5"/>
        <v>7261.1700000000055</v>
      </c>
    </row>
    <row r="340" spans="1:7" x14ac:dyDescent="0.25">
      <c r="A340">
        <v>523</v>
      </c>
      <c r="B340" s="1">
        <v>42615</v>
      </c>
      <c r="C340" t="s">
        <v>675</v>
      </c>
      <c r="D340" s="2"/>
      <c r="E340" s="2">
        <v>4718.63</v>
      </c>
      <c r="F340" t="s">
        <v>37</v>
      </c>
      <c r="G340" s="3">
        <f t="shared" si="5"/>
        <v>7278.6700000000055</v>
      </c>
    </row>
    <row r="341" spans="1:7" x14ac:dyDescent="0.25">
      <c r="A341">
        <v>522</v>
      </c>
      <c r="B341" s="1">
        <v>42614</v>
      </c>
      <c r="C341" t="s">
        <v>11</v>
      </c>
      <c r="D341" s="2">
        <v>10</v>
      </c>
      <c r="E341" s="2"/>
      <c r="F341" t="s">
        <v>12</v>
      </c>
      <c r="G341" s="3">
        <f t="shared" si="5"/>
        <v>2560.0400000000054</v>
      </c>
    </row>
    <row r="342" spans="1:7" x14ac:dyDescent="0.25">
      <c r="A342">
        <v>521</v>
      </c>
      <c r="B342" s="1">
        <v>42612</v>
      </c>
      <c r="C342" t="s">
        <v>676</v>
      </c>
      <c r="D342" s="2">
        <v>500</v>
      </c>
      <c r="E342" s="2"/>
      <c r="F342" t="s">
        <v>6</v>
      </c>
      <c r="G342" s="3">
        <f t="shared" si="5"/>
        <v>2570.0400000000054</v>
      </c>
    </row>
    <row r="343" spans="1:7" x14ac:dyDescent="0.25">
      <c r="A343">
        <v>520</v>
      </c>
      <c r="B343" s="1">
        <v>42606</v>
      </c>
      <c r="C343" t="s">
        <v>677</v>
      </c>
      <c r="D343" s="2">
        <v>300</v>
      </c>
      <c r="E343" s="2"/>
      <c r="F343" t="s">
        <v>6</v>
      </c>
      <c r="G343" s="3">
        <f t="shared" si="5"/>
        <v>3070.0400000000054</v>
      </c>
    </row>
    <row r="344" spans="1:7" x14ac:dyDescent="0.25">
      <c r="A344">
        <v>519</v>
      </c>
      <c r="B344" s="1">
        <v>42605</v>
      </c>
      <c r="C344" t="s">
        <v>678</v>
      </c>
      <c r="D344" s="2">
        <v>13.4</v>
      </c>
      <c r="E344" s="2"/>
      <c r="F344" t="s">
        <v>6</v>
      </c>
      <c r="G344" s="3">
        <f t="shared" si="5"/>
        <v>3370.0400000000054</v>
      </c>
    </row>
    <row r="345" spans="1:7" x14ac:dyDescent="0.25">
      <c r="A345">
        <v>518</v>
      </c>
      <c r="B345" s="1">
        <v>42605</v>
      </c>
      <c r="C345" t="s">
        <v>679</v>
      </c>
      <c r="D345" s="2">
        <v>115.09</v>
      </c>
      <c r="E345" s="2"/>
      <c r="F345" t="s">
        <v>6</v>
      </c>
      <c r="G345" s="3">
        <f t="shared" si="5"/>
        <v>3383.4400000000055</v>
      </c>
    </row>
    <row r="346" spans="1:7" x14ac:dyDescent="0.25">
      <c r="A346">
        <v>517</v>
      </c>
      <c r="B346" s="1">
        <v>42601</v>
      </c>
      <c r="C346" t="s">
        <v>680</v>
      </c>
      <c r="D346" s="2">
        <v>368.87</v>
      </c>
      <c r="E346" s="2"/>
      <c r="F346" t="s">
        <v>6</v>
      </c>
      <c r="G346" s="3">
        <f t="shared" si="5"/>
        <v>3498.5300000000057</v>
      </c>
    </row>
    <row r="347" spans="1:7" x14ac:dyDescent="0.25">
      <c r="A347">
        <v>516</v>
      </c>
      <c r="B347" s="1">
        <v>42601</v>
      </c>
      <c r="C347" t="s">
        <v>681</v>
      </c>
      <c r="D347" s="2">
        <v>27</v>
      </c>
      <c r="E347" s="2"/>
      <c r="F347" t="s">
        <v>6</v>
      </c>
      <c r="G347" s="3">
        <f t="shared" si="5"/>
        <v>3867.4000000000055</v>
      </c>
    </row>
    <row r="348" spans="1:7" x14ac:dyDescent="0.25">
      <c r="A348">
        <v>515</v>
      </c>
      <c r="B348" s="1">
        <v>42599</v>
      </c>
      <c r="C348" t="s">
        <v>682</v>
      </c>
      <c r="D348" s="2">
        <v>43.62</v>
      </c>
      <c r="E348" s="2"/>
      <c r="F348" t="s">
        <v>6</v>
      </c>
      <c r="G348" s="3">
        <f t="shared" si="5"/>
        <v>3894.4000000000055</v>
      </c>
    </row>
    <row r="349" spans="1:7" x14ac:dyDescent="0.25">
      <c r="A349">
        <v>514</v>
      </c>
      <c r="B349" s="1">
        <v>42597</v>
      </c>
      <c r="C349" t="s">
        <v>683</v>
      </c>
      <c r="D349" s="2">
        <v>668.39</v>
      </c>
      <c r="E349" s="2"/>
      <c r="F349" t="s">
        <v>6</v>
      </c>
      <c r="G349" s="3">
        <f t="shared" si="5"/>
        <v>3938.0200000000054</v>
      </c>
    </row>
    <row r="350" spans="1:7" x14ac:dyDescent="0.25">
      <c r="A350">
        <v>513</v>
      </c>
      <c r="B350" s="1">
        <v>42597</v>
      </c>
      <c r="C350" t="s">
        <v>684</v>
      </c>
      <c r="D350" s="2">
        <v>110</v>
      </c>
      <c r="E350" s="2"/>
      <c r="F350" t="s">
        <v>16</v>
      </c>
      <c r="G350" s="3">
        <f t="shared" si="5"/>
        <v>4606.4100000000053</v>
      </c>
    </row>
    <row r="351" spans="1:7" x14ac:dyDescent="0.25">
      <c r="A351">
        <v>512</v>
      </c>
      <c r="B351" s="1">
        <v>42597</v>
      </c>
      <c r="C351" t="s">
        <v>685</v>
      </c>
      <c r="D351" s="2">
        <v>690</v>
      </c>
      <c r="E351" s="2"/>
      <c r="F351" t="s">
        <v>16</v>
      </c>
      <c r="G351" s="3">
        <f t="shared" si="5"/>
        <v>4716.4100000000053</v>
      </c>
    </row>
    <row r="352" spans="1:7" x14ac:dyDescent="0.25">
      <c r="A352">
        <v>511</v>
      </c>
      <c r="B352" s="1">
        <v>42597</v>
      </c>
      <c r="C352" t="s">
        <v>79</v>
      </c>
      <c r="D352" s="2">
        <v>265</v>
      </c>
      <c r="E352" s="2"/>
      <c r="F352" t="s">
        <v>6</v>
      </c>
      <c r="G352" s="3">
        <f t="shared" si="5"/>
        <v>5406.4100000000053</v>
      </c>
    </row>
    <row r="353" spans="1:7" x14ac:dyDescent="0.25">
      <c r="A353">
        <v>510</v>
      </c>
      <c r="B353" s="1">
        <v>42594</v>
      </c>
      <c r="C353" t="s">
        <v>79</v>
      </c>
      <c r="D353" s="2">
        <v>2013.82</v>
      </c>
      <c r="E353" s="2"/>
      <c r="F353" t="s">
        <v>6</v>
      </c>
      <c r="G353" s="3">
        <f t="shared" si="5"/>
        <v>5671.4100000000053</v>
      </c>
    </row>
    <row r="354" spans="1:7" x14ac:dyDescent="0.25">
      <c r="A354">
        <v>509</v>
      </c>
      <c r="B354" s="1">
        <v>42593</v>
      </c>
      <c r="C354" t="s">
        <v>686</v>
      </c>
      <c r="D354" s="2">
        <v>422</v>
      </c>
      <c r="E354" s="2"/>
      <c r="F354" t="s">
        <v>6</v>
      </c>
      <c r="G354" s="3">
        <f t="shared" si="5"/>
        <v>7685.230000000005</v>
      </c>
    </row>
    <row r="355" spans="1:7" x14ac:dyDescent="0.25">
      <c r="A355">
        <v>508</v>
      </c>
      <c r="B355" s="1">
        <v>42591</v>
      </c>
      <c r="C355" t="s">
        <v>79</v>
      </c>
      <c r="D355" s="2">
        <v>590</v>
      </c>
      <c r="E355" s="2"/>
      <c r="F355" t="s">
        <v>6</v>
      </c>
      <c r="G355" s="3">
        <f t="shared" si="5"/>
        <v>8107.230000000005</v>
      </c>
    </row>
    <row r="356" spans="1:7" x14ac:dyDescent="0.25">
      <c r="A356">
        <v>507</v>
      </c>
      <c r="B356" s="1">
        <v>42591</v>
      </c>
      <c r="C356" t="s">
        <v>508</v>
      </c>
      <c r="D356" s="2">
        <v>92</v>
      </c>
      <c r="E356" s="2"/>
      <c r="F356" t="s">
        <v>6</v>
      </c>
      <c r="G356" s="3">
        <f t="shared" si="5"/>
        <v>8697.230000000005</v>
      </c>
    </row>
    <row r="357" spans="1:7" x14ac:dyDescent="0.25">
      <c r="A357">
        <v>506</v>
      </c>
      <c r="B357" s="1">
        <v>42591</v>
      </c>
      <c r="C357" t="s">
        <v>687</v>
      </c>
      <c r="D357" s="2">
        <v>45.62</v>
      </c>
      <c r="E357" s="2"/>
      <c r="F357" t="s">
        <v>6</v>
      </c>
      <c r="G357" s="3">
        <f t="shared" si="5"/>
        <v>8789.230000000005</v>
      </c>
    </row>
    <row r="358" spans="1:7" x14ac:dyDescent="0.25">
      <c r="A358">
        <v>505</v>
      </c>
      <c r="B358" s="1">
        <v>42591</v>
      </c>
      <c r="C358" t="s">
        <v>688</v>
      </c>
      <c r="D358" s="2"/>
      <c r="E358" s="2">
        <v>147.13</v>
      </c>
      <c r="F358" t="s">
        <v>37</v>
      </c>
      <c r="G358" s="3">
        <f t="shared" si="5"/>
        <v>8834.8500000000058</v>
      </c>
    </row>
    <row r="359" spans="1:7" x14ac:dyDescent="0.25">
      <c r="A359">
        <v>504</v>
      </c>
      <c r="B359" s="1">
        <v>42586</v>
      </c>
      <c r="C359" t="s">
        <v>689</v>
      </c>
      <c r="D359" s="2"/>
      <c r="E359" s="2">
        <v>675.31</v>
      </c>
      <c r="F359" t="s">
        <v>37</v>
      </c>
      <c r="G359" s="3">
        <f t="shared" si="5"/>
        <v>8687.7200000000066</v>
      </c>
    </row>
    <row r="360" spans="1:7" x14ac:dyDescent="0.25">
      <c r="A360">
        <v>503</v>
      </c>
      <c r="B360" s="1">
        <v>42584</v>
      </c>
      <c r="C360" t="s">
        <v>690</v>
      </c>
      <c r="D360" s="2">
        <v>50</v>
      </c>
      <c r="E360" s="2"/>
      <c r="F360" t="s">
        <v>6</v>
      </c>
      <c r="G360" s="3">
        <f t="shared" si="5"/>
        <v>8012.4100000000071</v>
      </c>
    </row>
    <row r="361" spans="1:7" x14ac:dyDescent="0.25">
      <c r="A361">
        <v>502</v>
      </c>
      <c r="B361" s="1">
        <v>42584</v>
      </c>
      <c r="C361" t="s">
        <v>471</v>
      </c>
      <c r="D361" s="2">
        <v>17.5</v>
      </c>
      <c r="E361" s="2"/>
      <c r="F361" t="s">
        <v>6</v>
      </c>
      <c r="G361" s="3">
        <f t="shared" si="5"/>
        <v>8062.4100000000071</v>
      </c>
    </row>
    <row r="362" spans="1:7" x14ac:dyDescent="0.25">
      <c r="A362">
        <v>501</v>
      </c>
      <c r="B362" s="1">
        <v>42583</v>
      </c>
      <c r="C362" t="s">
        <v>11</v>
      </c>
      <c r="D362" s="2">
        <v>10</v>
      </c>
      <c r="E362" s="2"/>
      <c r="F362" t="s">
        <v>12</v>
      </c>
      <c r="G362" s="3">
        <f t="shared" si="5"/>
        <v>8079.9100000000071</v>
      </c>
    </row>
    <row r="363" spans="1:7" x14ac:dyDescent="0.25">
      <c r="A363">
        <v>500</v>
      </c>
      <c r="B363" s="1">
        <v>42580</v>
      </c>
      <c r="C363" t="s">
        <v>691</v>
      </c>
      <c r="D363" s="2">
        <v>500</v>
      </c>
      <c r="E363" s="2"/>
      <c r="F363" t="s">
        <v>6</v>
      </c>
      <c r="G363" s="3">
        <f t="shared" si="5"/>
        <v>8089.9100000000071</v>
      </c>
    </row>
    <row r="364" spans="1:7" x14ac:dyDescent="0.25">
      <c r="A364">
        <v>499</v>
      </c>
      <c r="B364" s="1">
        <v>42565</v>
      </c>
      <c r="C364" t="s">
        <v>692</v>
      </c>
      <c r="D364" s="2">
        <v>495</v>
      </c>
      <c r="E364" s="2"/>
      <c r="F364" t="s">
        <v>6</v>
      </c>
      <c r="G364" s="3">
        <f t="shared" si="5"/>
        <v>8589.9100000000071</v>
      </c>
    </row>
    <row r="365" spans="1:7" x14ac:dyDescent="0.25">
      <c r="A365">
        <v>498</v>
      </c>
      <c r="B365" s="1">
        <v>42563</v>
      </c>
      <c r="C365" t="s">
        <v>693</v>
      </c>
      <c r="D365" s="2">
        <v>19057.54</v>
      </c>
      <c r="E365" s="2"/>
      <c r="F365" t="s">
        <v>6</v>
      </c>
      <c r="G365" s="3">
        <f t="shared" si="5"/>
        <v>9084.9100000000071</v>
      </c>
    </row>
    <row r="366" spans="1:7" x14ac:dyDescent="0.25">
      <c r="A366">
        <v>497</v>
      </c>
      <c r="B366" s="1">
        <v>42562</v>
      </c>
      <c r="C366" t="s">
        <v>694</v>
      </c>
      <c r="D366" s="2">
        <v>615.9</v>
      </c>
      <c r="E366" s="2"/>
      <c r="F366" t="s">
        <v>6</v>
      </c>
      <c r="G366" s="3">
        <f t="shared" si="5"/>
        <v>28142.450000000008</v>
      </c>
    </row>
    <row r="367" spans="1:7" x14ac:dyDescent="0.25">
      <c r="A367">
        <v>496</v>
      </c>
      <c r="B367" s="1">
        <v>42562</v>
      </c>
      <c r="C367" t="s">
        <v>695</v>
      </c>
      <c r="D367" s="2">
        <v>75.42</v>
      </c>
      <c r="E367" s="2"/>
      <c r="F367" t="s">
        <v>6</v>
      </c>
      <c r="G367" s="3">
        <f t="shared" si="5"/>
        <v>28758.350000000009</v>
      </c>
    </row>
    <row r="368" spans="1:7" x14ac:dyDescent="0.25">
      <c r="A368">
        <v>495</v>
      </c>
      <c r="B368" s="1">
        <v>42559</v>
      </c>
      <c r="C368" t="s">
        <v>696</v>
      </c>
      <c r="D368" s="2">
        <v>957.5</v>
      </c>
      <c r="E368" s="2"/>
      <c r="F368" t="s">
        <v>6</v>
      </c>
      <c r="G368" s="3">
        <f t="shared" si="5"/>
        <v>28833.770000000008</v>
      </c>
    </row>
    <row r="369" spans="1:7" x14ac:dyDescent="0.25">
      <c r="A369">
        <v>494</v>
      </c>
      <c r="B369" s="1">
        <v>42557</v>
      </c>
      <c r="C369" t="s">
        <v>697</v>
      </c>
      <c r="D369" s="2"/>
      <c r="E369" s="2">
        <v>304.99</v>
      </c>
      <c r="F369" t="s">
        <v>37</v>
      </c>
      <c r="G369" s="3">
        <f t="shared" si="5"/>
        <v>29791.270000000008</v>
      </c>
    </row>
    <row r="370" spans="1:7" x14ac:dyDescent="0.25">
      <c r="A370">
        <v>493</v>
      </c>
      <c r="B370" s="1">
        <v>42557</v>
      </c>
      <c r="C370" t="s">
        <v>698</v>
      </c>
      <c r="D370" s="2"/>
      <c r="E370" s="2">
        <v>21505</v>
      </c>
      <c r="F370" t="s">
        <v>37</v>
      </c>
      <c r="G370" s="3">
        <f t="shared" si="5"/>
        <v>29486.280000000006</v>
      </c>
    </row>
    <row r="371" spans="1:7" x14ac:dyDescent="0.25">
      <c r="A371">
        <v>492</v>
      </c>
      <c r="B371" s="1">
        <v>42552</v>
      </c>
      <c r="C371" t="s">
        <v>687</v>
      </c>
      <c r="D371" s="2">
        <v>41.1</v>
      </c>
      <c r="E371" s="2"/>
      <c r="F371" t="s">
        <v>6</v>
      </c>
      <c r="G371" s="3">
        <f t="shared" si="5"/>
        <v>7981.2800000000043</v>
      </c>
    </row>
    <row r="372" spans="1:7" x14ac:dyDescent="0.25">
      <c r="A372">
        <v>491</v>
      </c>
      <c r="B372" s="1">
        <v>42552</v>
      </c>
      <c r="C372" t="s">
        <v>471</v>
      </c>
      <c r="D372" s="2">
        <v>17.5</v>
      </c>
      <c r="E372" s="2"/>
      <c r="F372" t="s">
        <v>6</v>
      </c>
      <c r="G372" s="3">
        <f t="shared" si="5"/>
        <v>8022.3800000000047</v>
      </c>
    </row>
    <row r="373" spans="1:7" x14ac:dyDescent="0.25">
      <c r="A373">
        <v>490</v>
      </c>
      <c r="B373" s="1">
        <v>42552</v>
      </c>
      <c r="C373" t="s">
        <v>699</v>
      </c>
      <c r="D373" s="2">
        <v>56.76</v>
      </c>
      <c r="E373" s="2"/>
      <c r="F373" t="s">
        <v>6</v>
      </c>
      <c r="G373" s="3">
        <f t="shared" si="5"/>
        <v>8039.8800000000047</v>
      </c>
    </row>
    <row r="374" spans="1:7" x14ac:dyDescent="0.25">
      <c r="A374">
        <v>489</v>
      </c>
      <c r="B374" s="1">
        <v>42552</v>
      </c>
      <c r="C374" t="s">
        <v>11</v>
      </c>
      <c r="D374" s="2">
        <v>10</v>
      </c>
      <c r="E374" s="2"/>
      <c r="F374" t="s">
        <v>12</v>
      </c>
      <c r="G374" s="3">
        <f t="shared" si="5"/>
        <v>8096.6400000000049</v>
      </c>
    </row>
    <row r="375" spans="1:7" x14ac:dyDescent="0.25">
      <c r="A375">
        <v>488</v>
      </c>
      <c r="B375" s="1">
        <v>42550</v>
      </c>
      <c r="C375" t="s">
        <v>700</v>
      </c>
      <c r="D375" s="2">
        <v>12</v>
      </c>
      <c r="E375" s="2"/>
      <c r="F375" t="s">
        <v>12</v>
      </c>
      <c r="G375" s="3">
        <f t="shared" si="5"/>
        <v>8106.6400000000049</v>
      </c>
    </row>
    <row r="376" spans="1:7" x14ac:dyDescent="0.25">
      <c r="A376">
        <v>487</v>
      </c>
      <c r="B376" s="1">
        <v>42550</v>
      </c>
      <c r="C376" t="s">
        <v>701</v>
      </c>
      <c r="D376" s="2"/>
      <c r="E376" s="2">
        <v>5860.18</v>
      </c>
      <c r="F376" t="s">
        <v>37</v>
      </c>
      <c r="G376" s="3">
        <f t="shared" si="5"/>
        <v>8118.6400000000049</v>
      </c>
    </row>
    <row r="377" spans="1:7" x14ac:dyDescent="0.25">
      <c r="A377">
        <v>486</v>
      </c>
      <c r="B377" s="1">
        <v>42548</v>
      </c>
      <c r="C377" t="s">
        <v>702</v>
      </c>
      <c r="D377" s="2">
        <v>24.07</v>
      </c>
      <c r="E377" s="2"/>
      <c r="F377" t="s">
        <v>6</v>
      </c>
      <c r="G377" s="3">
        <f t="shared" si="5"/>
        <v>2258.4600000000041</v>
      </c>
    </row>
    <row r="378" spans="1:7" x14ac:dyDescent="0.25">
      <c r="A378">
        <v>485</v>
      </c>
      <c r="B378" s="1">
        <v>42544</v>
      </c>
      <c r="C378" t="s">
        <v>687</v>
      </c>
      <c r="D378" s="2">
        <v>43.29</v>
      </c>
      <c r="E378" s="2"/>
      <c r="F378" t="s">
        <v>6</v>
      </c>
      <c r="G378" s="3">
        <f t="shared" ref="G378:G441" si="6">G379+E378-D378</f>
        <v>2282.5300000000043</v>
      </c>
    </row>
    <row r="379" spans="1:7" x14ac:dyDescent="0.25">
      <c r="A379">
        <v>484</v>
      </c>
      <c r="B379" s="1">
        <v>42544</v>
      </c>
      <c r="C379" t="s">
        <v>703</v>
      </c>
      <c r="D379" s="2">
        <v>21.05</v>
      </c>
      <c r="E379" s="2"/>
      <c r="F379" t="s">
        <v>6</v>
      </c>
      <c r="G379" s="3">
        <f t="shared" si="6"/>
        <v>2325.8200000000043</v>
      </c>
    </row>
    <row r="380" spans="1:7" x14ac:dyDescent="0.25">
      <c r="A380">
        <v>483</v>
      </c>
      <c r="B380" s="1">
        <v>42544</v>
      </c>
      <c r="C380" t="s">
        <v>704</v>
      </c>
      <c r="D380" s="2"/>
      <c r="E380" s="2">
        <v>700.09</v>
      </c>
      <c r="F380" t="s">
        <v>37</v>
      </c>
      <c r="G380" s="3">
        <f t="shared" si="6"/>
        <v>2346.8700000000044</v>
      </c>
    </row>
    <row r="381" spans="1:7" x14ac:dyDescent="0.25">
      <c r="A381">
        <v>482</v>
      </c>
      <c r="B381" s="1">
        <v>42542</v>
      </c>
      <c r="C381" t="s">
        <v>705</v>
      </c>
      <c r="D381" s="2">
        <v>246.24</v>
      </c>
      <c r="E381" s="2"/>
      <c r="F381" t="s">
        <v>6</v>
      </c>
      <c r="G381" s="3">
        <f t="shared" si="6"/>
        <v>1646.7800000000043</v>
      </c>
    </row>
    <row r="382" spans="1:7" x14ac:dyDescent="0.25">
      <c r="A382">
        <v>481</v>
      </c>
      <c r="B382" s="1">
        <v>42541</v>
      </c>
      <c r="C382" t="s">
        <v>706</v>
      </c>
      <c r="D382" s="2">
        <v>70</v>
      </c>
      <c r="E382" s="2"/>
      <c r="F382" t="s">
        <v>6</v>
      </c>
      <c r="G382" s="3">
        <f t="shared" si="6"/>
        <v>1893.0200000000043</v>
      </c>
    </row>
    <row r="383" spans="1:7" x14ac:dyDescent="0.25">
      <c r="A383">
        <v>480</v>
      </c>
      <c r="B383" s="1">
        <v>42541</v>
      </c>
      <c r="C383" t="s">
        <v>687</v>
      </c>
      <c r="D383" s="2">
        <v>40.57</v>
      </c>
      <c r="E383" s="2"/>
      <c r="F383" t="s">
        <v>6</v>
      </c>
      <c r="G383" s="3">
        <f t="shared" si="6"/>
        <v>1963.0200000000043</v>
      </c>
    </row>
    <row r="384" spans="1:7" x14ac:dyDescent="0.25">
      <c r="A384">
        <v>479</v>
      </c>
      <c r="B384" s="1">
        <v>42538</v>
      </c>
      <c r="C384" t="s">
        <v>707</v>
      </c>
      <c r="D384" s="2">
        <v>10</v>
      </c>
      <c r="E384" s="2"/>
      <c r="F384" t="s">
        <v>6</v>
      </c>
      <c r="G384" s="3">
        <f t="shared" si="6"/>
        <v>2003.5900000000042</v>
      </c>
    </row>
    <row r="385" spans="1:7" x14ac:dyDescent="0.25">
      <c r="A385">
        <v>478</v>
      </c>
      <c r="B385" s="1">
        <v>42537</v>
      </c>
      <c r="C385" t="s">
        <v>508</v>
      </c>
      <c r="D385" s="2">
        <v>238</v>
      </c>
      <c r="E385" s="2"/>
      <c r="F385" t="s">
        <v>6</v>
      </c>
      <c r="G385" s="3">
        <f t="shared" si="6"/>
        <v>2013.5900000000042</v>
      </c>
    </row>
    <row r="386" spans="1:7" x14ac:dyDescent="0.25">
      <c r="A386">
        <v>477</v>
      </c>
      <c r="B386" s="1">
        <v>42537</v>
      </c>
      <c r="C386" t="s">
        <v>687</v>
      </c>
      <c r="D386" s="2">
        <v>29.6</v>
      </c>
      <c r="E386" s="2"/>
      <c r="F386" t="s">
        <v>6</v>
      </c>
      <c r="G386" s="3">
        <f t="shared" si="6"/>
        <v>2251.5900000000042</v>
      </c>
    </row>
    <row r="387" spans="1:7" x14ac:dyDescent="0.25">
      <c r="A387">
        <v>476</v>
      </c>
      <c r="B387" s="1">
        <v>42537</v>
      </c>
      <c r="C387" t="s">
        <v>708</v>
      </c>
      <c r="D387" s="2">
        <v>28.59</v>
      </c>
      <c r="E387" s="2"/>
      <c r="F387" t="s">
        <v>6</v>
      </c>
      <c r="G387" s="3">
        <f t="shared" si="6"/>
        <v>2281.1900000000041</v>
      </c>
    </row>
    <row r="388" spans="1:7" x14ac:dyDescent="0.25">
      <c r="A388">
        <v>475</v>
      </c>
      <c r="B388" s="1">
        <v>42536</v>
      </c>
      <c r="C388" t="s">
        <v>79</v>
      </c>
      <c r="D388" s="2">
        <v>1230</v>
      </c>
      <c r="E388" s="2"/>
      <c r="F388" t="s">
        <v>6</v>
      </c>
      <c r="G388" s="3">
        <f t="shared" si="6"/>
        <v>2309.7800000000043</v>
      </c>
    </row>
    <row r="389" spans="1:7" x14ac:dyDescent="0.25">
      <c r="A389">
        <v>474</v>
      </c>
      <c r="B389" s="1">
        <v>42536</v>
      </c>
      <c r="C389" t="s">
        <v>687</v>
      </c>
      <c r="D389" s="2">
        <v>41.22</v>
      </c>
      <c r="E389" s="2"/>
      <c r="F389" t="s">
        <v>6</v>
      </c>
      <c r="G389" s="3">
        <f t="shared" si="6"/>
        <v>3539.7800000000043</v>
      </c>
    </row>
    <row r="390" spans="1:7" x14ac:dyDescent="0.25">
      <c r="A390">
        <v>473</v>
      </c>
      <c r="B390" s="1">
        <v>42536</v>
      </c>
      <c r="C390" t="s">
        <v>709</v>
      </c>
      <c r="D390" s="2">
        <v>14.88</v>
      </c>
      <c r="E390" s="2"/>
      <c r="F390" t="s">
        <v>6</v>
      </c>
      <c r="G390" s="3">
        <f t="shared" si="6"/>
        <v>3581.0000000000041</v>
      </c>
    </row>
    <row r="391" spans="1:7" x14ac:dyDescent="0.25">
      <c r="A391">
        <v>472</v>
      </c>
      <c r="B391" s="1">
        <v>42534</v>
      </c>
      <c r="C391" t="s">
        <v>710</v>
      </c>
      <c r="D391" s="2">
        <v>1065.44</v>
      </c>
      <c r="E391" s="2"/>
      <c r="F391" t="s">
        <v>6</v>
      </c>
      <c r="G391" s="3">
        <f t="shared" si="6"/>
        <v>3595.8800000000042</v>
      </c>
    </row>
    <row r="392" spans="1:7" x14ac:dyDescent="0.25">
      <c r="A392">
        <v>471</v>
      </c>
      <c r="B392" s="1">
        <v>42534</v>
      </c>
      <c r="C392" t="s">
        <v>76</v>
      </c>
      <c r="D392" s="2">
        <v>58.97</v>
      </c>
      <c r="E392" s="2"/>
      <c r="F392" t="s">
        <v>6</v>
      </c>
      <c r="G392" s="3">
        <f t="shared" si="6"/>
        <v>4661.3200000000043</v>
      </c>
    </row>
    <row r="393" spans="1:7" x14ac:dyDescent="0.25">
      <c r="A393">
        <v>470</v>
      </c>
      <c r="B393" s="1">
        <v>42534</v>
      </c>
      <c r="C393" t="s">
        <v>711</v>
      </c>
      <c r="D393" s="2">
        <v>37.76</v>
      </c>
      <c r="E393" s="2"/>
      <c r="F393" t="s">
        <v>6</v>
      </c>
      <c r="G393" s="3">
        <f t="shared" si="6"/>
        <v>4720.2900000000045</v>
      </c>
    </row>
    <row r="394" spans="1:7" x14ac:dyDescent="0.25">
      <c r="A394">
        <v>469</v>
      </c>
      <c r="B394" s="1">
        <v>42528</v>
      </c>
      <c r="C394" t="s">
        <v>712</v>
      </c>
      <c r="D394" s="2">
        <v>77.319999999999993</v>
      </c>
      <c r="E394" s="2"/>
      <c r="F394" t="s">
        <v>6</v>
      </c>
      <c r="G394" s="3">
        <f t="shared" si="6"/>
        <v>4758.0500000000047</v>
      </c>
    </row>
    <row r="395" spans="1:7" x14ac:dyDescent="0.25">
      <c r="A395">
        <v>468</v>
      </c>
      <c r="B395" s="1">
        <v>42527</v>
      </c>
      <c r="C395" t="s">
        <v>713</v>
      </c>
      <c r="D395" s="2">
        <v>48.49</v>
      </c>
      <c r="E395" s="2"/>
      <c r="F395" t="s">
        <v>6</v>
      </c>
      <c r="G395" s="3">
        <f t="shared" si="6"/>
        <v>4835.3700000000044</v>
      </c>
    </row>
    <row r="396" spans="1:7" x14ac:dyDescent="0.25">
      <c r="A396">
        <v>467</v>
      </c>
      <c r="B396" s="1">
        <v>42524</v>
      </c>
      <c r="C396" t="s">
        <v>714</v>
      </c>
      <c r="D396" s="2">
        <v>104.22</v>
      </c>
      <c r="E396" s="2"/>
      <c r="F396" t="s">
        <v>6</v>
      </c>
      <c r="G396" s="3">
        <f t="shared" si="6"/>
        <v>4883.8600000000042</v>
      </c>
    </row>
    <row r="397" spans="1:7" x14ac:dyDescent="0.25">
      <c r="A397">
        <v>466</v>
      </c>
      <c r="B397" s="1">
        <v>42523</v>
      </c>
      <c r="C397" t="s">
        <v>471</v>
      </c>
      <c r="D397" s="2">
        <v>17.5</v>
      </c>
      <c r="E397" s="2"/>
      <c r="F397" t="s">
        <v>6</v>
      </c>
      <c r="G397" s="3">
        <f t="shared" si="6"/>
        <v>4988.0800000000045</v>
      </c>
    </row>
    <row r="398" spans="1:7" x14ac:dyDescent="0.25">
      <c r="A398">
        <v>465</v>
      </c>
      <c r="B398" s="1">
        <v>42522</v>
      </c>
      <c r="C398" t="s">
        <v>11</v>
      </c>
      <c r="D398" s="2">
        <v>10</v>
      </c>
      <c r="E398" s="2"/>
      <c r="F398" t="s">
        <v>12</v>
      </c>
      <c r="G398" s="3">
        <f t="shared" si="6"/>
        <v>5005.5800000000045</v>
      </c>
    </row>
    <row r="399" spans="1:7" x14ac:dyDescent="0.25">
      <c r="A399">
        <v>464</v>
      </c>
      <c r="B399" s="1">
        <v>42510</v>
      </c>
      <c r="C399" t="s">
        <v>708</v>
      </c>
      <c r="D399" s="2">
        <v>40.64</v>
      </c>
      <c r="E399" s="2"/>
      <c r="F399" t="s">
        <v>6</v>
      </c>
      <c r="G399" s="3">
        <f t="shared" si="6"/>
        <v>5015.5800000000045</v>
      </c>
    </row>
    <row r="400" spans="1:7" x14ac:dyDescent="0.25">
      <c r="A400">
        <v>463</v>
      </c>
      <c r="B400" s="1">
        <v>42506</v>
      </c>
      <c r="C400" t="s">
        <v>715</v>
      </c>
      <c r="D400" s="2">
        <v>367.99</v>
      </c>
      <c r="E400" s="2"/>
      <c r="F400" t="s">
        <v>6</v>
      </c>
      <c r="G400" s="3">
        <f t="shared" si="6"/>
        <v>5056.2200000000048</v>
      </c>
    </row>
    <row r="401" spans="1:7" x14ac:dyDescent="0.25">
      <c r="A401">
        <v>462</v>
      </c>
      <c r="B401" s="1">
        <v>42500</v>
      </c>
      <c r="C401" t="s">
        <v>716</v>
      </c>
      <c r="D401" s="2"/>
      <c r="E401" s="2">
        <v>2649.02</v>
      </c>
      <c r="F401" t="s">
        <v>37</v>
      </c>
      <c r="G401" s="3">
        <f t="shared" si="6"/>
        <v>5424.2100000000046</v>
      </c>
    </row>
    <row r="402" spans="1:7" x14ac:dyDescent="0.25">
      <c r="A402">
        <v>461</v>
      </c>
      <c r="B402" s="1">
        <v>42493</v>
      </c>
      <c r="C402" t="s">
        <v>471</v>
      </c>
      <c r="D402" s="2">
        <v>17.5</v>
      </c>
      <c r="E402" s="2"/>
      <c r="F402" t="s">
        <v>6</v>
      </c>
      <c r="G402" s="3">
        <f t="shared" si="6"/>
        <v>2775.1900000000041</v>
      </c>
    </row>
    <row r="403" spans="1:7" x14ac:dyDescent="0.25">
      <c r="A403">
        <v>460</v>
      </c>
      <c r="B403" s="1">
        <v>42492</v>
      </c>
      <c r="C403" t="s">
        <v>11</v>
      </c>
      <c r="D403" s="2">
        <v>10</v>
      </c>
      <c r="E403" s="2"/>
      <c r="F403" t="s">
        <v>12</v>
      </c>
      <c r="G403" s="3">
        <f t="shared" si="6"/>
        <v>2792.6900000000041</v>
      </c>
    </row>
    <row r="404" spans="1:7" x14ac:dyDescent="0.25">
      <c r="A404">
        <v>459</v>
      </c>
      <c r="B404" s="1">
        <v>42486</v>
      </c>
      <c r="C404" t="s">
        <v>717</v>
      </c>
      <c r="D404" s="2">
        <v>690</v>
      </c>
      <c r="E404" s="2"/>
      <c r="F404" t="s">
        <v>6</v>
      </c>
      <c r="G404" s="3">
        <f t="shared" si="6"/>
        <v>2802.6900000000041</v>
      </c>
    </row>
    <row r="405" spans="1:7" x14ac:dyDescent="0.25">
      <c r="A405">
        <v>458</v>
      </c>
      <c r="B405" s="1">
        <v>42482</v>
      </c>
      <c r="C405" t="s">
        <v>718</v>
      </c>
      <c r="D405" s="2">
        <v>5000</v>
      </c>
      <c r="E405" s="2"/>
      <c r="F405" t="s">
        <v>6</v>
      </c>
      <c r="G405" s="3">
        <f t="shared" si="6"/>
        <v>3492.6900000000041</v>
      </c>
    </row>
    <row r="406" spans="1:7" x14ac:dyDescent="0.25">
      <c r="A406">
        <v>457</v>
      </c>
      <c r="B406" s="1">
        <v>42473</v>
      </c>
      <c r="C406" t="s">
        <v>719</v>
      </c>
      <c r="D406" s="2">
        <v>684.68</v>
      </c>
      <c r="E406" s="2"/>
      <c r="F406" t="s">
        <v>6</v>
      </c>
      <c r="G406" s="3">
        <f t="shared" si="6"/>
        <v>8492.6900000000041</v>
      </c>
    </row>
    <row r="407" spans="1:7" x14ac:dyDescent="0.25">
      <c r="A407">
        <v>456</v>
      </c>
      <c r="B407" s="1">
        <v>42468</v>
      </c>
      <c r="C407" t="s">
        <v>720</v>
      </c>
      <c r="D407" s="2">
        <v>400</v>
      </c>
      <c r="E407" s="2"/>
      <c r="F407" t="s">
        <v>6</v>
      </c>
      <c r="G407" s="3">
        <f t="shared" si="6"/>
        <v>9177.3700000000044</v>
      </c>
    </row>
    <row r="408" spans="1:7" x14ac:dyDescent="0.25">
      <c r="A408">
        <v>455</v>
      </c>
      <c r="B408" s="1">
        <v>42464</v>
      </c>
      <c r="C408" t="s">
        <v>471</v>
      </c>
      <c r="D408" s="2">
        <v>17.5</v>
      </c>
      <c r="E408" s="2"/>
      <c r="F408" t="s">
        <v>6</v>
      </c>
      <c r="G408" s="3">
        <f t="shared" si="6"/>
        <v>9577.3700000000044</v>
      </c>
    </row>
    <row r="409" spans="1:7" x14ac:dyDescent="0.25">
      <c r="A409">
        <v>454</v>
      </c>
      <c r="B409" s="1">
        <v>42461</v>
      </c>
      <c r="C409" t="s">
        <v>11</v>
      </c>
      <c r="D409" s="2">
        <v>10</v>
      </c>
      <c r="E409" s="2"/>
      <c r="F409" t="s">
        <v>12</v>
      </c>
      <c r="G409" s="3">
        <f t="shared" si="6"/>
        <v>9594.8700000000044</v>
      </c>
    </row>
    <row r="410" spans="1:7" x14ac:dyDescent="0.25">
      <c r="A410">
        <v>453</v>
      </c>
      <c r="B410" s="1">
        <v>42458</v>
      </c>
      <c r="C410" t="s">
        <v>687</v>
      </c>
      <c r="D410" s="2">
        <v>44.37</v>
      </c>
      <c r="E410" s="2"/>
      <c r="F410" t="s">
        <v>6</v>
      </c>
      <c r="G410" s="3">
        <f t="shared" si="6"/>
        <v>9604.8700000000044</v>
      </c>
    </row>
    <row r="411" spans="1:7" x14ac:dyDescent="0.25">
      <c r="A411">
        <v>452</v>
      </c>
      <c r="B411" s="1">
        <v>42450</v>
      </c>
      <c r="C411" t="s">
        <v>721</v>
      </c>
      <c r="D411" s="2">
        <v>5</v>
      </c>
      <c r="E411" s="2"/>
      <c r="F411" t="s">
        <v>12</v>
      </c>
      <c r="G411" s="3">
        <f t="shared" si="6"/>
        <v>9649.2400000000052</v>
      </c>
    </row>
    <row r="412" spans="1:7" x14ac:dyDescent="0.25">
      <c r="A412">
        <v>451</v>
      </c>
      <c r="B412" s="1">
        <v>42450</v>
      </c>
      <c r="C412" t="s">
        <v>722</v>
      </c>
      <c r="D412" s="2">
        <v>419.06</v>
      </c>
      <c r="E412" s="2"/>
      <c r="F412" t="s">
        <v>641</v>
      </c>
      <c r="G412" s="3">
        <f t="shared" si="6"/>
        <v>9654.2400000000052</v>
      </c>
    </row>
    <row r="413" spans="1:7" x14ac:dyDescent="0.25">
      <c r="A413">
        <v>450</v>
      </c>
      <c r="B413" s="1">
        <v>42444</v>
      </c>
      <c r="C413" t="s">
        <v>723</v>
      </c>
      <c r="D413" s="2">
        <v>224.38</v>
      </c>
      <c r="E413" s="2"/>
      <c r="F413" t="s">
        <v>6</v>
      </c>
      <c r="G413" s="3">
        <f t="shared" si="6"/>
        <v>10073.300000000005</v>
      </c>
    </row>
    <row r="414" spans="1:7" x14ac:dyDescent="0.25">
      <c r="A414">
        <v>449</v>
      </c>
      <c r="B414" s="1">
        <v>42444</v>
      </c>
      <c r="C414" t="s">
        <v>687</v>
      </c>
      <c r="D414" s="2">
        <v>48.39</v>
      </c>
      <c r="E414" s="2"/>
      <c r="F414" t="s">
        <v>6</v>
      </c>
      <c r="G414" s="3">
        <f t="shared" si="6"/>
        <v>10297.680000000004</v>
      </c>
    </row>
    <row r="415" spans="1:7" x14ac:dyDescent="0.25">
      <c r="A415">
        <v>448</v>
      </c>
      <c r="B415" s="1">
        <v>42444</v>
      </c>
      <c r="C415" t="s">
        <v>724</v>
      </c>
      <c r="D415" s="2"/>
      <c r="E415" s="2">
        <v>3443.35</v>
      </c>
      <c r="F415" t="s">
        <v>37</v>
      </c>
      <c r="G415" s="3">
        <f t="shared" si="6"/>
        <v>10346.070000000003</v>
      </c>
    </row>
    <row r="416" spans="1:7" x14ac:dyDescent="0.25">
      <c r="A416">
        <v>447</v>
      </c>
      <c r="B416" s="1">
        <v>42443</v>
      </c>
      <c r="C416" t="s">
        <v>725</v>
      </c>
      <c r="D416" s="2"/>
      <c r="E416" s="2">
        <v>99.5</v>
      </c>
      <c r="F416" t="s">
        <v>56</v>
      </c>
      <c r="G416" s="3">
        <f t="shared" si="6"/>
        <v>6902.720000000003</v>
      </c>
    </row>
    <row r="417" spans="1:7" x14ac:dyDescent="0.25">
      <c r="A417">
        <v>446</v>
      </c>
      <c r="B417" s="1">
        <v>42438</v>
      </c>
      <c r="C417" t="s">
        <v>687</v>
      </c>
      <c r="D417" s="2">
        <v>44.36</v>
      </c>
      <c r="E417" s="2"/>
      <c r="F417" t="s">
        <v>6</v>
      </c>
      <c r="G417" s="3">
        <f t="shared" si="6"/>
        <v>6803.220000000003</v>
      </c>
    </row>
    <row r="418" spans="1:7" x14ac:dyDescent="0.25">
      <c r="A418">
        <v>445</v>
      </c>
      <c r="B418" s="1">
        <v>42436</v>
      </c>
      <c r="C418" t="s">
        <v>726</v>
      </c>
      <c r="D418" s="2">
        <v>275</v>
      </c>
      <c r="E418" s="2"/>
      <c r="F418" t="s">
        <v>16</v>
      </c>
      <c r="G418" s="3">
        <f t="shared" si="6"/>
        <v>6847.5800000000027</v>
      </c>
    </row>
    <row r="419" spans="1:7" x14ac:dyDescent="0.25">
      <c r="A419">
        <v>444</v>
      </c>
      <c r="B419" s="1">
        <v>42432</v>
      </c>
      <c r="C419" t="s">
        <v>727</v>
      </c>
      <c r="D419" s="2">
        <v>269</v>
      </c>
      <c r="E419" s="2"/>
      <c r="F419" t="s">
        <v>16</v>
      </c>
      <c r="G419" s="3">
        <f t="shared" si="6"/>
        <v>7122.5800000000027</v>
      </c>
    </row>
    <row r="420" spans="1:7" x14ac:dyDescent="0.25">
      <c r="A420">
        <v>443</v>
      </c>
      <c r="B420" s="1">
        <v>42432</v>
      </c>
      <c r="C420" t="s">
        <v>728</v>
      </c>
      <c r="D420" s="2">
        <v>19</v>
      </c>
      <c r="E420" s="2"/>
      <c r="F420" t="s">
        <v>16</v>
      </c>
      <c r="G420" s="3">
        <f t="shared" si="6"/>
        <v>7391.5800000000027</v>
      </c>
    </row>
    <row r="421" spans="1:7" x14ac:dyDescent="0.25">
      <c r="A421">
        <v>442</v>
      </c>
      <c r="B421" s="1">
        <v>42432</v>
      </c>
      <c r="C421" t="s">
        <v>729</v>
      </c>
      <c r="D421" s="2">
        <v>9.5</v>
      </c>
      <c r="E421" s="2"/>
      <c r="F421" t="s">
        <v>16</v>
      </c>
      <c r="G421" s="3">
        <f t="shared" si="6"/>
        <v>7410.5800000000027</v>
      </c>
    </row>
    <row r="422" spans="1:7" x14ac:dyDescent="0.25">
      <c r="A422">
        <v>441</v>
      </c>
      <c r="B422" s="1">
        <v>42432</v>
      </c>
      <c r="C422" t="s">
        <v>730</v>
      </c>
      <c r="D422" s="2"/>
      <c r="E422" s="2">
        <v>170</v>
      </c>
      <c r="F422" t="s">
        <v>37</v>
      </c>
      <c r="G422" s="3">
        <f t="shared" si="6"/>
        <v>7420.0800000000027</v>
      </c>
    </row>
    <row r="423" spans="1:7" x14ac:dyDescent="0.25">
      <c r="A423">
        <v>440</v>
      </c>
      <c r="B423" s="1">
        <v>42431</v>
      </c>
      <c r="C423" t="s">
        <v>471</v>
      </c>
      <c r="D423" s="2">
        <v>17.5</v>
      </c>
      <c r="E423" s="2"/>
      <c r="F423" t="s">
        <v>6</v>
      </c>
      <c r="G423" s="3">
        <f>G424+E423-D423</f>
        <v>7250.0800000000027</v>
      </c>
    </row>
    <row r="424" spans="1:7" x14ac:dyDescent="0.25">
      <c r="A424">
        <v>439</v>
      </c>
      <c r="B424" s="1">
        <v>42430</v>
      </c>
      <c r="C424" t="s">
        <v>11</v>
      </c>
      <c r="D424" s="2">
        <v>10</v>
      </c>
      <c r="E424" s="2"/>
      <c r="F424" t="s">
        <v>12</v>
      </c>
      <c r="G424" s="3">
        <f t="shared" si="6"/>
        <v>7267.5800000000027</v>
      </c>
    </row>
    <row r="425" spans="1:7" x14ac:dyDescent="0.25">
      <c r="A425">
        <v>438</v>
      </c>
      <c r="B425" s="1">
        <v>42429</v>
      </c>
      <c r="C425" t="s">
        <v>731</v>
      </c>
      <c r="D425" s="2">
        <v>32</v>
      </c>
      <c r="E425" s="2"/>
      <c r="F425" t="s">
        <v>16</v>
      </c>
      <c r="G425" s="3">
        <f t="shared" si="6"/>
        <v>7277.5800000000027</v>
      </c>
    </row>
    <row r="426" spans="1:7" x14ac:dyDescent="0.25">
      <c r="A426">
        <v>437</v>
      </c>
      <c r="B426" s="1">
        <v>42429</v>
      </c>
      <c r="C426" t="s">
        <v>732</v>
      </c>
      <c r="D426" s="2">
        <v>22</v>
      </c>
      <c r="E426" s="2"/>
      <c r="F426" t="s">
        <v>16</v>
      </c>
      <c r="G426" s="3">
        <f t="shared" si="6"/>
        <v>7309.5800000000027</v>
      </c>
    </row>
    <row r="427" spans="1:7" x14ac:dyDescent="0.25">
      <c r="A427">
        <v>436</v>
      </c>
      <c r="B427" s="1">
        <v>42429</v>
      </c>
      <c r="C427" t="s">
        <v>733</v>
      </c>
      <c r="D427" s="2">
        <v>34.33</v>
      </c>
      <c r="E427" s="2"/>
      <c r="F427" t="s">
        <v>6</v>
      </c>
      <c r="G427" s="3">
        <f t="shared" si="6"/>
        <v>7331.5800000000027</v>
      </c>
    </row>
    <row r="428" spans="1:7" x14ac:dyDescent="0.25">
      <c r="A428">
        <v>435</v>
      </c>
      <c r="B428" s="1">
        <v>42429</v>
      </c>
      <c r="C428" t="s">
        <v>516</v>
      </c>
      <c r="D428" s="2">
        <v>2.5</v>
      </c>
      <c r="E428" s="2"/>
      <c r="F428" t="s">
        <v>6</v>
      </c>
      <c r="G428" s="3">
        <f t="shared" si="6"/>
        <v>7365.9100000000026</v>
      </c>
    </row>
    <row r="429" spans="1:7" x14ac:dyDescent="0.25">
      <c r="A429">
        <v>434</v>
      </c>
      <c r="B429" s="1">
        <v>42426</v>
      </c>
      <c r="C429" t="s">
        <v>734</v>
      </c>
      <c r="D429" s="2">
        <v>99.5</v>
      </c>
      <c r="E429" s="2"/>
      <c r="F429" t="s">
        <v>16</v>
      </c>
      <c r="G429" s="3">
        <f t="shared" si="6"/>
        <v>7368.4100000000026</v>
      </c>
    </row>
    <row r="430" spans="1:7" x14ac:dyDescent="0.25">
      <c r="A430">
        <v>433</v>
      </c>
      <c r="B430" s="1">
        <v>42425</v>
      </c>
      <c r="C430" t="s">
        <v>735</v>
      </c>
      <c r="D430" s="2">
        <v>13.5</v>
      </c>
      <c r="E430" s="2"/>
      <c r="F430" t="s">
        <v>16</v>
      </c>
      <c r="G430" s="3">
        <f t="shared" si="6"/>
        <v>7467.9100000000026</v>
      </c>
    </row>
    <row r="431" spans="1:7" x14ac:dyDescent="0.25">
      <c r="A431">
        <v>432</v>
      </c>
      <c r="B431" s="1">
        <v>42425</v>
      </c>
      <c r="C431" t="s">
        <v>736</v>
      </c>
      <c r="D431" s="2">
        <v>20</v>
      </c>
      <c r="E431" s="2"/>
      <c r="F431" t="s">
        <v>16</v>
      </c>
      <c r="G431" s="3">
        <f t="shared" si="6"/>
        <v>7481.4100000000026</v>
      </c>
    </row>
    <row r="432" spans="1:7" x14ac:dyDescent="0.25">
      <c r="A432">
        <v>431</v>
      </c>
      <c r="B432" s="1">
        <v>42425</v>
      </c>
      <c r="C432" t="s">
        <v>733</v>
      </c>
      <c r="D432" s="2">
        <v>7.36</v>
      </c>
      <c r="E432" s="2"/>
      <c r="F432" t="s">
        <v>6</v>
      </c>
      <c r="G432" s="3">
        <f t="shared" si="6"/>
        <v>7501.4100000000026</v>
      </c>
    </row>
    <row r="433" spans="1:7" x14ac:dyDescent="0.25">
      <c r="A433">
        <v>430</v>
      </c>
      <c r="B433" s="1">
        <v>42425</v>
      </c>
      <c r="C433" t="s">
        <v>733</v>
      </c>
      <c r="D433" s="2">
        <v>6.56</v>
      </c>
      <c r="E433" s="2"/>
      <c r="F433" t="s">
        <v>6</v>
      </c>
      <c r="G433" s="3">
        <f t="shared" si="6"/>
        <v>7508.7700000000023</v>
      </c>
    </row>
    <row r="434" spans="1:7" x14ac:dyDescent="0.25">
      <c r="A434">
        <v>429</v>
      </c>
      <c r="B434" s="1">
        <v>42422</v>
      </c>
      <c r="C434" t="s">
        <v>737</v>
      </c>
      <c r="D434" s="2">
        <v>5.95</v>
      </c>
      <c r="E434" s="2"/>
      <c r="F434" t="s">
        <v>16</v>
      </c>
      <c r="G434" s="3">
        <f t="shared" si="6"/>
        <v>7515.3300000000027</v>
      </c>
    </row>
    <row r="435" spans="1:7" x14ac:dyDescent="0.25">
      <c r="A435">
        <v>428</v>
      </c>
      <c r="B435" s="1">
        <v>42418</v>
      </c>
      <c r="C435" t="s">
        <v>738</v>
      </c>
      <c r="D435" s="2">
        <v>3200</v>
      </c>
      <c r="E435" s="2"/>
      <c r="F435" t="s">
        <v>6</v>
      </c>
      <c r="G435" s="3">
        <f t="shared" si="6"/>
        <v>7521.2800000000025</v>
      </c>
    </row>
    <row r="436" spans="1:7" x14ac:dyDescent="0.25">
      <c r="A436">
        <v>427</v>
      </c>
      <c r="B436" s="1">
        <v>42417</v>
      </c>
      <c r="C436" t="s">
        <v>739</v>
      </c>
      <c r="D436" s="2"/>
      <c r="E436" s="2">
        <v>10645.29</v>
      </c>
      <c r="F436" t="s">
        <v>37</v>
      </c>
      <c r="G436" s="3">
        <f t="shared" si="6"/>
        <v>10721.280000000002</v>
      </c>
    </row>
    <row r="437" spans="1:7" x14ac:dyDescent="0.25">
      <c r="A437">
        <v>426</v>
      </c>
      <c r="B437" s="1">
        <v>42415</v>
      </c>
      <c r="C437" t="s">
        <v>740</v>
      </c>
      <c r="D437" s="2">
        <v>284.72000000000003</v>
      </c>
      <c r="E437" s="2"/>
      <c r="F437" t="s">
        <v>6</v>
      </c>
      <c r="G437" s="3">
        <f t="shared" si="6"/>
        <v>75.990000000001032</v>
      </c>
    </row>
    <row r="438" spans="1:7" x14ac:dyDescent="0.25">
      <c r="A438">
        <v>425</v>
      </c>
      <c r="B438" s="1">
        <v>42412</v>
      </c>
      <c r="C438" t="s">
        <v>741</v>
      </c>
      <c r="D438" s="2">
        <v>413.6</v>
      </c>
      <c r="E438" s="2"/>
      <c r="F438" t="s">
        <v>6</v>
      </c>
      <c r="G438" s="3">
        <f t="shared" si="6"/>
        <v>360.71000000000106</v>
      </c>
    </row>
    <row r="439" spans="1:7" x14ac:dyDescent="0.25">
      <c r="A439">
        <v>424</v>
      </c>
      <c r="B439" s="1">
        <v>42412</v>
      </c>
      <c r="C439" t="s">
        <v>742</v>
      </c>
      <c r="D439" s="2"/>
      <c r="E439" s="2">
        <v>400</v>
      </c>
      <c r="F439" t="s">
        <v>56</v>
      </c>
      <c r="G439" s="3">
        <f t="shared" si="6"/>
        <v>774.31000000000108</v>
      </c>
    </row>
    <row r="440" spans="1:7" x14ac:dyDescent="0.25">
      <c r="A440">
        <v>423</v>
      </c>
      <c r="B440" s="1">
        <v>42411</v>
      </c>
      <c r="C440" t="s">
        <v>743</v>
      </c>
      <c r="D440" s="2"/>
      <c r="E440" s="2">
        <v>111.92</v>
      </c>
      <c r="F440" t="s">
        <v>37</v>
      </c>
      <c r="G440" s="3">
        <f t="shared" si="6"/>
        <v>374.31000000000108</v>
      </c>
    </row>
    <row r="441" spans="1:7" x14ac:dyDescent="0.25">
      <c r="A441">
        <v>422</v>
      </c>
      <c r="B441" s="1">
        <v>42409</v>
      </c>
      <c r="C441" t="s">
        <v>744</v>
      </c>
      <c r="D441" s="2">
        <v>74.83</v>
      </c>
      <c r="E441" s="2"/>
      <c r="F441" t="s">
        <v>16</v>
      </c>
      <c r="G441" s="3">
        <f t="shared" si="6"/>
        <v>262.39000000000107</v>
      </c>
    </row>
    <row r="442" spans="1:7" x14ac:dyDescent="0.25">
      <c r="A442">
        <v>421</v>
      </c>
      <c r="B442" s="1">
        <v>42404</v>
      </c>
      <c r="C442" t="s">
        <v>745</v>
      </c>
      <c r="D442" s="2"/>
      <c r="E442" s="2">
        <v>100</v>
      </c>
      <c r="F442" t="s">
        <v>56</v>
      </c>
      <c r="G442" s="3">
        <f t="shared" ref="G442:G475" si="7">G443+E442-D442</f>
        <v>337.22000000000105</v>
      </c>
    </row>
    <row r="443" spans="1:7" x14ac:dyDescent="0.25">
      <c r="A443">
        <v>420</v>
      </c>
      <c r="B443" s="1">
        <v>42402</v>
      </c>
      <c r="C443" t="s">
        <v>79</v>
      </c>
      <c r="D443" s="2">
        <v>259</v>
      </c>
      <c r="E443" s="2"/>
      <c r="F443" t="s">
        <v>6</v>
      </c>
      <c r="G443" s="3">
        <f t="shared" si="7"/>
        <v>237.22000000000105</v>
      </c>
    </row>
    <row r="444" spans="1:7" x14ac:dyDescent="0.25">
      <c r="A444">
        <v>419</v>
      </c>
      <c r="B444" s="1">
        <v>42402</v>
      </c>
      <c r="C444" t="s">
        <v>746</v>
      </c>
      <c r="D444" s="2">
        <v>177.99</v>
      </c>
      <c r="E444" s="2"/>
      <c r="F444" t="s">
        <v>6</v>
      </c>
      <c r="G444" s="3">
        <f t="shared" si="7"/>
        <v>496.22000000000105</v>
      </c>
    </row>
    <row r="445" spans="1:7" x14ac:dyDescent="0.25">
      <c r="A445">
        <v>418</v>
      </c>
      <c r="B445" s="1">
        <v>42402</v>
      </c>
      <c r="C445" t="s">
        <v>733</v>
      </c>
      <c r="D445" s="2">
        <v>49.22</v>
      </c>
      <c r="E445" s="2"/>
      <c r="F445" t="s">
        <v>6</v>
      </c>
      <c r="G445" s="3">
        <f t="shared" si="7"/>
        <v>674.21000000000106</v>
      </c>
    </row>
    <row r="446" spans="1:7" x14ac:dyDescent="0.25">
      <c r="A446">
        <v>417</v>
      </c>
      <c r="B446" s="1">
        <v>42402</v>
      </c>
      <c r="C446" t="s">
        <v>471</v>
      </c>
      <c r="D446" s="2">
        <v>17.5</v>
      </c>
      <c r="E446" s="2"/>
      <c r="F446" t="s">
        <v>6</v>
      </c>
      <c r="G446" s="3">
        <f t="shared" si="7"/>
        <v>723.43000000000109</v>
      </c>
    </row>
    <row r="447" spans="1:7" x14ac:dyDescent="0.25">
      <c r="A447">
        <v>416</v>
      </c>
      <c r="B447" s="1">
        <v>42401</v>
      </c>
      <c r="C447" t="s">
        <v>747</v>
      </c>
      <c r="D447" s="2">
        <v>12.13</v>
      </c>
      <c r="E447" s="2"/>
      <c r="F447" t="s">
        <v>16</v>
      </c>
      <c r="G447" s="3">
        <f t="shared" si="7"/>
        <v>740.93000000000109</v>
      </c>
    </row>
    <row r="448" spans="1:7" x14ac:dyDescent="0.25">
      <c r="A448">
        <v>415</v>
      </c>
      <c r="B448" s="1">
        <v>42401</v>
      </c>
      <c r="C448" t="s">
        <v>748</v>
      </c>
      <c r="D448" s="2">
        <v>896.8</v>
      </c>
      <c r="E448" s="2"/>
      <c r="F448" t="s">
        <v>16</v>
      </c>
      <c r="G448" s="3">
        <f t="shared" si="7"/>
        <v>753.06000000000108</v>
      </c>
    </row>
    <row r="449" spans="1:7" x14ac:dyDescent="0.25">
      <c r="A449">
        <v>414</v>
      </c>
      <c r="B449" s="1">
        <v>42401</v>
      </c>
      <c r="C449" t="s">
        <v>11</v>
      </c>
      <c r="D449" s="2">
        <v>10</v>
      </c>
      <c r="E449" s="2"/>
      <c r="F449" t="s">
        <v>12</v>
      </c>
      <c r="G449" s="3">
        <f t="shared" si="7"/>
        <v>1649.860000000001</v>
      </c>
    </row>
    <row r="450" spans="1:7" x14ac:dyDescent="0.25">
      <c r="A450">
        <v>413</v>
      </c>
      <c r="B450" s="1">
        <v>42401</v>
      </c>
      <c r="C450" t="s">
        <v>749</v>
      </c>
      <c r="D450" s="2"/>
      <c r="E450" s="2">
        <v>500</v>
      </c>
      <c r="F450" t="s">
        <v>56</v>
      </c>
      <c r="G450" s="3">
        <f t="shared" si="7"/>
        <v>1659.860000000001</v>
      </c>
    </row>
    <row r="451" spans="1:7" x14ac:dyDescent="0.25">
      <c r="A451">
        <v>412</v>
      </c>
      <c r="B451" s="1">
        <v>42394</v>
      </c>
      <c r="C451" t="s">
        <v>750</v>
      </c>
      <c r="D451" s="2">
        <v>100</v>
      </c>
      <c r="E451" s="2"/>
      <c r="F451" t="s">
        <v>209</v>
      </c>
      <c r="G451" s="3">
        <f t="shared" si="7"/>
        <v>1159.860000000001</v>
      </c>
    </row>
    <row r="452" spans="1:7" x14ac:dyDescent="0.25">
      <c r="A452">
        <v>411</v>
      </c>
      <c r="B452" s="1">
        <v>42394</v>
      </c>
      <c r="C452" t="s">
        <v>751</v>
      </c>
      <c r="D452" s="2">
        <v>246</v>
      </c>
      <c r="E452" s="2"/>
      <c r="F452" t="s">
        <v>6</v>
      </c>
      <c r="G452" s="3">
        <f t="shared" si="7"/>
        <v>1259.860000000001</v>
      </c>
    </row>
    <row r="453" spans="1:7" x14ac:dyDescent="0.25">
      <c r="A453">
        <v>410</v>
      </c>
      <c r="B453" s="1">
        <v>42394</v>
      </c>
      <c r="C453" t="s">
        <v>714</v>
      </c>
      <c r="D453" s="2">
        <v>394.5</v>
      </c>
      <c r="E453" s="2"/>
      <c r="F453" t="s">
        <v>6</v>
      </c>
      <c r="G453" s="3">
        <f t="shared" si="7"/>
        <v>1505.860000000001</v>
      </c>
    </row>
    <row r="454" spans="1:7" x14ac:dyDescent="0.25">
      <c r="A454">
        <v>409</v>
      </c>
      <c r="B454" s="1">
        <v>42394</v>
      </c>
      <c r="C454" t="s">
        <v>79</v>
      </c>
      <c r="D454" s="2">
        <v>305</v>
      </c>
      <c r="E454" s="2"/>
      <c r="F454" t="s">
        <v>6</v>
      </c>
      <c r="G454" s="3">
        <f t="shared" si="7"/>
        <v>1900.360000000001</v>
      </c>
    </row>
    <row r="455" spans="1:7" x14ac:dyDescent="0.25">
      <c r="A455">
        <v>408</v>
      </c>
      <c r="B455" s="1">
        <v>42394</v>
      </c>
      <c r="C455" t="s">
        <v>508</v>
      </c>
      <c r="D455" s="2">
        <v>86</v>
      </c>
      <c r="E455" s="2"/>
      <c r="F455" t="s">
        <v>6</v>
      </c>
      <c r="G455" s="3">
        <f t="shared" si="7"/>
        <v>2205.360000000001</v>
      </c>
    </row>
    <row r="456" spans="1:7" x14ac:dyDescent="0.25">
      <c r="A456">
        <v>407</v>
      </c>
      <c r="B456" s="1">
        <v>42394</v>
      </c>
      <c r="C456" t="s">
        <v>733</v>
      </c>
      <c r="D456" s="2">
        <v>49.65</v>
      </c>
      <c r="E456" s="2"/>
      <c r="F456" t="s">
        <v>6</v>
      </c>
      <c r="G456" s="3">
        <f t="shared" si="7"/>
        <v>2291.360000000001</v>
      </c>
    </row>
    <row r="457" spans="1:7" x14ac:dyDescent="0.25">
      <c r="A457">
        <v>406</v>
      </c>
      <c r="B457" s="1">
        <v>42391</v>
      </c>
      <c r="C457" t="s">
        <v>752</v>
      </c>
      <c r="D457" s="2"/>
      <c r="E457" s="2">
        <v>2200</v>
      </c>
      <c r="F457" t="s">
        <v>56</v>
      </c>
      <c r="G457" s="3">
        <f t="shared" si="7"/>
        <v>2341.0100000000011</v>
      </c>
    </row>
    <row r="458" spans="1:7" x14ac:dyDescent="0.25">
      <c r="A458">
        <v>405</v>
      </c>
      <c r="B458" s="1">
        <v>42383</v>
      </c>
      <c r="C458" t="s">
        <v>513</v>
      </c>
      <c r="D458" s="2">
        <v>2.06</v>
      </c>
      <c r="E458" s="2"/>
      <c r="F458" t="s">
        <v>6</v>
      </c>
      <c r="G458" s="3">
        <f t="shared" si="7"/>
        <v>141.01000000000127</v>
      </c>
    </row>
    <row r="459" spans="1:7" x14ac:dyDescent="0.25">
      <c r="A459">
        <v>404</v>
      </c>
      <c r="B459" s="1">
        <v>42382</v>
      </c>
      <c r="C459" t="s">
        <v>753</v>
      </c>
      <c r="D459" s="2">
        <v>128.65</v>
      </c>
      <c r="E459" s="2"/>
      <c r="F459" t="s">
        <v>6</v>
      </c>
      <c r="G459" s="3">
        <f t="shared" si="7"/>
        <v>143.07000000000127</v>
      </c>
    </row>
    <row r="460" spans="1:7" x14ac:dyDescent="0.25">
      <c r="A460">
        <v>403</v>
      </c>
      <c r="B460" s="1">
        <v>42377</v>
      </c>
      <c r="C460" t="s">
        <v>471</v>
      </c>
      <c r="D460" s="2">
        <v>14.68</v>
      </c>
      <c r="E460" s="2"/>
      <c r="F460" t="s">
        <v>6</v>
      </c>
      <c r="G460" s="3">
        <f t="shared" si="7"/>
        <v>271.72000000000128</v>
      </c>
    </row>
    <row r="461" spans="1:7" x14ac:dyDescent="0.25">
      <c r="A461">
        <v>402</v>
      </c>
      <c r="B461" s="1">
        <v>42374</v>
      </c>
      <c r="C461" t="s">
        <v>754</v>
      </c>
      <c r="D461" s="2">
        <v>220</v>
      </c>
      <c r="E461" s="2"/>
      <c r="F461" t="s">
        <v>6</v>
      </c>
      <c r="G461" s="3">
        <f t="shared" si="7"/>
        <v>286.40000000000128</v>
      </c>
    </row>
    <row r="462" spans="1:7" x14ac:dyDescent="0.25">
      <c r="A462">
        <v>401</v>
      </c>
      <c r="B462" s="1">
        <v>42373</v>
      </c>
      <c r="C462" t="s">
        <v>76</v>
      </c>
      <c r="D462" s="2">
        <v>123.92</v>
      </c>
      <c r="E462" s="2"/>
      <c r="F462" t="s">
        <v>6</v>
      </c>
      <c r="G462" s="3">
        <f t="shared" si="7"/>
        <v>506.40000000000128</v>
      </c>
    </row>
    <row r="463" spans="1:7" x14ac:dyDescent="0.25">
      <c r="A463">
        <v>400</v>
      </c>
      <c r="B463" s="1">
        <v>42373</v>
      </c>
      <c r="C463" t="s">
        <v>471</v>
      </c>
      <c r="D463" s="2">
        <v>2.1800000000000002</v>
      </c>
      <c r="E463" s="2"/>
      <c r="F463" t="s">
        <v>6</v>
      </c>
      <c r="G463" s="3">
        <f t="shared" si="7"/>
        <v>630.3200000000013</v>
      </c>
    </row>
    <row r="464" spans="1:7" x14ac:dyDescent="0.25">
      <c r="A464">
        <v>399</v>
      </c>
      <c r="B464" s="1">
        <v>42373</v>
      </c>
      <c r="C464" t="s">
        <v>11</v>
      </c>
      <c r="D464" s="2">
        <v>10</v>
      </c>
      <c r="E464" s="2"/>
      <c r="F464" t="s">
        <v>12</v>
      </c>
      <c r="G464" s="3">
        <f t="shared" si="7"/>
        <v>632.50000000000125</v>
      </c>
    </row>
    <row r="465" spans="1:7" x14ac:dyDescent="0.25">
      <c r="A465">
        <v>398</v>
      </c>
      <c r="B465" s="1">
        <v>42352</v>
      </c>
      <c r="C465" t="s">
        <v>755</v>
      </c>
      <c r="D465" s="2">
        <v>211.49</v>
      </c>
      <c r="E465" s="2"/>
      <c r="F465" t="s">
        <v>6</v>
      </c>
      <c r="G465" s="3">
        <f t="shared" si="7"/>
        <v>642.50000000000125</v>
      </c>
    </row>
    <row r="466" spans="1:7" x14ac:dyDescent="0.25">
      <c r="A466">
        <v>397</v>
      </c>
      <c r="B466" s="1">
        <v>42345</v>
      </c>
      <c r="C466" t="s">
        <v>756</v>
      </c>
      <c r="D466" s="2">
        <v>50.12</v>
      </c>
      <c r="E466" s="2"/>
      <c r="F466" t="s">
        <v>6</v>
      </c>
      <c r="G466" s="3">
        <f t="shared" si="7"/>
        <v>853.99000000000126</v>
      </c>
    </row>
    <row r="467" spans="1:7" x14ac:dyDescent="0.25">
      <c r="A467">
        <v>396</v>
      </c>
      <c r="B467" s="1">
        <v>42342</v>
      </c>
      <c r="C467" t="s">
        <v>224</v>
      </c>
      <c r="D467" s="2">
        <v>104.44</v>
      </c>
      <c r="E467" s="2"/>
      <c r="F467" t="s">
        <v>6</v>
      </c>
      <c r="G467" s="3">
        <f t="shared" si="7"/>
        <v>904.11000000000126</v>
      </c>
    </row>
    <row r="468" spans="1:7" x14ac:dyDescent="0.25">
      <c r="A468">
        <v>395</v>
      </c>
      <c r="B468" s="1">
        <v>42340</v>
      </c>
      <c r="C468" t="s">
        <v>471</v>
      </c>
      <c r="D468" s="2">
        <v>13.5</v>
      </c>
      <c r="E468" s="2"/>
      <c r="F468" t="s">
        <v>6</v>
      </c>
      <c r="G468" s="3">
        <f t="shared" si="7"/>
        <v>1008.5500000000013</v>
      </c>
    </row>
    <row r="469" spans="1:7" x14ac:dyDescent="0.25">
      <c r="A469">
        <v>394</v>
      </c>
      <c r="B469" s="1">
        <v>42339</v>
      </c>
      <c r="C469" t="s">
        <v>11</v>
      </c>
      <c r="D469" s="2">
        <v>10</v>
      </c>
      <c r="E469" s="2"/>
      <c r="F469" t="s">
        <v>12</v>
      </c>
      <c r="G469" s="3">
        <f t="shared" si="7"/>
        <v>1022.0500000000013</v>
      </c>
    </row>
    <row r="470" spans="1:7" x14ac:dyDescent="0.25">
      <c r="A470">
        <v>393</v>
      </c>
      <c r="B470" s="1">
        <v>42331</v>
      </c>
      <c r="C470" t="s">
        <v>733</v>
      </c>
      <c r="D470" s="2">
        <v>8</v>
      </c>
      <c r="E470" s="2"/>
      <c r="F470" t="s">
        <v>6</v>
      </c>
      <c r="G470" s="3">
        <f t="shared" si="7"/>
        <v>1032.0500000000013</v>
      </c>
    </row>
    <row r="471" spans="1:7" x14ac:dyDescent="0.25">
      <c r="A471">
        <v>392</v>
      </c>
      <c r="B471" s="1">
        <v>42331</v>
      </c>
      <c r="C471" t="s">
        <v>757</v>
      </c>
      <c r="D471" s="2">
        <v>20.18</v>
      </c>
      <c r="E471" s="2"/>
      <c r="F471" t="s">
        <v>6</v>
      </c>
      <c r="G471" s="3">
        <f t="shared" si="7"/>
        <v>1040.0500000000013</v>
      </c>
    </row>
    <row r="472" spans="1:7" x14ac:dyDescent="0.25">
      <c r="A472">
        <v>391</v>
      </c>
      <c r="B472" s="1">
        <v>42331</v>
      </c>
      <c r="C472" t="s">
        <v>758</v>
      </c>
      <c r="D472" s="2">
        <v>10.79</v>
      </c>
      <c r="E472" s="2"/>
      <c r="F472" t="s">
        <v>6</v>
      </c>
      <c r="G472" s="3">
        <f t="shared" si="7"/>
        <v>1060.2300000000014</v>
      </c>
    </row>
    <row r="473" spans="1:7" x14ac:dyDescent="0.25">
      <c r="A473">
        <v>390</v>
      </c>
      <c r="B473" s="1">
        <v>42331</v>
      </c>
      <c r="C473" t="s">
        <v>759</v>
      </c>
      <c r="D473" s="2">
        <v>9.76</v>
      </c>
      <c r="E473" s="2"/>
      <c r="F473" t="s">
        <v>6</v>
      </c>
      <c r="G473" s="3">
        <f t="shared" si="7"/>
        <v>1071.0200000000013</v>
      </c>
    </row>
    <row r="474" spans="1:7" x14ac:dyDescent="0.25">
      <c r="A474">
        <v>389</v>
      </c>
      <c r="B474" s="1">
        <v>42331</v>
      </c>
      <c r="C474" t="s">
        <v>760</v>
      </c>
      <c r="D474" s="2">
        <v>6.36</v>
      </c>
      <c r="E474" s="2"/>
      <c r="F474" t="s">
        <v>6</v>
      </c>
      <c r="G474" s="3">
        <f t="shared" si="7"/>
        <v>1080.7800000000013</v>
      </c>
    </row>
    <row r="475" spans="1:7" x14ac:dyDescent="0.25">
      <c r="A475">
        <v>388</v>
      </c>
      <c r="B475" s="1">
        <v>42328</v>
      </c>
      <c r="C475" t="s">
        <v>761</v>
      </c>
      <c r="D475" s="2">
        <v>9.3000000000000007</v>
      </c>
      <c r="E475" s="2"/>
      <c r="F475" t="s">
        <v>6</v>
      </c>
      <c r="G475" s="3">
        <f t="shared" si="7"/>
        <v>1087.1400000000012</v>
      </c>
    </row>
    <row r="476" spans="1:7" x14ac:dyDescent="0.25">
      <c r="A476">
        <v>387</v>
      </c>
      <c r="B476" s="1">
        <v>42328</v>
      </c>
      <c r="C476" t="s">
        <v>762</v>
      </c>
      <c r="D476" s="2">
        <v>8.82</v>
      </c>
      <c r="E476" s="2"/>
      <c r="F476" t="s">
        <v>6</v>
      </c>
      <c r="G476" s="3">
        <f t="shared" ref="G476:G490" si="8">G477+E476-D476</f>
        <v>1096.4400000000012</v>
      </c>
    </row>
    <row r="477" spans="1:7" x14ac:dyDescent="0.25">
      <c r="A477">
        <v>386</v>
      </c>
      <c r="B477" s="1">
        <v>42328</v>
      </c>
      <c r="C477" t="s">
        <v>763</v>
      </c>
      <c r="D477" s="2">
        <v>7.25</v>
      </c>
      <c r="E477" s="2"/>
      <c r="F477" t="s">
        <v>6</v>
      </c>
      <c r="G477" s="3">
        <f t="shared" si="8"/>
        <v>1105.2600000000011</v>
      </c>
    </row>
    <row r="478" spans="1:7" x14ac:dyDescent="0.25">
      <c r="A478">
        <v>385</v>
      </c>
      <c r="B478" s="1">
        <v>42327</v>
      </c>
      <c r="C478" t="s">
        <v>764</v>
      </c>
      <c r="D478" s="2">
        <v>9.07</v>
      </c>
      <c r="E478" s="2"/>
      <c r="F478" t="s">
        <v>6</v>
      </c>
      <c r="G478" s="3">
        <f t="shared" si="8"/>
        <v>1112.5100000000011</v>
      </c>
    </row>
    <row r="479" spans="1:7" x14ac:dyDescent="0.25">
      <c r="A479">
        <v>384</v>
      </c>
      <c r="B479" s="1">
        <v>42327</v>
      </c>
      <c r="C479" t="s">
        <v>765</v>
      </c>
      <c r="D479" s="2">
        <v>8.19</v>
      </c>
      <c r="E479" s="2"/>
      <c r="F479" t="s">
        <v>6</v>
      </c>
      <c r="G479" s="3">
        <f t="shared" si="8"/>
        <v>1121.5800000000011</v>
      </c>
    </row>
    <row r="480" spans="1:7" x14ac:dyDescent="0.25">
      <c r="A480">
        <v>383</v>
      </c>
      <c r="B480" s="1">
        <v>42326</v>
      </c>
      <c r="C480" t="s">
        <v>766</v>
      </c>
      <c r="D480" s="2">
        <v>22.7</v>
      </c>
      <c r="E480" s="2"/>
      <c r="F480" t="s">
        <v>6</v>
      </c>
      <c r="G480" s="3">
        <f t="shared" si="8"/>
        <v>1129.7700000000011</v>
      </c>
    </row>
    <row r="481" spans="1:10" x14ac:dyDescent="0.25">
      <c r="A481">
        <v>382</v>
      </c>
      <c r="B481" s="1">
        <v>42326</v>
      </c>
      <c r="C481" t="s">
        <v>762</v>
      </c>
      <c r="D481" s="2">
        <v>8.81</v>
      </c>
      <c r="E481" s="2"/>
      <c r="F481" t="s">
        <v>6</v>
      </c>
      <c r="G481" s="3">
        <f t="shared" si="8"/>
        <v>1152.4700000000012</v>
      </c>
    </row>
    <row r="482" spans="1:10" x14ac:dyDescent="0.25">
      <c r="A482">
        <v>381</v>
      </c>
      <c r="B482" s="1">
        <v>42326</v>
      </c>
      <c r="C482" t="s">
        <v>767</v>
      </c>
      <c r="D482" s="2">
        <v>6.38</v>
      </c>
      <c r="E482" s="2"/>
      <c r="F482" t="s">
        <v>6</v>
      </c>
      <c r="G482" s="3">
        <f t="shared" si="8"/>
        <v>1161.2800000000011</v>
      </c>
    </row>
    <row r="483" spans="1:10" x14ac:dyDescent="0.25">
      <c r="A483">
        <v>380</v>
      </c>
      <c r="B483" s="1">
        <v>42325</v>
      </c>
      <c r="C483" t="s">
        <v>733</v>
      </c>
      <c r="D483" s="2">
        <v>47.34</v>
      </c>
      <c r="E483" s="2"/>
      <c r="F483" t="s">
        <v>6</v>
      </c>
      <c r="G483" s="3">
        <f t="shared" si="8"/>
        <v>1167.6600000000012</v>
      </c>
    </row>
    <row r="484" spans="1:10" x14ac:dyDescent="0.25">
      <c r="A484">
        <v>379</v>
      </c>
      <c r="B484" s="1">
        <v>42324</v>
      </c>
      <c r="C484" t="s">
        <v>768</v>
      </c>
      <c r="D484" s="2">
        <v>51</v>
      </c>
      <c r="E484" s="2"/>
      <c r="F484" t="s">
        <v>16</v>
      </c>
      <c r="G484" s="3">
        <f t="shared" si="8"/>
        <v>1215.0000000000011</v>
      </c>
    </row>
    <row r="485" spans="1:10" x14ac:dyDescent="0.25">
      <c r="A485">
        <v>378</v>
      </c>
      <c r="B485" s="1">
        <v>42324</v>
      </c>
      <c r="C485" t="s">
        <v>733</v>
      </c>
      <c r="D485" s="2">
        <v>39.869999999999997</v>
      </c>
      <c r="E485" s="2"/>
      <c r="F485" t="s">
        <v>6</v>
      </c>
      <c r="G485" s="3">
        <f t="shared" si="8"/>
        <v>1266.0000000000011</v>
      </c>
    </row>
    <row r="486" spans="1:10" x14ac:dyDescent="0.25">
      <c r="A486">
        <v>377</v>
      </c>
      <c r="B486" s="1">
        <v>42324</v>
      </c>
      <c r="C486" t="s">
        <v>733</v>
      </c>
      <c r="D486" s="2">
        <v>39.61</v>
      </c>
      <c r="E486" s="2"/>
      <c r="F486" t="s">
        <v>6</v>
      </c>
      <c r="G486" s="3">
        <f t="shared" si="8"/>
        <v>1305.870000000001</v>
      </c>
    </row>
    <row r="487" spans="1:10" x14ac:dyDescent="0.25">
      <c r="A487">
        <v>376</v>
      </c>
      <c r="B487" s="1">
        <v>42321</v>
      </c>
      <c r="C487" t="s">
        <v>769</v>
      </c>
      <c r="D487" s="2">
        <v>129.99</v>
      </c>
      <c r="E487" s="2"/>
      <c r="F487" t="s">
        <v>6</v>
      </c>
      <c r="G487" s="3">
        <f t="shared" si="8"/>
        <v>1345.4800000000009</v>
      </c>
    </row>
    <row r="488" spans="1:10" x14ac:dyDescent="0.25">
      <c r="A488">
        <v>375</v>
      </c>
      <c r="B488" s="1">
        <v>42311</v>
      </c>
      <c r="C488" t="s">
        <v>471</v>
      </c>
      <c r="D488" s="2">
        <v>13.5</v>
      </c>
      <c r="E488" s="2"/>
      <c r="F488" t="s">
        <v>6</v>
      </c>
      <c r="G488" s="3">
        <f t="shared" si="8"/>
        <v>1475.4700000000009</v>
      </c>
    </row>
    <row r="489" spans="1:10" x14ac:dyDescent="0.25">
      <c r="A489">
        <v>374</v>
      </c>
      <c r="B489" s="1">
        <v>42310</v>
      </c>
      <c r="C489" t="s">
        <v>11</v>
      </c>
      <c r="D489" s="2">
        <v>10</v>
      </c>
      <c r="E489" s="2"/>
      <c r="F489" t="s">
        <v>12</v>
      </c>
      <c r="G489" s="3">
        <f t="shared" si="8"/>
        <v>1488.9700000000009</v>
      </c>
      <c r="J489" s="4"/>
    </row>
    <row r="490" spans="1:10" x14ac:dyDescent="0.25">
      <c r="A490">
        <v>373</v>
      </c>
      <c r="B490" s="1">
        <v>42306</v>
      </c>
      <c r="C490" t="s">
        <v>770</v>
      </c>
      <c r="D490" s="2"/>
      <c r="E490" s="2">
        <v>42</v>
      </c>
      <c r="F490" t="s">
        <v>37</v>
      </c>
      <c r="G490" s="3">
        <f t="shared" si="8"/>
        <v>1498.9700000000009</v>
      </c>
      <c r="J490" s="4"/>
    </row>
    <row r="491" spans="1:10" x14ac:dyDescent="0.25">
      <c r="A491">
        <v>372</v>
      </c>
      <c r="B491" s="1">
        <v>42303</v>
      </c>
      <c r="C491" t="s">
        <v>771</v>
      </c>
      <c r="D491" s="2">
        <v>530</v>
      </c>
      <c r="E491" s="2"/>
      <c r="F491" t="s">
        <v>6</v>
      </c>
      <c r="G491" s="3">
        <f t="shared" ref="G491:G496" si="9">G492+E491-D491</f>
        <v>1456.9700000000009</v>
      </c>
      <c r="J491" s="1"/>
    </row>
    <row r="492" spans="1:10" x14ac:dyDescent="0.25">
      <c r="A492">
        <v>371</v>
      </c>
      <c r="B492" s="1">
        <v>42291</v>
      </c>
      <c r="C492" t="s">
        <v>772</v>
      </c>
      <c r="D492" s="2">
        <v>129.99</v>
      </c>
      <c r="F492" t="s">
        <v>6</v>
      </c>
      <c r="G492" s="3">
        <f t="shared" si="9"/>
        <v>1986.9700000000009</v>
      </c>
    </row>
    <row r="493" spans="1:10" x14ac:dyDescent="0.25">
      <c r="A493">
        <v>370</v>
      </c>
      <c r="B493" s="1">
        <v>42289</v>
      </c>
      <c r="C493" t="s">
        <v>773</v>
      </c>
      <c r="D493" s="2">
        <v>219</v>
      </c>
      <c r="F493" t="s">
        <v>6</v>
      </c>
      <c r="G493" s="3">
        <f t="shared" si="9"/>
        <v>2116.9600000000009</v>
      </c>
    </row>
    <row r="494" spans="1:10" x14ac:dyDescent="0.25">
      <c r="A494">
        <v>369</v>
      </c>
      <c r="B494" s="1">
        <v>42286</v>
      </c>
      <c r="C494" t="s">
        <v>774</v>
      </c>
      <c r="D494" s="2">
        <v>1144</v>
      </c>
      <c r="F494" t="s">
        <v>6</v>
      </c>
      <c r="G494" s="3">
        <f t="shared" si="9"/>
        <v>2335.9600000000009</v>
      </c>
    </row>
    <row r="495" spans="1:10" x14ac:dyDescent="0.25">
      <c r="A495">
        <v>368</v>
      </c>
      <c r="B495" s="1">
        <v>42286</v>
      </c>
      <c r="C495" t="s">
        <v>775</v>
      </c>
      <c r="D495" s="2"/>
      <c r="E495" s="2">
        <v>2000</v>
      </c>
      <c r="F495" t="s">
        <v>56</v>
      </c>
      <c r="G495" s="3">
        <f t="shared" si="9"/>
        <v>3479.9600000000009</v>
      </c>
    </row>
    <row r="496" spans="1:10" x14ac:dyDescent="0.25">
      <c r="A496">
        <v>367</v>
      </c>
      <c r="B496" s="1">
        <v>42278</v>
      </c>
      <c r="C496" t="s">
        <v>776</v>
      </c>
      <c r="D496" s="2">
        <v>13.5</v>
      </c>
      <c r="E496" s="2"/>
      <c r="F496" t="s">
        <v>6</v>
      </c>
      <c r="G496" s="3">
        <f t="shared" si="9"/>
        <v>1479.9600000000007</v>
      </c>
    </row>
    <row r="497" spans="1:12" x14ac:dyDescent="0.25">
      <c r="A497">
        <v>366</v>
      </c>
      <c r="B497" s="1">
        <v>42278</v>
      </c>
      <c r="C497" t="s">
        <v>11</v>
      </c>
      <c r="D497" s="2">
        <v>10</v>
      </c>
      <c r="E497" s="2"/>
      <c r="F497" t="s">
        <v>12</v>
      </c>
      <c r="G497" s="3">
        <f t="shared" ref="G497:G501" si="10">G498+E497-D497</f>
        <v>1493.4600000000007</v>
      </c>
    </row>
    <row r="498" spans="1:12" x14ac:dyDescent="0.25">
      <c r="A498">
        <v>365</v>
      </c>
      <c r="B498" s="1">
        <v>42261</v>
      </c>
      <c r="C498" t="s">
        <v>782</v>
      </c>
      <c r="D498" s="2">
        <v>130</v>
      </c>
      <c r="F498" t="s">
        <v>6</v>
      </c>
      <c r="G498" s="3">
        <f t="shared" si="10"/>
        <v>1503.4600000000007</v>
      </c>
    </row>
    <row r="499" spans="1:12" x14ac:dyDescent="0.25">
      <c r="A499">
        <v>364</v>
      </c>
      <c r="B499" s="1">
        <v>42249</v>
      </c>
      <c r="C499" t="s">
        <v>776</v>
      </c>
      <c r="D499" s="2">
        <v>13.5</v>
      </c>
      <c r="E499" s="2"/>
      <c r="F499" t="s">
        <v>6</v>
      </c>
      <c r="G499" s="3">
        <f t="shared" si="10"/>
        <v>1633.4600000000007</v>
      </c>
    </row>
    <row r="500" spans="1:12" x14ac:dyDescent="0.25">
      <c r="A500">
        <v>363</v>
      </c>
      <c r="B500" s="1">
        <v>42248</v>
      </c>
      <c r="C500" t="s">
        <v>11</v>
      </c>
      <c r="D500" s="2">
        <v>10</v>
      </c>
      <c r="E500" s="2"/>
      <c r="F500" t="s">
        <v>12</v>
      </c>
      <c r="G500" s="3">
        <f t="shared" si="10"/>
        <v>1646.9600000000007</v>
      </c>
    </row>
    <row r="501" spans="1:12" x14ac:dyDescent="0.25">
      <c r="A501">
        <v>362</v>
      </c>
      <c r="B501" s="1">
        <v>42260</v>
      </c>
      <c r="C501" t="s">
        <v>781</v>
      </c>
      <c r="D501" s="2">
        <v>129.99</v>
      </c>
      <c r="F501" t="s">
        <v>6</v>
      </c>
      <c r="G501" s="3">
        <f t="shared" si="10"/>
        <v>1656.9600000000007</v>
      </c>
    </row>
    <row r="502" spans="1:12" x14ac:dyDescent="0.25">
      <c r="A502">
        <v>361</v>
      </c>
      <c r="B502" s="1">
        <v>42220</v>
      </c>
      <c r="C502" t="s">
        <v>776</v>
      </c>
      <c r="D502" s="2">
        <v>13.5</v>
      </c>
      <c r="E502" s="2"/>
      <c r="F502" t="s">
        <v>6</v>
      </c>
      <c r="G502" s="3">
        <f t="shared" ref="G502:G507" si="11">G503+E502-D502</f>
        <v>1786.9500000000007</v>
      </c>
    </row>
    <row r="503" spans="1:12" x14ac:dyDescent="0.25">
      <c r="A503">
        <v>360</v>
      </c>
      <c r="B503" s="1">
        <v>42219</v>
      </c>
      <c r="C503" t="s">
        <v>11</v>
      </c>
      <c r="D503" s="2">
        <v>10</v>
      </c>
      <c r="E503" s="2"/>
      <c r="F503" t="s">
        <v>12</v>
      </c>
      <c r="G503" s="3">
        <f t="shared" si="11"/>
        <v>1800.4500000000007</v>
      </c>
    </row>
    <row r="504" spans="1:12" x14ac:dyDescent="0.25">
      <c r="A504">
        <v>359</v>
      </c>
      <c r="B504" s="1">
        <v>42212</v>
      </c>
      <c r="C504" t="s">
        <v>780</v>
      </c>
      <c r="D504" s="2">
        <v>4925</v>
      </c>
      <c r="F504" t="s">
        <v>6</v>
      </c>
      <c r="G504" s="3">
        <f t="shared" si="11"/>
        <v>1810.4500000000007</v>
      </c>
    </row>
    <row r="505" spans="1:12" x14ac:dyDescent="0.25">
      <c r="A505">
        <v>358</v>
      </c>
      <c r="B505" s="1">
        <v>42212</v>
      </c>
      <c r="C505" t="s">
        <v>779</v>
      </c>
      <c r="D505" s="2">
        <v>116.47</v>
      </c>
      <c r="F505" t="s">
        <v>6</v>
      </c>
      <c r="G505" s="3">
        <f t="shared" si="11"/>
        <v>6735.4500000000007</v>
      </c>
    </row>
    <row r="506" spans="1:12" x14ac:dyDescent="0.25">
      <c r="A506">
        <v>357</v>
      </c>
      <c r="B506" s="1">
        <v>42212</v>
      </c>
      <c r="C506" t="s">
        <v>778</v>
      </c>
      <c r="D506" s="2">
        <v>62.55</v>
      </c>
      <c r="F506" t="s">
        <v>6</v>
      </c>
      <c r="G506" s="3">
        <f t="shared" si="11"/>
        <v>6851.920000000001</v>
      </c>
    </row>
    <row r="507" spans="1:12" x14ac:dyDescent="0.25">
      <c r="A507">
        <v>356</v>
      </c>
      <c r="B507" s="1">
        <v>42212</v>
      </c>
      <c r="C507" t="s">
        <v>777</v>
      </c>
      <c r="E507" s="2">
        <v>5000</v>
      </c>
      <c r="F507" t="s">
        <v>56</v>
      </c>
      <c r="G507" s="3">
        <f t="shared" si="11"/>
        <v>6914.4700000000012</v>
      </c>
    </row>
    <row r="508" spans="1:12" x14ac:dyDescent="0.25">
      <c r="A508">
        <v>355</v>
      </c>
      <c r="B508" s="1">
        <v>42199</v>
      </c>
      <c r="C508" t="s">
        <v>5</v>
      </c>
      <c r="D508" s="2">
        <v>130</v>
      </c>
      <c r="E508" s="2"/>
      <c r="F508" t="s">
        <v>6</v>
      </c>
      <c r="G508" s="3">
        <f t="shared" ref="G508:G571" si="12">G509+E508-D508</f>
        <v>1914.4700000000012</v>
      </c>
    </row>
    <row r="509" spans="1:12" x14ac:dyDescent="0.25">
      <c r="A509">
        <v>354</v>
      </c>
      <c r="B509" s="1">
        <v>42195</v>
      </c>
      <c r="C509" t="s">
        <v>7</v>
      </c>
      <c r="D509" s="2">
        <v>13.5</v>
      </c>
      <c r="E509" s="2"/>
      <c r="F509" t="s">
        <v>6</v>
      </c>
      <c r="G509" s="3">
        <f t="shared" si="12"/>
        <v>2044.4700000000012</v>
      </c>
    </row>
    <row r="510" spans="1:12" x14ac:dyDescent="0.25">
      <c r="A510">
        <v>353</v>
      </c>
      <c r="B510" s="1">
        <v>42193</v>
      </c>
      <c r="C510" t="s">
        <v>8</v>
      </c>
      <c r="D510" s="2">
        <v>2630.79</v>
      </c>
      <c r="E510" s="2"/>
      <c r="F510" t="s">
        <v>6</v>
      </c>
      <c r="G510" s="3">
        <f t="shared" si="12"/>
        <v>2057.9700000000012</v>
      </c>
      <c r="H510">
        <v>2057.9699999999984</v>
      </c>
      <c r="I510">
        <v>-2630.79</v>
      </c>
      <c r="J510">
        <v>42193</v>
      </c>
      <c r="K510" t="s">
        <v>9</v>
      </c>
      <c r="L510" t="s">
        <v>10</v>
      </c>
    </row>
    <row r="511" spans="1:12" x14ac:dyDescent="0.25">
      <c r="A511">
        <v>352</v>
      </c>
      <c r="B511" s="1">
        <v>42186</v>
      </c>
      <c r="C511" t="s">
        <v>11</v>
      </c>
      <c r="D511" s="2">
        <v>8.5</v>
      </c>
      <c r="E511" s="2"/>
      <c r="F511" t="s">
        <v>12</v>
      </c>
      <c r="G511" s="3">
        <f t="shared" si="12"/>
        <v>4688.7600000000011</v>
      </c>
      <c r="H511">
        <v>4688.7600000000084</v>
      </c>
      <c r="I511">
        <v>-8.5</v>
      </c>
      <c r="J511">
        <v>42186</v>
      </c>
      <c r="K511" t="s">
        <v>13</v>
      </c>
      <c r="L511" t="s">
        <v>14</v>
      </c>
    </row>
    <row r="512" spans="1:12" x14ac:dyDescent="0.25">
      <c r="A512">
        <v>351</v>
      </c>
      <c r="B512" s="1">
        <v>42184</v>
      </c>
      <c r="C512" t="s">
        <v>15</v>
      </c>
      <c r="D512" s="2">
        <v>52.29</v>
      </c>
      <c r="E512" s="2"/>
      <c r="F512" t="s">
        <v>16</v>
      </c>
      <c r="G512" s="3">
        <f t="shared" si="12"/>
        <v>4697.2600000000011</v>
      </c>
      <c r="H512">
        <v>4697.2600000000084</v>
      </c>
      <c r="I512">
        <v>-52.29</v>
      </c>
      <c r="J512">
        <v>42184</v>
      </c>
      <c r="K512" t="s">
        <v>17</v>
      </c>
      <c r="L512" t="s">
        <v>18</v>
      </c>
    </row>
    <row r="513" spans="1:12" x14ac:dyDescent="0.25">
      <c r="A513">
        <v>350</v>
      </c>
      <c r="B513" s="1">
        <v>42179</v>
      </c>
      <c r="C513" t="s">
        <v>19</v>
      </c>
      <c r="D513" s="2">
        <v>2338.92</v>
      </c>
      <c r="E513" s="2"/>
      <c r="F513" t="s">
        <v>6</v>
      </c>
      <c r="G513" s="3">
        <f t="shared" si="12"/>
        <v>4749.5500000000011</v>
      </c>
      <c r="H513">
        <v>4749.5500000000102</v>
      </c>
      <c r="I513">
        <v>-2338.92</v>
      </c>
      <c r="J513">
        <v>42173</v>
      </c>
      <c r="K513" t="s">
        <v>9</v>
      </c>
      <c r="L513" t="s">
        <v>20</v>
      </c>
    </row>
    <row r="514" spans="1:12" x14ac:dyDescent="0.25">
      <c r="A514">
        <v>349</v>
      </c>
      <c r="B514" s="1">
        <v>42171</v>
      </c>
      <c r="C514" t="s">
        <v>7</v>
      </c>
      <c r="D514" s="2">
        <v>13.5</v>
      </c>
      <c r="E514" s="2"/>
      <c r="F514" t="s">
        <v>6</v>
      </c>
      <c r="G514" s="3">
        <f t="shared" si="12"/>
        <v>7088.4700000000012</v>
      </c>
      <c r="H514">
        <v>7088.4700000000057</v>
      </c>
      <c r="I514">
        <v>-13.5</v>
      </c>
      <c r="J514">
        <v>42171</v>
      </c>
      <c r="K514" t="s">
        <v>21</v>
      </c>
      <c r="L514" t="s">
        <v>22</v>
      </c>
    </row>
    <row r="515" spans="1:12" x14ac:dyDescent="0.25">
      <c r="A515">
        <v>348</v>
      </c>
      <c r="B515" s="1">
        <v>42170</v>
      </c>
      <c r="C515" t="s">
        <v>23</v>
      </c>
      <c r="D515" s="2">
        <v>488.13</v>
      </c>
      <c r="E515" s="2"/>
      <c r="F515" t="s">
        <v>6</v>
      </c>
      <c r="G515" s="3">
        <f t="shared" si="12"/>
        <v>7101.9700000000012</v>
      </c>
      <c r="H515">
        <v>7101.9700000000057</v>
      </c>
      <c r="I515">
        <v>-488.13</v>
      </c>
      <c r="J515">
        <v>42170</v>
      </c>
      <c r="K515" t="s">
        <v>21</v>
      </c>
      <c r="L515" t="s">
        <v>24</v>
      </c>
    </row>
    <row r="516" spans="1:12" x14ac:dyDescent="0.25">
      <c r="A516">
        <v>347</v>
      </c>
      <c r="B516" s="1">
        <v>42167</v>
      </c>
      <c r="C516" t="s">
        <v>25</v>
      </c>
      <c r="D516" s="2">
        <v>94.11</v>
      </c>
      <c r="E516" s="2"/>
      <c r="F516" t="s">
        <v>16</v>
      </c>
      <c r="G516" s="3">
        <f t="shared" si="12"/>
        <v>7590.1000000000013</v>
      </c>
      <c r="H516">
        <v>7590.1000000000049</v>
      </c>
      <c r="I516">
        <v>-94.11</v>
      </c>
      <c r="J516">
        <v>42167</v>
      </c>
      <c r="K516" t="s">
        <v>26</v>
      </c>
      <c r="L516" t="s">
        <v>27</v>
      </c>
    </row>
    <row r="517" spans="1:12" x14ac:dyDescent="0.25">
      <c r="A517">
        <v>346</v>
      </c>
      <c r="B517" s="1">
        <v>42166</v>
      </c>
      <c r="C517" t="s">
        <v>28</v>
      </c>
      <c r="D517" s="2">
        <v>64.05</v>
      </c>
      <c r="E517" s="2"/>
      <c r="F517" t="s">
        <v>16</v>
      </c>
      <c r="G517" s="3">
        <f t="shared" si="12"/>
        <v>7684.2100000000009</v>
      </c>
      <c r="H517">
        <v>7684.2100000000046</v>
      </c>
      <c r="I517">
        <v>-64.05</v>
      </c>
      <c r="J517">
        <v>42166</v>
      </c>
      <c r="K517" t="s">
        <v>17</v>
      </c>
      <c r="L517" t="s">
        <v>29</v>
      </c>
    </row>
    <row r="518" spans="1:12" x14ac:dyDescent="0.25">
      <c r="A518">
        <v>345</v>
      </c>
      <c r="B518" s="1">
        <v>42166</v>
      </c>
      <c r="C518" t="s">
        <v>30</v>
      </c>
      <c r="D518" s="2">
        <v>15.41</v>
      </c>
      <c r="E518" s="2"/>
      <c r="F518" t="s">
        <v>6</v>
      </c>
      <c r="G518" s="3">
        <f t="shared" si="12"/>
        <v>7748.2600000000011</v>
      </c>
      <c r="H518">
        <v>7748.2600000000075</v>
      </c>
      <c r="I518">
        <v>-15.41</v>
      </c>
      <c r="J518">
        <v>42166</v>
      </c>
      <c r="K518" t="s">
        <v>17</v>
      </c>
      <c r="L518" t="s">
        <v>27</v>
      </c>
    </row>
    <row r="519" spans="1:12" x14ac:dyDescent="0.25">
      <c r="A519">
        <v>344</v>
      </c>
      <c r="B519" s="1">
        <v>42165</v>
      </c>
      <c r="C519" t="s">
        <v>31</v>
      </c>
      <c r="D519" s="2">
        <v>18.239999999999998</v>
      </c>
      <c r="E519" s="2"/>
      <c r="F519" t="s">
        <v>6</v>
      </c>
      <c r="G519" s="3">
        <f t="shared" si="12"/>
        <v>7763.670000000001</v>
      </c>
      <c r="H519">
        <v>7763.670000000011</v>
      </c>
      <c r="I519">
        <v>-18.239999999999998</v>
      </c>
      <c r="J519">
        <v>42165</v>
      </c>
      <c r="K519" t="s">
        <v>17</v>
      </c>
      <c r="L519" t="s">
        <v>32</v>
      </c>
    </row>
    <row r="520" spans="1:12" x14ac:dyDescent="0.25">
      <c r="A520">
        <v>343</v>
      </c>
      <c r="B520" s="1">
        <v>42164</v>
      </c>
      <c r="C520" t="s">
        <v>33</v>
      </c>
      <c r="D520" s="2">
        <v>86.24</v>
      </c>
      <c r="E520" s="2"/>
      <c r="F520" t="s">
        <v>6</v>
      </c>
      <c r="G520" s="3">
        <f t="shared" si="12"/>
        <v>7781.9100000000008</v>
      </c>
      <c r="H520">
        <v>7781.9100000000089</v>
      </c>
      <c r="I520">
        <v>-86.24</v>
      </c>
      <c r="J520">
        <v>42164</v>
      </c>
      <c r="K520" t="s">
        <v>17</v>
      </c>
      <c r="L520" t="s">
        <v>27</v>
      </c>
    </row>
    <row r="521" spans="1:12" x14ac:dyDescent="0.25">
      <c r="A521">
        <v>342</v>
      </c>
      <c r="B521" s="1">
        <v>42164</v>
      </c>
      <c r="C521" t="s">
        <v>34</v>
      </c>
      <c r="D521" s="2">
        <v>12</v>
      </c>
      <c r="E521" s="2"/>
      <c r="F521" t="s">
        <v>12</v>
      </c>
      <c r="G521" s="3">
        <f t="shared" si="12"/>
        <v>7868.1500000000005</v>
      </c>
      <c r="H521">
        <v>7868.150000000006</v>
      </c>
      <c r="I521">
        <v>-12</v>
      </c>
      <c r="J521">
        <v>42164</v>
      </c>
      <c r="K521" t="s">
        <v>13</v>
      </c>
      <c r="L521" t="s">
        <v>35</v>
      </c>
    </row>
    <row r="522" spans="1:12" x14ac:dyDescent="0.25">
      <c r="A522">
        <v>341</v>
      </c>
      <c r="B522" s="1">
        <v>42164</v>
      </c>
      <c r="C522" t="s">
        <v>36</v>
      </c>
      <c r="D522" s="2"/>
      <c r="E522" s="2">
        <v>4823.8100000000004</v>
      </c>
      <c r="F522" t="s">
        <v>37</v>
      </c>
      <c r="G522" s="3">
        <f t="shared" si="12"/>
        <v>7880.1500000000005</v>
      </c>
      <c r="H522">
        <v>7880.150000000006</v>
      </c>
      <c r="I522">
        <v>4823.8100000000004</v>
      </c>
      <c r="J522">
        <v>42164</v>
      </c>
      <c r="K522" t="s">
        <v>38</v>
      </c>
      <c r="L522" t="s">
        <v>39</v>
      </c>
    </row>
    <row r="523" spans="1:12" x14ac:dyDescent="0.25">
      <c r="A523">
        <v>340</v>
      </c>
      <c r="B523" s="1">
        <v>42160</v>
      </c>
      <c r="C523" t="s">
        <v>40</v>
      </c>
      <c r="D523" s="2">
        <v>11.99</v>
      </c>
      <c r="E523" s="2"/>
      <c r="F523" t="s">
        <v>6</v>
      </c>
      <c r="G523" s="3">
        <f t="shared" si="12"/>
        <v>3056.34</v>
      </c>
      <c r="H523">
        <v>3056.3400000000029</v>
      </c>
      <c r="I523">
        <v>-11.99</v>
      </c>
      <c r="J523">
        <v>42160</v>
      </c>
      <c r="K523" t="s">
        <v>17</v>
      </c>
      <c r="L523" t="s">
        <v>32</v>
      </c>
    </row>
    <row r="524" spans="1:12" x14ac:dyDescent="0.25">
      <c r="A524">
        <v>339</v>
      </c>
      <c r="B524" s="1">
        <v>42159</v>
      </c>
      <c r="C524" t="s">
        <v>41</v>
      </c>
      <c r="D524" s="2">
        <v>10000</v>
      </c>
      <c r="E524" s="2"/>
      <c r="F524" t="s">
        <v>6</v>
      </c>
      <c r="G524" s="3">
        <f t="shared" si="12"/>
        <v>3068.33</v>
      </c>
      <c r="H524">
        <v>3068.3300000000008</v>
      </c>
      <c r="I524">
        <v>-10000</v>
      </c>
      <c r="J524">
        <v>42159</v>
      </c>
      <c r="K524" t="s">
        <v>42</v>
      </c>
      <c r="L524" t="s">
        <v>43</v>
      </c>
    </row>
    <row r="525" spans="1:12" x14ac:dyDescent="0.25">
      <c r="A525">
        <v>338</v>
      </c>
      <c r="B525" s="1">
        <v>42159</v>
      </c>
      <c r="C525" t="s">
        <v>44</v>
      </c>
      <c r="D525" s="2">
        <v>2338.92</v>
      </c>
      <c r="E525" s="2"/>
      <c r="F525" t="s">
        <v>6</v>
      </c>
      <c r="G525" s="3">
        <f t="shared" si="12"/>
        <v>13068.33</v>
      </c>
      <c r="H525">
        <v>13068.330000000007</v>
      </c>
      <c r="I525">
        <v>-2338.92</v>
      </c>
      <c r="J525">
        <v>42159</v>
      </c>
      <c r="K525" t="s">
        <v>9</v>
      </c>
      <c r="L525" t="s">
        <v>45</v>
      </c>
    </row>
    <row r="526" spans="1:12" x14ac:dyDescent="0.25">
      <c r="A526">
        <v>337</v>
      </c>
      <c r="B526" s="1">
        <v>42159</v>
      </c>
      <c r="C526" t="s">
        <v>46</v>
      </c>
      <c r="D526" s="2">
        <v>12</v>
      </c>
      <c r="E526" s="2"/>
      <c r="F526" t="s">
        <v>12</v>
      </c>
      <c r="G526" s="3">
        <f t="shared" si="12"/>
        <v>15407.25</v>
      </c>
      <c r="H526">
        <v>15407.250000000007</v>
      </c>
      <c r="I526">
        <v>-12</v>
      </c>
      <c r="J526">
        <v>42159</v>
      </c>
      <c r="K526" t="s">
        <v>13</v>
      </c>
      <c r="L526" t="s">
        <v>35</v>
      </c>
    </row>
    <row r="527" spans="1:12" x14ac:dyDescent="0.25">
      <c r="A527">
        <v>336</v>
      </c>
      <c r="B527" s="1">
        <v>42159</v>
      </c>
      <c r="C527" t="s">
        <v>47</v>
      </c>
      <c r="D527" s="2">
        <v>12</v>
      </c>
      <c r="E527" s="2"/>
      <c r="F527" t="s">
        <v>12</v>
      </c>
      <c r="G527" s="3">
        <f t="shared" si="12"/>
        <v>15419.25</v>
      </c>
      <c r="H527">
        <v>15419.250000000007</v>
      </c>
      <c r="I527">
        <v>-12</v>
      </c>
      <c r="J527">
        <v>42159</v>
      </c>
      <c r="K527" t="s">
        <v>13</v>
      </c>
      <c r="L527" t="s">
        <v>35</v>
      </c>
    </row>
    <row r="528" spans="1:12" x14ac:dyDescent="0.25">
      <c r="A528">
        <v>335</v>
      </c>
      <c r="B528" s="1">
        <v>42159</v>
      </c>
      <c r="C528" t="s">
        <v>48</v>
      </c>
      <c r="D528" s="2"/>
      <c r="E528" s="2">
        <v>5931.62</v>
      </c>
      <c r="F528" t="s">
        <v>37</v>
      </c>
      <c r="G528" s="3">
        <f t="shared" si="12"/>
        <v>15431.25</v>
      </c>
      <c r="H528">
        <v>15431.250000000007</v>
      </c>
      <c r="I528">
        <v>5931.62</v>
      </c>
      <c r="J528">
        <v>42159</v>
      </c>
      <c r="K528" t="s">
        <v>38</v>
      </c>
      <c r="L528" t="s">
        <v>49</v>
      </c>
    </row>
    <row r="529" spans="1:12" x14ac:dyDescent="0.25">
      <c r="A529">
        <v>334</v>
      </c>
      <c r="B529" s="1">
        <v>42159</v>
      </c>
      <c r="C529" t="s">
        <v>50</v>
      </c>
      <c r="D529" s="2"/>
      <c r="E529" s="2">
        <v>8423.7900000000009</v>
      </c>
      <c r="F529" t="s">
        <v>37</v>
      </c>
      <c r="G529" s="3">
        <f t="shared" si="12"/>
        <v>9499.6299999999992</v>
      </c>
      <c r="H529">
        <v>9499.630000000001</v>
      </c>
      <c r="I529">
        <v>8423.7900000000009</v>
      </c>
      <c r="J529">
        <v>42159</v>
      </c>
      <c r="K529" t="s">
        <v>38</v>
      </c>
      <c r="L529" t="s">
        <v>51</v>
      </c>
    </row>
    <row r="530" spans="1:12" x14ac:dyDescent="0.25">
      <c r="A530">
        <v>333</v>
      </c>
      <c r="B530" s="1">
        <v>42156</v>
      </c>
      <c r="C530" t="s">
        <v>52</v>
      </c>
      <c r="D530" s="2">
        <v>1530.92</v>
      </c>
      <c r="E530" s="2"/>
      <c r="F530" t="s">
        <v>6</v>
      </c>
      <c r="G530" s="3">
        <f t="shared" si="12"/>
        <v>1075.8399999999988</v>
      </c>
      <c r="H530">
        <v>1075.8400000000001</v>
      </c>
      <c r="I530">
        <v>-1530.92</v>
      </c>
      <c r="J530">
        <v>42156</v>
      </c>
      <c r="K530" t="s">
        <v>17</v>
      </c>
      <c r="L530" t="s">
        <v>53</v>
      </c>
    </row>
    <row r="531" spans="1:12" x14ac:dyDescent="0.25">
      <c r="A531">
        <v>332</v>
      </c>
      <c r="B531" s="1">
        <v>42156</v>
      </c>
      <c r="C531" t="s">
        <v>54</v>
      </c>
      <c r="D531" s="2">
        <v>90.8</v>
      </c>
      <c r="E531" s="2"/>
      <c r="F531" t="s">
        <v>6</v>
      </c>
      <c r="G531" s="3">
        <f t="shared" si="12"/>
        <v>2606.7599999999989</v>
      </c>
      <c r="H531">
        <v>2606.7600000000066</v>
      </c>
      <c r="I531">
        <v>-90.8</v>
      </c>
      <c r="J531">
        <v>42156</v>
      </c>
      <c r="K531" t="s">
        <v>17</v>
      </c>
      <c r="L531" t="s">
        <v>27</v>
      </c>
    </row>
    <row r="532" spans="1:12" x14ac:dyDescent="0.25">
      <c r="A532">
        <v>331</v>
      </c>
      <c r="B532" s="1">
        <v>42156</v>
      </c>
      <c r="C532" t="s">
        <v>11</v>
      </c>
      <c r="D532" s="2">
        <v>8.5</v>
      </c>
      <c r="E532" s="2"/>
      <c r="F532" t="s">
        <v>12</v>
      </c>
      <c r="G532" s="3">
        <f t="shared" si="12"/>
        <v>2697.559999999999</v>
      </c>
      <c r="H532">
        <v>2697.5599999999949</v>
      </c>
      <c r="I532">
        <v>-8.5</v>
      </c>
      <c r="J532">
        <v>42156</v>
      </c>
      <c r="K532" t="s">
        <v>13</v>
      </c>
      <c r="L532" t="s">
        <v>14</v>
      </c>
    </row>
    <row r="533" spans="1:12" x14ac:dyDescent="0.25">
      <c r="A533">
        <v>330</v>
      </c>
      <c r="B533" s="1">
        <v>42153</v>
      </c>
      <c r="C533" t="s">
        <v>55</v>
      </c>
      <c r="D533" s="2"/>
      <c r="E533" s="2">
        <v>688</v>
      </c>
      <c r="F533" t="s">
        <v>56</v>
      </c>
      <c r="G533" s="3">
        <f t="shared" si="12"/>
        <v>2706.059999999999</v>
      </c>
      <c r="H533">
        <v>2706.0599999999949</v>
      </c>
      <c r="I533">
        <v>688</v>
      </c>
      <c r="J533">
        <v>42153</v>
      </c>
      <c r="K533" t="s">
        <v>42</v>
      </c>
      <c r="L533" t="s">
        <v>57</v>
      </c>
    </row>
    <row r="534" spans="1:12" x14ac:dyDescent="0.25">
      <c r="A534">
        <v>329</v>
      </c>
      <c r="B534" s="1">
        <v>42149</v>
      </c>
      <c r="C534" t="s">
        <v>58</v>
      </c>
      <c r="D534" s="2">
        <v>364.86</v>
      </c>
      <c r="E534" s="2"/>
      <c r="F534" t="s">
        <v>6</v>
      </c>
      <c r="G534" s="3">
        <f t="shared" si="12"/>
        <v>2018.059999999999</v>
      </c>
      <c r="H534">
        <v>2018.0599999999949</v>
      </c>
      <c r="I534">
        <v>-364.86</v>
      </c>
      <c r="J534">
        <v>42149</v>
      </c>
      <c r="K534" t="s">
        <v>17</v>
      </c>
      <c r="L534" t="s">
        <v>59</v>
      </c>
    </row>
    <row r="535" spans="1:12" x14ac:dyDescent="0.25">
      <c r="A535">
        <v>328</v>
      </c>
      <c r="B535" s="1">
        <v>42149</v>
      </c>
      <c r="C535" t="s">
        <v>60</v>
      </c>
      <c r="D535" s="2">
        <v>78.95</v>
      </c>
      <c r="E535" s="2"/>
      <c r="F535" t="s">
        <v>6</v>
      </c>
      <c r="G535" s="3">
        <f t="shared" si="12"/>
        <v>2382.9199999999992</v>
      </c>
      <c r="H535">
        <v>2382.9199999999955</v>
      </c>
      <c r="I535">
        <v>-78.95</v>
      </c>
      <c r="J535">
        <v>42149</v>
      </c>
      <c r="K535" t="s">
        <v>17</v>
      </c>
      <c r="L535" t="s">
        <v>27</v>
      </c>
    </row>
    <row r="536" spans="1:12" x14ac:dyDescent="0.25">
      <c r="A536">
        <v>327</v>
      </c>
      <c r="B536" s="1">
        <v>42146</v>
      </c>
      <c r="C536" t="s">
        <v>61</v>
      </c>
      <c r="D536" s="2">
        <v>527.20000000000005</v>
      </c>
      <c r="E536" s="2"/>
      <c r="F536" t="s">
        <v>6</v>
      </c>
      <c r="G536" s="3">
        <f t="shared" si="12"/>
        <v>2461.869999999999</v>
      </c>
      <c r="H536">
        <v>2461.87</v>
      </c>
      <c r="I536">
        <v>-527.20000000000005</v>
      </c>
      <c r="J536">
        <v>42146</v>
      </c>
      <c r="K536" t="s">
        <v>17</v>
      </c>
      <c r="L536" t="s">
        <v>62</v>
      </c>
    </row>
    <row r="537" spans="1:12" x14ac:dyDescent="0.25">
      <c r="A537">
        <v>326</v>
      </c>
      <c r="B537" s="1">
        <v>42144</v>
      </c>
      <c r="C537" t="s">
        <v>63</v>
      </c>
      <c r="D537" s="2">
        <v>1187.72</v>
      </c>
      <c r="E537" s="2"/>
      <c r="F537" t="s">
        <v>6</v>
      </c>
      <c r="G537" s="3">
        <f t="shared" si="12"/>
        <v>2989.0699999999988</v>
      </c>
      <c r="H537">
        <v>2989.0700000000061</v>
      </c>
      <c r="I537">
        <v>-1187.72</v>
      </c>
      <c r="J537">
        <v>42144</v>
      </c>
      <c r="K537" t="s">
        <v>64</v>
      </c>
      <c r="L537" t="s">
        <v>65</v>
      </c>
    </row>
    <row r="538" spans="1:12" x14ac:dyDescent="0.25">
      <c r="A538">
        <v>325</v>
      </c>
      <c r="B538" s="1">
        <v>42143</v>
      </c>
      <c r="C538" t="s">
        <v>66</v>
      </c>
      <c r="D538" s="2">
        <v>179.89</v>
      </c>
      <c r="E538" s="2"/>
      <c r="F538" t="s">
        <v>6</v>
      </c>
      <c r="G538" s="3">
        <f t="shared" si="12"/>
        <v>4176.7899999999991</v>
      </c>
      <c r="H538">
        <v>4176.7900000000054</v>
      </c>
      <c r="I538">
        <v>-179.89</v>
      </c>
      <c r="J538">
        <v>42143</v>
      </c>
      <c r="K538" t="s">
        <v>67</v>
      </c>
      <c r="L538" t="s">
        <v>65</v>
      </c>
    </row>
    <row r="539" spans="1:12" x14ac:dyDescent="0.25">
      <c r="A539">
        <v>324</v>
      </c>
      <c r="B539" s="1">
        <v>42142</v>
      </c>
      <c r="C539" t="s">
        <v>68</v>
      </c>
      <c r="D539" s="2">
        <v>212.78</v>
      </c>
      <c r="E539" s="2"/>
      <c r="F539" t="s">
        <v>6</v>
      </c>
      <c r="G539" s="3">
        <f t="shared" si="12"/>
        <v>4356.6799999999994</v>
      </c>
      <c r="H539">
        <v>4356.6800000000048</v>
      </c>
      <c r="I539">
        <v>-212.78</v>
      </c>
      <c r="J539">
        <v>42142</v>
      </c>
      <c r="K539" t="s">
        <v>17</v>
      </c>
      <c r="L539" t="s">
        <v>69</v>
      </c>
    </row>
    <row r="540" spans="1:12" x14ac:dyDescent="0.25">
      <c r="A540">
        <v>323</v>
      </c>
      <c r="B540" s="1">
        <v>42142</v>
      </c>
      <c r="C540" t="s">
        <v>70</v>
      </c>
      <c r="D540" s="2">
        <v>24</v>
      </c>
      <c r="E540" s="2"/>
      <c r="F540" t="s">
        <v>6</v>
      </c>
      <c r="G540" s="3">
        <f t="shared" si="12"/>
        <v>4569.4599999999991</v>
      </c>
      <c r="H540">
        <v>4569.4600000000055</v>
      </c>
      <c r="I540">
        <v>-24</v>
      </c>
      <c r="J540">
        <v>42142</v>
      </c>
      <c r="K540" t="s">
        <v>17</v>
      </c>
      <c r="L540" t="s">
        <v>27</v>
      </c>
    </row>
    <row r="541" spans="1:12" x14ac:dyDescent="0.25">
      <c r="A541">
        <v>322</v>
      </c>
      <c r="B541" s="1">
        <v>42142</v>
      </c>
      <c r="C541" t="s">
        <v>71</v>
      </c>
      <c r="D541" s="2"/>
      <c r="E541" s="2">
        <v>2000</v>
      </c>
      <c r="F541" t="s">
        <v>56</v>
      </c>
      <c r="G541" s="3">
        <f t="shared" si="12"/>
        <v>4593.4599999999991</v>
      </c>
      <c r="H541">
        <v>4593.4600000000055</v>
      </c>
      <c r="I541">
        <v>2000</v>
      </c>
      <c r="J541">
        <v>42142</v>
      </c>
      <c r="K541" t="s">
        <v>42</v>
      </c>
      <c r="L541" t="s">
        <v>57</v>
      </c>
    </row>
    <row r="542" spans="1:12" x14ac:dyDescent="0.25">
      <c r="A542">
        <v>321</v>
      </c>
      <c r="B542" s="1">
        <v>42138</v>
      </c>
      <c r="C542" t="s">
        <v>72</v>
      </c>
      <c r="D542" s="2">
        <v>174.65</v>
      </c>
      <c r="E542" s="2"/>
      <c r="F542" t="s">
        <v>6</v>
      </c>
      <c r="G542" s="3">
        <f t="shared" si="12"/>
        <v>2593.4599999999987</v>
      </c>
      <c r="H542">
        <v>2593.4600000000037</v>
      </c>
      <c r="I542">
        <v>-174.65</v>
      </c>
      <c r="J542">
        <v>42138</v>
      </c>
      <c r="K542" t="s">
        <v>21</v>
      </c>
      <c r="L542" t="s">
        <v>24</v>
      </c>
    </row>
    <row r="543" spans="1:12" x14ac:dyDescent="0.25">
      <c r="A543">
        <v>320</v>
      </c>
      <c r="B543" s="1">
        <v>42136</v>
      </c>
      <c r="C543" t="s">
        <v>73</v>
      </c>
      <c r="D543" s="2">
        <v>66.05</v>
      </c>
      <c r="E543" s="2"/>
      <c r="F543" t="s">
        <v>16</v>
      </c>
      <c r="G543" s="3">
        <f t="shared" si="12"/>
        <v>2768.1099999999988</v>
      </c>
      <c r="H543">
        <v>2768.1100000000051</v>
      </c>
      <c r="I543">
        <v>-66.05</v>
      </c>
      <c r="J543">
        <v>42136</v>
      </c>
      <c r="K543" t="s">
        <v>17</v>
      </c>
      <c r="L543" t="s">
        <v>74</v>
      </c>
    </row>
    <row r="544" spans="1:12" x14ac:dyDescent="0.25">
      <c r="A544">
        <v>319</v>
      </c>
      <c r="B544" s="1">
        <v>42135</v>
      </c>
      <c r="C544" t="s">
        <v>75</v>
      </c>
      <c r="D544" s="2"/>
      <c r="E544" s="2">
        <v>2000</v>
      </c>
      <c r="F544" t="s">
        <v>56</v>
      </c>
      <c r="G544" s="3">
        <f t="shared" si="12"/>
        <v>2834.1599999999989</v>
      </c>
      <c r="H544">
        <v>2834.1600000000008</v>
      </c>
      <c r="I544">
        <v>2000</v>
      </c>
      <c r="J544">
        <v>42135</v>
      </c>
      <c r="K544" t="s">
        <v>42</v>
      </c>
      <c r="L544" t="s">
        <v>57</v>
      </c>
    </row>
    <row r="545" spans="1:12" x14ac:dyDescent="0.25">
      <c r="A545">
        <v>318</v>
      </c>
      <c r="B545" s="1">
        <v>42132</v>
      </c>
      <c r="C545" t="s">
        <v>7</v>
      </c>
      <c r="D545" s="2">
        <v>13.5</v>
      </c>
      <c r="E545" s="2"/>
      <c r="F545" t="s">
        <v>6</v>
      </c>
      <c r="G545" s="3">
        <f t="shared" si="12"/>
        <v>834.15999999999917</v>
      </c>
      <c r="H545">
        <v>834.15999999999985</v>
      </c>
      <c r="I545">
        <v>-13.5</v>
      </c>
      <c r="J545">
        <v>42132</v>
      </c>
      <c r="K545" t="s">
        <v>21</v>
      </c>
      <c r="L545" t="s">
        <v>22</v>
      </c>
    </row>
    <row r="546" spans="1:12" x14ac:dyDescent="0.25">
      <c r="A546">
        <v>317</v>
      </c>
      <c r="B546" s="1">
        <v>42131</v>
      </c>
      <c r="C546" t="s">
        <v>76</v>
      </c>
      <c r="D546" s="2">
        <v>56.97</v>
      </c>
      <c r="E546" s="2"/>
      <c r="F546" t="s">
        <v>6</v>
      </c>
      <c r="G546" s="3">
        <f t="shared" si="12"/>
        <v>847.65999999999917</v>
      </c>
      <c r="H546">
        <v>847.65999999999985</v>
      </c>
      <c r="I546">
        <v>-56.97</v>
      </c>
      <c r="J546">
        <v>42131</v>
      </c>
      <c r="K546" t="s">
        <v>77</v>
      </c>
      <c r="L546" t="s">
        <v>78</v>
      </c>
    </row>
    <row r="547" spans="1:12" x14ac:dyDescent="0.25">
      <c r="A547">
        <v>316</v>
      </c>
      <c r="B547" s="1">
        <v>42128</v>
      </c>
      <c r="C547" t="s">
        <v>79</v>
      </c>
      <c r="D547" s="2">
        <v>1833.46</v>
      </c>
      <c r="E547" s="2"/>
      <c r="F547" t="s">
        <v>6</v>
      </c>
      <c r="G547" s="3">
        <f t="shared" si="12"/>
        <v>904.6299999999992</v>
      </c>
      <c r="H547">
        <v>904.62999999999374</v>
      </c>
      <c r="I547">
        <v>-1833.46</v>
      </c>
      <c r="J547">
        <v>42128</v>
      </c>
      <c r="K547" t="s">
        <v>80</v>
      </c>
      <c r="L547" t="s">
        <v>81</v>
      </c>
    </row>
    <row r="548" spans="1:12" x14ac:dyDescent="0.25">
      <c r="A548">
        <v>315</v>
      </c>
      <c r="D548" s="2"/>
      <c r="E548" s="2"/>
      <c r="G548" s="3">
        <f t="shared" si="12"/>
        <v>2738.0899999999992</v>
      </c>
      <c r="H548">
        <v>2738.0900000000011</v>
      </c>
      <c r="I548">
        <v>2338.92</v>
      </c>
      <c r="J548">
        <v>42128</v>
      </c>
      <c r="K548" t="s">
        <v>42</v>
      </c>
      <c r="L548" t="s">
        <v>57</v>
      </c>
    </row>
    <row r="549" spans="1:12" x14ac:dyDescent="0.25">
      <c r="A549">
        <v>314</v>
      </c>
      <c r="D549" s="2"/>
      <c r="E549" s="2"/>
      <c r="G549" s="3">
        <f t="shared" si="12"/>
        <v>2738.0899999999992</v>
      </c>
      <c r="H549">
        <v>399.16999999999643</v>
      </c>
      <c r="I549">
        <v>-2338.92</v>
      </c>
      <c r="J549">
        <v>42128</v>
      </c>
      <c r="K549" t="s">
        <v>9</v>
      </c>
      <c r="L549" t="s">
        <v>82</v>
      </c>
    </row>
    <row r="550" spans="1:12" x14ac:dyDescent="0.25">
      <c r="A550">
        <v>313</v>
      </c>
      <c r="B550" s="1">
        <v>42125</v>
      </c>
      <c r="C550" t="s">
        <v>83</v>
      </c>
      <c r="D550" s="2">
        <v>102.47</v>
      </c>
      <c r="E550" s="2"/>
      <c r="F550" t="s">
        <v>16</v>
      </c>
      <c r="G550" s="3">
        <f t="shared" si="12"/>
        <v>2738.0899999999992</v>
      </c>
      <c r="H550">
        <v>2738.0900000000011</v>
      </c>
      <c r="I550">
        <v>-102.47</v>
      </c>
      <c r="J550">
        <v>42125</v>
      </c>
      <c r="K550" t="s">
        <v>84</v>
      </c>
      <c r="L550" t="s">
        <v>27</v>
      </c>
    </row>
    <row r="551" spans="1:12" x14ac:dyDescent="0.25">
      <c r="A551">
        <v>312</v>
      </c>
      <c r="B551" s="1">
        <v>42125</v>
      </c>
      <c r="C551" t="s">
        <v>85</v>
      </c>
      <c r="D551" s="2">
        <v>6.9</v>
      </c>
      <c r="E551" s="2"/>
      <c r="F551" t="s">
        <v>6</v>
      </c>
      <c r="G551" s="3">
        <f t="shared" si="12"/>
        <v>2840.559999999999</v>
      </c>
      <c r="H551">
        <v>2840.5599999999949</v>
      </c>
      <c r="I551">
        <v>-6.9</v>
      </c>
      <c r="J551">
        <v>42125</v>
      </c>
      <c r="K551" t="s">
        <v>17</v>
      </c>
      <c r="L551" t="s">
        <v>86</v>
      </c>
    </row>
    <row r="552" spans="1:12" x14ac:dyDescent="0.25">
      <c r="A552">
        <v>311</v>
      </c>
      <c r="B552" s="1">
        <v>42125</v>
      </c>
      <c r="C552" t="s">
        <v>87</v>
      </c>
      <c r="D552" s="2">
        <v>0.25</v>
      </c>
      <c r="E552" s="2"/>
      <c r="F552" t="s">
        <v>12</v>
      </c>
      <c r="G552" s="3">
        <f t="shared" si="12"/>
        <v>2847.4599999999991</v>
      </c>
      <c r="H552">
        <v>2847.4600000000037</v>
      </c>
      <c r="I552">
        <v>-0.25</v>
      </c>
      <c r="J552">
        <v>42125</v>
      </c>
      <c r="K552" t="s">
        <v>13</v>
      </c>
      <c r="L552" t="s">
        <v>88</v>
      </c>
    </row>
    <row r="553" spans="1:12" x14ac:dyDescent="0.25">
      <c r="A553">
        <v>310</v>
      </c>
      <c r="B553" s="1">
        <v>42125</v>
      </c>
      <c r="C553" t="s">
        <v>11</v>
      </c>
      <c r="D553" s="2">
        <v>8.5</v>
      </c>
      <c r="E553" s="2"/>
      <c r="F553" t="s">
        <v>12</v>
      </c>
      <c r="G553" s="3">
        <f t="shared" si="12"/>
        <v>2847.7099999999991</v>
      </c>
      <c r="H553">
        <v>2847.7100000000037</v>
      </c>
      <c r="I553">
        <v>-8.5</v>
      </c>
      <c r="J553">
        <v>42125</v>
      </c>
      <c r="K553" t="s">
        <v>13</v>
      </c>
      <c r="L553" t="s">
        <v>14</v>
      </c>
    </row>
    <row r="554" spans="1:12" x14ac:dyDescent="0.25">
      <c r="A554">
        <v>309</v>
      </c>
      <c r="B554" s="1">
        <v>42123</v>
      </c>
      <c r="C554" t="s">
        <v>89</v>
      </c>
      <c r="D554" s="2">
        <v>2912</v>
      </c>
      <c r="E554" s="2"/>
      <c r="F554" t="s">
        <v>6</v>
      </c>
      <c r="G554" s="3">
        <f t="shared" si="12"/>
        <v>2856.2099999999991</v>
      </c>
      <c r="H554">
        <v>2856.2099999999964</v>
      </c>
      <c r="I554">
        <v>-2912</v>
      </c>
      <c r="J554">
        <v>42123</v>
      </c>
      <c r="K554" t="s">
        <v>90</v>
      </c>
      <c r="L554" t="s">
        <v>91</v>
      </c>
    </row>
    <row r="555" spans="1:12" x14ac:dyDescent="0.25">
      <c r="A555">
        <v>308</v>
      </c>
      <c r="B555" s="1">
        <v>42123</v>
      </c>
      <c r="C555" t="s">
        <v>92</v>
      </c>
      <c r="D555" s="2"/>
      <c r="E555" s="2">
        <v>4000</v>
      </c>
      <c r="F555" t="s">
        <v>56</v>
      </c>
      <c r="G555" s="3">
        <f t="shared" si="12"/>
        <v>5768.2099999999991</v>
      </c>
      <c r="H555">
        <v>5768.2100000000064</v>
      </c>
      <c r="I555">
        <v>4000</v>
      </c>
      <c r="J555">
        <v>42123</v>
      </c>
      <c r="K555" t="s">
        <v>42</v>
      </c>
      <c r="L555" t="s">
        <v>57</v>
      </c>
    </row>
    <row r="556" spans="1:12" x14ac:dyDescent="0.25">
      <c r="A556">
        <v>307</v>
      </c>
      <c r="B556" s="1">
        <v>42118</v>
      </c>
      <c r="C556" t="s">
        <v>93</v>
      </c>
      <c r="D556" s="2">
        <v>64.16</v>
      </c>
      <c r="E556" s="2"/>
      <c r="F556" t="s">
        <v>16</v>
      </c>
      <c r="G556" s="3">
        <f t="shared" si="12"/>
        <v>1768.2099999999989</v>
      </c>
      <c r="H556">
        <v>1768.2099999999955</v>
      </c>
      <c r="I556">
        <v>-64.16</v>
      </c>
      <c r="J556">
        <v>42118</v>
      </c>
      <c r="K556" t="s">
        <v>17</v>
      </c>
      <c r="L556" t="s">
        <v>29</v>
      </c>
    </row>
    <row r="557" spans="1:12" x14ac:dyDescent="0.25">
      <c r="A557">
        <v>306</v>
      </c>
      <c r="B557" s="1">
        <v>42118</v>
      </c>
      <c r="C557" t="s">
        <v>94</v>
      </c>
      <c r="D557" s="2">
        <v>27.66</v>
      </c>
      <c r="E557" s="2"/>
      <c r="F557" t="s">
        <v>6</v>
      </c>
      <c r="G557" s="3">
        <f t="shared" si="12"/>
        <v>1832.369999999999</v>
      </c>
      <c r="H557">
        <v>1832.37</v>
      </c>
      <c r="I557">
        <v>-27.66</v>
      </c>
      <c r="J557">
        <v>42118</v>
      </c>
      <c r="K557" t="s">
        <v>17</v>
      </c>
      <c r="L557" t="s">
        <v>95</v>
      </c>
    </row>
    <row r="558" spans="1:12" x14ac:dyDescent="0.25">
      <c r="A558">
        <v>305</v>
      </c>
      <c r="B558" s="1">
        <v>42117</v>
      </c>
      <c r="C558" t="s">
        <v>96</v>
      </c>
      <c r="D558" s="2">
        <v>133.01</v>
      </c>
      <c r="E558" s="2"/>
      <c r="F558" t="s">
        <v>6</v>
      </c>
      <c r="G558" s="3">
        <f t="shared" si="12"/>
        <v>1860.0299999999991</v>
      </c>
      <c r="H558">
        <v>1860.0299999999961</v>
      </c>
      <c r="I558">
        <v>-133.01</v>
      </c>
      <c r="J558">
        <v>42117</v>
      </c>
      <c r="K558" t="s">
        <v>17</v>
      </c>
      <c r="L558" t="s">
        <v>97</v>
      </c>
    </row>
    <row r="559" spans="1:12" x14ac:dyDescent="0.25">
      <c r="A559">
        <v>304</v>
      </c>
      <c r="B559" s="1">
        <v>42117</v>
      </c>
      <c r="C559" t="s">
        <v>98</v>
      </c>
      <c r="D559" s="2">
        <v>104</v>
      </c>
      <c r="E559" s="2"/>
      <c r="F559" t="s">
        <v>6</v>
      </c>
      <c r="G559" s="3">
        <f t="shared" si="12"/>
        <v>1993.0399999999991</v>
      </c>
      <c r="H559">
        <v>1993.0399999999981</v>
      </c>
      <c r="I559">
        <v>-104</v>
      </c>
      <c r="J559">
        <v>42117</v>
      </c>
      <c r="K559" t="s">
        <v>17</v>
      </c>
      <c r="L559" t="s">
        <v>99</v>
      </c>
    </row>
    <row r="560" spans="1:12" x14ac:dyDescent="0.25">
      <c r="A560">
        <v>303</v>
      </c>
      <c r="B560" s="1">
        <v>42117</v>
      </c>
      <c r="C560" t="s">
        <v>100</v>
      </c>
      <c r="D560" s="2">
        <v>7.81</v>
      </c>
      <c r="E560" s="2"/>
      <c r="F560" t="s">
        <v>6</v>
      </c>
      <c r="G560" s="3">
        <f t="shared" si="12"/>
        <v>2097.0399999999991</v>
      </c>
      <c r="H560">
        <v>2097.0399999999981</v>
      </c>
      <c r="I560">
        <v>-7.81</v>
      </c>
      <c r="J560">
        <v>42117</v>
      </c>
      <c r="K560" t="s">
        <v>17</v>
      </c>
      <c r="L560" t="s">
        <v>101</v>
      </c>
    </row>
    <row r="561" spans="1:12" x14ac:dyDescent="0.25">
      <c r="A561">
        <v>302</v>
      </c>
      <c r="B561" s="1">
        <v>42117</v>
      </c>
      <c r="C561" t="s">
        <v>102</v>
      </c>
      <c r="D561" s="2">
        <v>6.33</v>
      </c>
      <c r="E561" s="2"/>
      <c r="F561" t="s">
        <v>6</v>
      </c>
      <c r="G561" s="3">
        <f t="shared" si="12"/>
        <v>2104.849999999999</v>
      </c>
      <c r="H561">
        <v>2104.8499999999958</v>
      </c>
      <c r="I561">
        <v>-6.33</v>
      </c>
      <c r="J561">
        <v>42117</v>
      </c>
      <c r="K561" t="s">
        <v>17</v>
      </c>
      <c r="L561" t="s">
        <v>101</v>
      </c>
    </row>
    <row r="562" spans="1:12" x14ac:dyDescent="0.25">
      <c r="A562">
        <v>301</v>
      </c>
      <c r="B562" s="1">
        <v>42117</v>
      </c>
      <c r="C562" t="s">
        <v>103</v>
      </c>
      <c r="D562" s="2">
        <v>5.96</v>
      </c>
      <c r="E562" s="2"/>
      <c r="F562" t="s">
        <v>6</v>
      </c>
      <c r="G562" s="3">
        <f t="shared" si="12"/>
        <v>2111.1799999999989</v>
      </c>
      <c r="H562">
        <v>2111.1799999999976</v>
      </c>
      <c r="I562">
        <v>-5.96</v>
      </c>
      <c r="J562">
        <v>42117</v>
      </c>
      <c r="K562" t="s">
        <v>17</v>
      </c>
      <c r="L562" t="s">
        <v>101</v>
      </c>
    </row>
    <row r="563" spans="1:12" x14ac:dyDescent="0.25">
      <c r="A563">
        <v>300</v>
      </c>
      <c r="B563" s="1">
        <v>42114</v>
      </c>
      <c r="C563" t="s">
        <v>104</v>
      </c>
      <c r="D563" s="2">
        <v>70.98</v>
      </c>
      <c r="E563" s="2"/>
      <c r="F563" t="s">
        <v>16</v>
      </c>
      <c r="G563" s="3">
        <f t="shared" si="12"/>
        <v>2117.139999999999</v>
      </c>
      <c r="H563">
        <v>2117.1399999999967</v>
      </c>
      <c r="I563">
        <v>-70.98</v>
      </c>
      <c r="J563">
        <v>42114</v>
      </c>
      <c r="K563" t="s">
        <v>17</v>
      </c>
      <c r="L563" t="s">
        <v>74</v>
      </c>
    </row>
    <row r="564" spans="1:12" x14ac:dyDescent="0.25">
      <c r="A564">
        <v>299</v>
      </c>
      <c r="B564" s="1">
        <v>42114</v>
      </c>
      <c r="C564" t="s">
        <v>105</v>
      </c>
      <c r="D564" s="2">
        <v>2338.92</v>
      </c>
      <c r="E564" s="2"/>
      <c r="F564" t="s">
        <v>6</v>
      </c>
      <c r="G564" s="3">
        <f t="shared" si="12"/>
        <v>2188.119999999999</v>
      </c>
      <c r="H564">
        <v>2188.12</v>
      </c>
      <c r="I564">
        <v>-2338.92</v>
      </c>
      <c r="J564">
        <v>42112</v>
      </c>
      <c r="K564" t="s">
        <v>9</v>
      </c>
      <c r="L564" t="s">
        <v>106</v>
      </c>
    </row>
    <row r="565" spans="1:12" x14ac:dyDescent="0.25">
      <c r="A565">
        <v>298</v>
      </c>
      <c r="B565" s="1">
        <v>42114</v>
      </c>
      <c r="C565" t="s">
        <v>107</v>
      </c>
      <c r="D565" s="2">
        <v>741.46</v>
      </c>
      <c r="E565" s="2"/>
      <c r="F565" t="s">
        <v>6</v>
      </c>
      <c r="G565" s="3">
        <f t="shared" si="12"/>
        <v>4527.0399999999991</v>
      </c>
      <c r="H565">
        <v>4527.0400000000054</v>
      </c>
      <c r="I565">
        <v>-741.46</v>
      </c>
      <c r="J565">
        <v>42114</v>
      </c>
      <c r="K565" t="s">
        <v>17</v>
      </c>
      <c r="L565" t="s">
        <v>97</v>
      </c>
    </row>
    <row r="566" spans="1:12" x14ac:dyDescent="0.25">
      <c r="A566">
        <v>297</v>
      </c>
      <c r="B566" s="1">
        <v>42114</v>
      </c>
      <c r="C566" t="s">
        <v>108</v>
      </c>
      <c r="D566" s="2">
        <v>26.52</v>
      </c>
      <c r="E566" s="2"/>
      <c r="F566" t="s">
        <v>6</v>
      </c>
      <c r="G566" s="3">
        <f t="shared" si="12"/>
        <v>5268.4999999999991</v>
      </c>
      <c r="H566">
        <v>5268.5</v>
      </c>
      <c r="I566">
        <v>-26.52</v>
      </c>
      <c r="J566">
        <v>42114</v>
      </c>
      <c r="K566" t="s">
        <v>17</v>
      </c>
      <c r="L566" t="s">
        <v>109</v>
      </c>
    </row>
    <row r="567" spans="1:12" x14ac:dyDescent="0.25">
      <c r="A567">
        <v>296</v>
      </c>
      <c r="B567" s="1">
        <v>42111</v>
      </c>
      <c r="C567" t="s">
        <v>110</v>
      </c>
      <c r="D567" s="2">
        <v>695.43</v>
      </c>
      <c r="E567" s="2"/>
      <c r="F567" t="s">
        <v>6</v>
      </c>
      <c r="G567" s="3">
        <f t="shared" si="12"/>
        <v>5295.0199999999995</v>
      </c>
      <c r="H567">
        <v>5295.0200000000041</v>
      </c>
      <c r="I567">
        <v>-695.43</v>
      </c>
      <c r="J567">
        <v>42111</v>
      </c>
      <c r="K567" t="s">
        <v>111</v>
      </c>
      <c r="L567" t="s">
        <v>112</v>
      </c>
    </row>
    <row r="568" spans="1:12" x14ac:dyDescent="0.25">
      <c r="A568">
        <v>295</v>
      </c>
      <c r="B568" s="1">
        <v>42110</v>
      </c>
      <c r="C568" t="s">
        <v>113</v>
      </c>
      <c r="D568" s="2">
        <v>66.78</v>
      </c>
      <c r="E568" s="2"/>
      <c r="F568" t="s">
        <v>16</v>
      </c>
      <c r="G568" s="3">
        <f t="shared" si="12"/>
        <v>5990.45</v>
      </c>
      <c r="H568">
        <v>5990.4500000000025</v>
      </c>
      <c r="I568">
        <v>-66.78</v>
      </c>
      <c r="J568">
        <v>42110</v>
      </c>
      <c r="K568" t="s">
        <v>17</v>
      </c>
      <c r="L568" t="s">
        <v>114</v>
      </c>
    </row>
    <row r="569" spans="1:12" x14ac:dyDescent="0.25">
      <c r="A569">
        <v>294</v>
      </c>
      <c r="B569" s="1">
        <v>42108</v>
      </c>
      <c r="C569" t="s">
        <v>115</v>
      </c>
      <c r="D569" s="2">
        <v>72.55</v>
      </c>
      <c r="E569" s="2"/>
      <c r="F569" t="s">
        <v>16</v>
      </c>
      <c r="G569" s="3">
        <f t="shared" si="12"/>
        <v>6057.23</v>
      </c>
      <c r="H569">
        <v>6057.2300000000032</v>
      </c>
      <c r="I569">
        <v>-72.55</v>
      </c>
      <c r="J569">
        <v>42108</v>
      </c>
      <c r="K569" t="s">
        <v>17</v>
      </c>
      <c r="L569" t="s">
        <v>114</v>
      </c>
    </row>
    <row r="570" spans="1:12" x14ac:dyDescent="0.25">
      <c r="A570">
        <v>293</v>
      </c>
      <c r="B570" s="1">
        <v>42107</v>
      </c>
      <c r="C570" t="s">
        <v>116</v>
      </c>
      <c r="D570" s="2">
        <v>145</v>
      </c>
      <c r="E570" s="2"/>
      <c r="F570" t="s">
        <v>6</v>
      </c>
      <c r="G570" s="3">
        <f t="shared" si="12"/>
        <v>6129.78</v>
      </c>
      <c r="H570">
        <v>6129.779999999997</v>
      </c>
      <c r="I570">
        <v>-145</v>
      </c>
      <c r="J570">
        <v>42107</v>
      </c>
      <c r="K570" t="s">
        <v>21</v>
      </c>
      <c r="L570" t="s">
        <v>21</v>
      </c>
    </row>
    <row r="571" spans="1:12" x14ac:dyDescent="0.25">
      <c r="A571">
        <v>292</v>
      </c>
      <c r="B571" s="1">
        <v>42107</v>
      </c>
      <c r="C571" t="s">
        <v>117</v>
      </c>
      <c r="D571" s="2">
        <v>87</v>
      </c>
      <c r="E571" s="2"/>
      <c r="F571" t="s">
        <v>6</v>
      </c>
      <c r="G571" s="3">
        <f t="shared" si="12"/>
        <v>6274.78</v>
      </c>
      <c r="H571">
        <v>6274.779999999997</v>
      </c>
      <c r="I571">
        <v>-87</v>
      </c>
      <c r="J571">
        <v>42107</v>
      </c>
      <c r="K571" t="s">
        <v>17</v>
      </c>
      <c r="L571" t="s">
        <v>86</v>
      </c>
    </row>
    <row r="572" spans="1:12" x14ac:dyDescent="0.25">
      <c r="A572">
        <v>291</v>
      </c>
      <c r="B572" s="1">
        <v>42101</v>
      </c>
      <c r="C572" t="s">
        <v>7</v>
      </c>
      <c r="D572" s="2">
        <v>13.5</v>
      </c>
      <c r="E572" s="2"/>
      <c r="F572" t="s">
        <v>6</v>
      </c>
      <c r="G572" s="3">
        <f t="shared" ref="G572:G635" si="13">G573+E572-D572</f>
        <v>6361.78</v>
      </c>
      <c r="H572">
        <v>6361.779999999997</v>
      </c>
      <c r="I572">
        <v>-13.5</v>
      </c>
      <c r="J572">
        <v>42101</v>
      </c>
      <c r="K572" t="s">
        <v>21</v>
      </c>
      <c r="L572" t="s">
        <v>22</v>
      </c>
    </row>
    <row r="573" spans="1:12" x14ac:dyDescent="0.25">
      <c r="A573">
        <v>290</v>
      </c>
      <c r="B573" s="1">
        <v>42096</v>
      </c>
      <c r="C573" t="s">
        <v>118</v>
      </c>
      <c r="D573" s="2">
        <v>60.38</v>
      </c>
      <c r="E573" s="2"/>
      <c r="F573" t="s">
        <v>16</v>
      </c>
      <c r="G573" s="3">
        <f t="shared" si="13"/>
        <v>6375.28</v>
      </c>
      <c r="H573">
        <v>6375.279999999997</v>
      </c>
      <c r="I573">
        <v>-60.38</v>
      </c>
      <c r="J573">
        <v>42096</v>
      </c>
      <c r="K573" t="s">
        <v>17</v>
      </c>
      <c r="L573" t="s">
        <v>114</v>
      </c>
    </row>
    <row r="574" spans="1:12" x14ac:dyDescent="0.25">
      <c r="A574">
        <v>289</v>
      </c>
      <c r="B574" s="1">
        <v>42095</v>
      </c>
      <c r="C574" t="s">
        <v>119</v>
      </c>
      <c r="D574" s="2">
        <v>20</v>
      </c>
      <c r="E574" s="2"/>
      <c r="F574" t="s">
        <v>12</v>
      </c>
      <c r="G574" s="3">
        <f t="shared" si="13"/>
        <v>6435.66</v>
      </c>
      <c r="H574">
        <v>6435.66</v>
      </c>
    </row>
    <row r="575" spans="1:12" x14ac:dyDescent="0.25">
      <c r="A575">
        <v>288</v>
      </c>
      <c r="B575" s="1">
        <v>42095</v>
      </c>
      <c r="C575" t="s">
        <v>120</v>
      </c>
      <c r="D575" s="2">
        <v>0.25</v>
      </c>
      <c r="E575" s="2"/>
      <c r="F575" t="s">
        <v>12</v>
      </c>
      <c r="G575" s="3">
        <f t="shared" si="13"/>
        <v>6455.66</v>
      </c>
      <c r="H575">
        <v>6435.66</v>
      </c>
      <c r="I575">
        <v>-0.25</v>
      </c>
      <c r="J575">
        <v>42095</v>
      </c>
      <c r="K575" t="s">
        <v>13</v>
      </c>
      <c r="L575" t="s">
        <v>88</v>
      </c>
    </row>
    <row r="576" spans="1:12" x14ac:dyDescent="0.25">
      <c r="A576">
        <v>287</v>
      </c>
      <c r="B576" s="1">
        <v>42095</v>
      </c>
      <c r="C576" t="s">
        <v>121</v>
      </c>
      <c r="D576" s="2">
        <v>12</v>
      </c>
      <c r="E576" s="2"/>
      <c r="F576" t="s">
        <v>12</v>
      </c>
      <c r="G576" s="3">
        <f t="shared" si="13"/>
        <v>6455.91</v>
      </c>
      <c r="H576">
        <v>6435.91</v>
      </c>
      <c r="I576">
        <v>-12</v>
      </c>
      <c r="J576">
        <v>42095</v>
      </c>
      <c r="K576" t="s">
        <v>13</v>
      </c>
      <c r="L576" t="s">
        <v>35</v>
      </c>
    </row>
    <row r="577" spans="1:12" x14ac:dyDescent="0.25">
      <c r="A577">
        <v>286</v>
      </c>
      <c r="B577" s="1">
        <v>42095</v>
      </c>
      <c r="C577" t="s">
        <v>11</v>
      </c>
      <c r="D577" s="2">
        <v>8.5</v>
      </c>
      <c r="E577" s="2"/>
      <c r="F577" t="s">
        <v>12</v>
      </c>
      <c r="G577" s="3">
        <f t="shared" si="13"/>
        <v>6467.91</v>
      </c>
      <c r="H577">
        <v>6447.91</v>
      </c>
      <c r="I577">
        <v>-8.5</v>
      </c>
      <c r="J577">
        <v>42095</v>
      </c>
      <c r="K577" t="s">
        <v>13</v>
      </c>
      <c r="L577" t="s">
        <v>14</v>
      </c>
    </row>
    <row r="578" spans="1:12" x14ac:dyDescent="0.25">
      <c r="A578">
        <v>285</v>
      </c>
      <c r="B578" s="1">
        <v>42095</v>
      </c>
      <c r="C578" t="s">
        <v>122</v>
      </c>
      <c r="D578" s="2"/>
      <c r="E578" s="2">
        <v>3841.87</v>
      </c>
      <c r="F578" t="s">
        <v>37</v>
      </c>
      <c r="G578" s="3">
        <f t="shared" si="13"/>
        <v>6476.41</v>
      </c>
      <c r="H578">
        <v>6456.41</v>
      </c>
      <c r="I578">
        <v>3841.87</v>
      </c>
      <c r="J578">
        <v>42095</v>
      </c>
      <c r="K578" t="s">
        <v>38</v>
      </c>
      <c r="L578" t="s">
        <v>123</v>
      </c>
    </row>
    <row r="579" spans="1:12" x14ac:dyDescent="0.25">
      <c r="A579">
        <v>284</v>
      </c>
      <c r="B579" s="1">
        <v>42093</v>
      </c>
      <c r="C579" t="s">
        <v>124</v>
      </c>
      <c r="D579" s="2">
        <v>76.64</v>
      </c>
      <c r="E579" s="2"/>
      <c r="F579" t="s">
        <v>16</v>
      </c>
      <c r="G579" s="3">
        <f t="shared" si="13"/>
        <v>2634.5400000000004</v>
      </c>
      <c r="H579">
        <v>2614.5400000000054</v>
      </c>
      <c r="I579">
        <v>-76.64</v>
      </c>
      <c r="J579">
        <v>42093</v>
      </c>
      <c r="K579" t="s">
        <v>17</v>
      </c>
      <c r="L579" t="s">
        <v>114</v>
      </c>
    </row>
    <row r="580" spans="1:12" x14ac:dyDescent="0.25">
      <c r="A580">
        <v>283</v>
      </c>
      <c r="B580" s="1">
        <v>42090</v>
      </c>
      <c r="C580" t="s">
        <v>125</v>
      </c>
      <c r="D580" s="2">
        <v>11000</v>
      </c>
      <c r="E580" s="2"/>
      <c r="F580" t="s">
        <v>6</v>
      </c>
      <c r="G580" s="3">
        <f t="shared" si="13"/>
        <v>2711.1800000000003</v>
      </c>
      <c r="H580">
        <v>2691.1800000000048</v>
      </c>
      <c r="I580">
        <v>-11000</v>
      </c>
      <c r="J580">
        <v>42090</v>
      </c>
      <c r="K580" t="s">
        <v>42</v>
      </c>
      <c r="L580" t="s">
        <v>43</v>
      </c>
    </row>
    <row r="581" spans="1:12" x14ac:dyDescent="0.25">
      <c r="A581">
        <v>282</v>
      </c>
      <c r="B581" s="1">
        <v>42090</v>
      </c>
      <c r="C581" t="s">
        <v>126</v>
      </c>
      <c r="D581" s="2">
        <v>10586.5</v>
      </c>
      <c r="E581" s="2"/>
      <c r="F581" t="s">
        <v>6</v>
      </c>
      <c r="G581" s="3">
        <f t="shared" si="13"/>
        <v>13711.18</v>
      </c>
      <c r="H581">
        <v>13691.179999999997</v>
      </c>
      <c r="I581">
        <v>-10586.5</v>
      </c>
      <c r="J581">
        <v>42090</v>
      </c>
      <c r="K581" t="s">
        <v>127</v>
      </c>
      <c r="L581" t="s">
        <v>128</v>
      </c>
    </row>
    <row r="582" spans="1:12" x14ac:dyDescent="0.25">
      <c r="A582">
        <v>281</v>
      </c>
      <c r="B582" s="1">
        <v>42089</v>
      </c>
      <c r="C582" t="s">
        <v>129</v>
      </c>
      <c r="D582" s="2">
        <v>12</v>
      </c>
      <c r="E582" s="2"/>
      <c r="F582" t="s">
        <v>12</v>
      </c>
      <c r="G582" s="3">
        <f t="shared" si="13"/>
        <v>24297.68</v>
      </c>
      <c r="H582">
        <v>24277.679999999986</v>
      </c>
      <c r="I582">
        <v>-12</v>
      </c>
      <c r="J582">
        <v>42089</v>
      </c>
      <c r="K582" t="s">
        <v>13</v>
      </c>
      <c r="L582" t="s">
        <v>35</v>
      </c>
    </row>
    <row r="583" spans="1:12" x14ac:dyDescent="0.25">
      <c r="A583">
        <v>280</v>
      </c>
      <c r="B583" s="1">
        <v>42089</v>
      </c>
      <c r="C583" t="s">
        <v>130</v>
      </c>
      <c r="D583" s="2"/>
      <c r="E583" s="2">
        <v>22514.45</v>
      </c>
      <c r="F583" t="s">
        <v>37</v>
      </c>
      <c r="G583" s="3">
        <f t="shared" si="13"/>
        <v>24309.68</v>
      </c>
      <c r="H583">
        <v>24289.679999999986</v>
      </c>
      <c r="I583">
        <v>22514.45</v>
      </c>
      <c r="J583">
        <v>42089</v>
      </c>
      <c r="K583" t="s">
        <v>38</v>
      </c>
      <c r="L583" t="s">
        <v>131</v>
      </c>
    </row>
    <row r="584" spans="1:12" x14ac:dyDescent="0.25">
      <c r="A584">
        <v>279</v>
      </c>
      <c r="B584" s="1">
        <v>42088</v>
      </c>
      <c r="C584" t="s">
        <v>132</v>
      </c>
      <c r="D584" s="2">
        <v>37.47</v>
      </c>
      <c r="E584" s="2"/>
      <c r="F584" t="s">
        <v>6</v>
      </c>
      <c r="G584" s="3">
        <f t="shared" si="13"/>
        <v>1795.2299999999996</v>
      </c>
      <c r="H584">
        <v>1775.2299999999996</v>
      </c>
      <c r="I584">
        <v>-37.47</v>
      </c>
      <c r="J584">
        <v>42088</v>
      </c>
      <c r="K584" t="s">
        <v>133</v>
      </c>
      <c r="L584" t="s">
        <v>134</v>
      </c>
    </row>
    <row r="585" spans="1:12" x14ac:dyDescent="0.25">
      <c r="A585">
        <v>278</v>
      </c>
      <c r="B585" s="1">
        <v>42086</v>
      </c>
      <c r="C585" t="s">
        <v>135</v>
      </c>
      <c r="D585" s="2">
        <v>25</v>
      </c>
      <c r="E585" s="2"/>
      <c r="F585" t="s">
        <v>6</v>
      </c>
      <c r="G585" s="3">
        <f t="shared" si="13"/>
        <v>1832.6999999999996</v>
      </c>
      <c r="H585">
        <v>1812.7000000000016</v>
      </c>
    </row>
    <row r="586" spans="1:12" x14ac:dyDescent="0.25">
      <c r="A586">
        <v>277</v>
      </c>
      <c r="B586" s="1">
        <v>42083</v>
      </c>
      <c r="C586" t="s">
        <v>136</v>
      </c>
      <c r="D586" s="2">
        <v>737.95</v>
      </c>
      <c r="E586" s="2"/>
      <c r="F586" t="s">
        <v>137</v>
      </c>
      <c r="G586" s="3">
        <f t="shared" si="13"/>
        <v>1857.6999999999996</v>
      </c>
      <c r="H586">
        <v>1812.7000000000016</v>
      </c>
    </row>
    <row r="587" spans="1:12" x14ac:dyDescent="0.25">
      <c r="A587">
        <v>276</v>
      </c>
      <c r="B587" s="1">
        <v>42083</v>
      </c>
      <c r="C587" t="s">
        <v>138</v>
      </c>
      <c r="D587" s="2">
        <v>5000</v>
      </c>
      <c r="E587" s="2"/>
      <c r="F587" t="s">
        <v>137</v>
      </c>
      <c r="G587" s="3">
        <f t="shared" si="13"/>
        <v>2595.6499999999996</v>
      </c>
      <c r="H587">
        <v>1812.7000000000016</v>
      </c>
      <c r="I587">
        <v>-5000</v>
      </c>
      <c r="J587">
        <v>42083</v>
      </c>
      <c r="K587" t="s">
        <v>127</v>
      </c>
      <c r="L587" t="s">
        <v>128</v>
      </c>
    </row>
    <row r="588" spans="1:12" x14ac:dyDescent="0.25">
      <c r="A588">
        <v>275</v>
      </c>
      <c r="B588" s="1">
        <v>42083</v>
      </c>
      <c r="C588" t="s">
        <v>139</v>
      </c>
      <c r="D588" s="2"/>
      <c r="E588" s="2">
        <v>3000</v>
      </c>
      <c r="F588" t="s">
        <v>37</v>
      </c>
      <c r="G588" s="3">
        <f t="shared" si="13"/>
        <v>7595.65</v>
      </c>
      <c r="H588">
        <v>6812.7000000000007</v>
      </c>
      <c r="I588">
        <v>3000</v>
      </c>
      <c r="J588">
        <v>42083</v>
      </c>
      <c r="K588" t="s">
        <v>42</v>
      </c>
      <c r="L588" t="s">
        <v>57</v>
      </c>
    </row>
    <row r="589" spans="1:12" x14ac:dyDescent="0.25">
      <c r="A589">
        <v>274</v>
      </c>
      <c r="B589" s="1">
        <v>42082</v>
      </c>
      <c r="C589" t="s">
        <v>140</v>
      </c>
      <c r="D589" s="2">
        <v>115.34</v>
      </c>
      <c r="E589" s="2"/>
      <c r="F589" t="s">
        <v>16</v>
      </c>
      <c r="G589" s="3">
        <f t="shared" si="13"/>
        <v>4595.6499999999996</v>
      </c>
      <c r="H589">
        <v>3812.7000000000016</v>
      </c>
      <c r="I589">
        <v>-115.34</v>
      </c>
      <c r="J589">
        <v>42082</v>
      </c>
      <c r="K589" t="s">
        <v>141</v>
      </c>
      <c r="L589" t="s">
        <v>27</v>
      </c>
    </row>
    <row r="590" spans="1:12" x14ac:dyDescent="0.25">
      <c r="A590">
        <v>273</v>
      </c>
      <c r="B590" s="1">
        <v>42079</v>
      </c>
      <c r="C590" t="s">
        <v>142</v>
      </c>
      <c r="D590" s="2">
        <v>153.69</v>
      </c>
      <c r="E590" s="2"/>
      <c r="F590" t="s">
        <v>6</v>
      </c>
      <c r="G590" s="3">
        <f t="shared" si="13"/>
        <v>4710.99</v>
      </c>
      <c r="H590">
        <v>3928.0399999999981</v>
      </c>
      <c r="I590">
        <v>-153.69</v>
      </c>
      <c r="J590">
        <v>42079</v>
      </c>
      <c r="K590" t="s">
        <v>21</v>
      </c>
      <c r="L590" t="s">
        <v>24</v>
      </c>
    </row>
    <row r="591" spans="1:12" x14ac:dyDescent="0.25">
      <c r="A591">
        <v>272</v>
      </c>
      <c r="B591" s="1">
        <v>42079</v>
      </c>
      <c r="C591" t="s">
        <v>143</v>
      </c>
      <c r="D591" s="2">
        <v>23.4</v>
      </c>
      <c r="E591" s="2"/>
      <c r="F591" t="s">
        <v>6</v>
      </c>
      <c r="G591" s="3">
        <f t="shared" si="13"/>
        <v>4864.6799999999994</v>
      </c>
      <c r="H591">
        <v>4081.7300000000005</v>
      </c>
      <c r="I591">
        <v>-23.4</v>
      </c>
      <c r="J591">
        <v>42079</v>
      </c>
      <c r="K591" t="s">
        <v>17</v>
      </c>
      <c r="L591" t="s">
        <v>144</v>
      </c>
    </row>
    <row r="592" spans="1:12" x14ac:dyDescent="0.25">
      <c r="A592">
        <v>271</v>
      </c>
      <c r="B592" s="1">
        <v>42079</v>
      </c>
      <c r="C592" t="s">
        <v>145</v>
      </c>
      <c r="D592" s="2">
        <v>12</v>
      </c>
      <c r="E592" s="2"/>
      <c r="F592" t="s">
        <v>12</v>
      </c>
      <c r="G592" s="3">
        <f t="shared" si="13"/>
        <v>4888.079999999999</v>
      </c>
      <c r="H592">
        <v>4105.1300000000019</v>
      </c>
      <c r="I592">
        <v>-12</v>
      </c>
      <c r="J592">
        <v>42079</v>
      </c>
      <c r="K592" t="s">
        <v>13</v>
      </c>
      <c r="L592" t="s">
        <v>35</v>
      </c>
    </row>
    <row r="593" spans="1:12" x14ac:dyDescent="0.25">
      <c r="A593">
        <v>270</v>
      </c>
      <c r="B593" s="1">
        <v>42079</v>
      </c>
      <c r="C593" t="s">
        <v>146</v>
      </c>
      <c r="D593" s="2"/>
      <c r="E593" s="2">
        <v>3837.95</v>
      </c>
      <c r="F593" t="s">
        <v>37</v>
      </c>
      <c r="G593" s="3">
        <f t="shared" si="13"/>
        <v>4900.079999999999</v>
      </c>
      <c r="H593">
        <v>4117.1300000000019</v>
      </c>
      <c r="I593">
        <v>3080</v>
      </c>
      <c r="J593">
        <v>42079</v>
      </c>
      <c r="K593" t="s">
        <v>147</v>
      </c>
      <c r="L593" t="s">
        <v>148</v>
      </c>
    </row>
    <row r="594" spans="1:12" x14ac:dyDescent="0.25">
      <c r="A594">
        <v>269</v>
      </c>
      <c r="B594" s="1">
        <v>42076</v>
      </c>
      <c r="C594" t="s">
        <v>149</v>
      </c>
      <c r="D594" s="2">
        <v>61.6</v>
      </c>
      <c r="E594" s="2"/>
      <c r="F594" t="s">
        <v>137</v>
      </c>
      <c r="G594" s="3">
        <f t="shared" si="13"/>
        <v>1062.1299999999994</v>
      </c>
      <c r="H594">
        <v>1037.130000000001</v>
      </c>
      <c r="I594">
        <v>-61.6</v>
      </c>
      <c r="J594">
        <v>42076</v>
      </c>
      <c r="K594" t="s">
        <v>150</v>
      </c>
      <c r="L594" t="s">
        <v>151</v>
      </c>
    </row>
    <row r="595" spans="1:12" x14ac:dyDescent="0.25">
      <c r="A595">
        <v>268</v>
      </c>
      <c r="B595" s="1">
        <v>42072</v>
      </c>
      <c r="C595" t="s">
        <v>152</v>
      </c>
      <c r="D595" s="2">
        <v>485.77</v>
      </c>
      <c r="E595" s="2"/>
      <c r="F595" t="s">
        <v>16</v>
      </c>
      <c r="G595" s="3">
        <f t="shared" si="13"/>
        <v>1123.7299999999993</v>
      </c>
      <c r="H595">
        <v>1098.7299999999996</v>
      </c>
      <c r="I595">
        <v>-485.77</v>
      </c>
      <c r="J595">
        <v>42072</v>
      </c>
      <c r="K595" t="s">
        <v>133</v>
      </c>
      <c r="L595" t="s">
        <v>153</v>
      </c>
    </row>
    <row r="596" spans="1:12" x14ac:dyDescent="0.25">
      <c r="A596">
        <v>267</v>
      </c>
      <c r="B596" s="1">
        <v>42072</v>
      </c>
      <c r="C596" t="s">
        <v>154</v>
      </c>
      <c r="D596" s="2">
        <v>61.85</v>
      </c>
      <c r="E596" s="2"/>
      <c r="F596" t="s">
        <v>16</v>
      </c>
      <c r="G596" s="3">
        <f t="shared" si="13"/>
        <v>1609.4999999999993</v>
      </c>
      <c r="H596">
        <v>1584.4999999999964</v>
      </c>
      <c r="I596">
        <v>-61.85</v>
      </c>
      <c r="J596">
        <v>42072</v>
      </c>
      <c r="K596" t="s">
        <v>17</v>
      </c>
      <c r="L596" t="s">
        <v>27</v>
      </c>
    </row>
    <row r="597" spans="1:12" x14ac:dyDescent="0.25">
      <c r="A597">
        <v>266</v>
      </c>
      <c r="B597" s="1">
        <v>42072</v>
      </c>
      <c r="C597" t="s">
        <v>155</v>
      </c>
      <c r="D597" s="2">
        <v>53.55</v>
      </c>
      <c r="E597" s="2"/>
      <c r="F597" t="s">
        <v>6</v>
      </c>
      <c r="G597" s="3">
        <f t="shared" si="13"/>
        <v>1671.3499999999992</v>
      </c>
      <c r="H597">
        <v>1646.3500000000022</v>
      </c>
      <c r="I597">
        <v>-53.55</v>
      </c>
      <c r="J597">
        <v>42072</v>
      </c>
      <c r="K597" t="s">
        <v>17</v>
      </c>
      <c r="L597" t="s">
        <v>114</v>
      </c>
    </row>
    <row r="598" spans="1:12" x14ac:dyDescent="0.25">
      <c r="A598">
        <v>265</v>
      </c>
      <c r="B598" s="1">
        <v>42072</v>
      </c>
      <c r="C598" t="s">
        <v>156</v>
      </c>
      <c r="D598" s="2"/>
      <c r="E598" s="2">
        <v>1000</v>
      </c>
      <c r="F598" t="s">
        <v>37</v>
      </c>
      <c r="G598" s="3">
        <f t="shared" si="13"/>
        <v>1724.8999999999992</v>
      </c>
      <c r="H598">
        <v>1699.8999999999978</v>
      </c>
      <c r="I598">
        <v>1000</v>
      </c>
      <c r="J598">
        <v>42072</v>
      </c>
      <c r="K598" t="s">
        <v>42</v>
      </c>
      <c r="L598" t="s">
        <v>57</v>
      </c>
    </row>
    <row r="599" spans="1:12" x14ac:dyDescent="0.25">
      <c r="A599">
        <v>264</v>
      </c>
      <c r="D599" s="2"/>
      <c r="E599" s="2"/>
      <c r="G599" s="3">
        <f t="shared" si="13"/>
        <v>724.89999999999907</v>
      </c>
      <c r="H599">
        <v>699.89999999999964</v>
      </c>
      <c r="I599">
        <v>-1000</v>
      </c>
      <c r="J599">
        <v>42072</v>
      </c>
      <c r="K599" t="s">
        <v>127</v>
      </c>
      <c r="L599" t="s">
        <v>128</v>
      </c>
    </row>
    <row r="600" spans="1:12" x14ac:dyDescent="0.25">
      <c r="A600">
        <v>263</v>
      </c>
      <c r="D600" s="2"/>
      <c r="E600" s="2"/>
      <c r="G600" s="3">
        <f t="shared" si="13"/>
        <v>724.89999999999907</v>
      </c>
      <c r="H600">
        <v>1699.8999999999978</v>
      </c>
      <c r="I600">
        <v>1000</v>
      </c>
      <c r="J600">
        <v>42072</v>
      </c>
      <c r="K600" t="s">
        <v>42</v>
      </c>
      <c r="L600" t="s">
        <v>57</v>
      </c>
    </row>
    <row r="601" spans="1:12" x14ac:dyDescent="0.25">
      <c r="A601">
        <v>262</v>
      </c>
      <c r="B601" s="1">
        <v>42069</v>
      </c>
      <c r="C601" t="s">
        <v>7</v>
      </c>
      <c r="D601" s="2">
        <v>13.5</v>
      </c>
      <c r="E601" s="2"/>
      <c r="F601" t="s">
        <v>6</v>
      </c>
      <c r="G601" s="3">
        <f t="shared" si="13"/>
        <v>724.89999999999907</v>
      </c>
      <c r="H601">
        <v>699.89999999999964</v>
      </c>
      <c r="I601">
        <v>-13.5</v>
      </c>
      <c r="J601">
        <v>42069</v>
      </c>
      <c r="K601" t="s">
        <v>21</v>
      </c>
      <c r="L601" t="s">
        <v>22</v>
      </c>
    </row>
    <row r="602" spans="1:12" x14ac:dyDescent="0.25">
      <c r="A602">
        <v>261</v>
      </c>
      <c r="B602" s="1">
        <v>42067</v>
      </c>
      <c r="C602" t="s">
        <v>157</v>
      </c>
      <c r="D602" s="2">
        <v>70.14</v>
      </c>
      <c r="E602" s="2"/>
      <c r="F602" t="s">
        <v>6</v>
      </c>
      <c r="G602" s="3">
        <f t="shared" si="13"/>
        <v>738.39999999999907</v>
      </c>
      <c r="H602">
        <v>713.39999999999782</v>
      </c>
      <c r="I602">
        <v>-70.14</v>
      </c>
      <c r="J602">
        <v>42067</v>
      </c>
      <c r="K602" t="s">
        <v>17</v>
      </c>
      <c r="L602" t="s">
        <v>114</v>
      </c>
    </row>
    <row r="603" spans="1:12" x14ac:dyDescent="0.25">
      <c r="A603">
        <v>260</v>
      </c>
      <c r="B603" s="1">
        <v>42065</v>
      </c>
      <c r="C603" t="s">
        <v>120</v>
      </c>
      <c r="D603" s="2">
        <v>0.25</v>
      </c>
      <c r="E603" s="2"/>
      <c r="F603" t="s">
        <v>12</v>
      </c>
      <c r="G603" s="3">
        <f t="shared" si="13"/>
        <v>808.53999999999905</v>
      </c>
      <c r="H603">
        <v>783.53999999999724</v>
      </c>
      <c r="I603">
        <v>-0.25</v>
      </c>
      <c r="J603">
        <v>42065</v>
      </c>
      <c r="K603" t="s">
        <v>13</v>
      </c>
      <c r="L603" t="s">
        <v>88</v>
      </c>
    </row>
    <row r="604" spans="1:12" x14ac:dyDescent="0.25">
      <c r="A604">
        <v>259</v>
      </c>
      <c r="B604" s="1">
        <v>42065</v>
      </c>
      <c r="C604" t="s">
        <v>11</v>
      </c>
      <c r="D604" s="2">
        <v>8.5</v>
      </c>
      <c r="E604" s="2"/>
      <c r="F604" t="s">
        <v>12</v>
      </c>
      <c r="G604" s="3">
        <f t="shared" si="13"/>
        <v>808.78999999999905</v>
      </c>
      <c r="H604">
        <v>783.78999999999724</v>
      </c>
      <c r="I604">
        <v>-8.5</v>
      </c>
      <c r="J604">
        <v>42065</v>
      </c>
      <c r="K604" t="s">
        <v>13</v>
      </c>
      <c r="L604" t="s">
        <v>14</v>
      </c>
    </row>
    <row r="605" spans="1:12" x14ac:dyDescent="0.25">
      <c r="A605">
        <v>258</v>
      </c>
      <c r="B605" s="1">
        <v>42059</v>
      </c>
      <c r="C605" t="s">
        <v>158</v>
      </c>
      <c r="D605" s="2">
        <v>2000</v>
      </c>
      <c r="E605" s="2"/>
      <c r="F605" t="s">
        <v>137</v>
      </c>
      <c r="G605" s="3">
        <f t="shared" si="13"/>
        <v>817.28999999999905</v>
      </c>
      <c r="H605">
        <v>792.28999999999724</v>
      </c>
      <c r="I605">
        <v>-2000</v>
      </c>
      <c r="J605">
        <v>42059</v>
      </c>
      <c r="K605" t="s">
        <v>127</v>
      </c>
      <c r="L605" t="s">
        <v>128</v>
      </c>
    </row>
    <row r="606" spans="1:12" x14ac:dyDescent="0.25">
      <c r="A606">
        <v>257</v>
      </c>
      <c r="B606" s="1">
        <v>42058</v>
      </c>
      <c r="C606" t="s">
        <v>159</v>
      </c>
      <c r="D606" s="2">
        <v>255.74</v>
      </c>
      <c r="E606" s="2"/>
      <c r="F606" t="s">
        <v>16</v>
      </c>
      <c r="G606" s="3">
        <f t="shared" si="13"/>
        <v>2817.2899999999991</v>
      </c>
      <c r="H606">
        <v>2792.2900000000054</v>
      </c>
      <c r="I606">
        <v>-255.74</v>
      </c>
      <c r="J606">
        <v>42058</v>
      </c>
      <c r="K606" t="s">
        <v>160</v>
      </c>
      <c r="L606" t="s">
        <v>161</v>
      </c>
    </row>
    <row r="607" spans="1:12" x14ac:dyDescent="0.25">
      <c r="A607">
        <v>256</v>
      </c>
      <c r="B607" s="1">
        <v>42058</v>
      </c>
      <c r="C607" t="s">
        <v>162</v>
      </c>
      <c r="D607" s="2">
        <v>97.67</v>
      </c>
      <c r="E607" s="2"/>
      <c r="F607" t="s">
        <v>6</v>
      </c>
      <c r="G607" s="3">
        <f t="shared" si="13"/>
        <v>3073.0299999999988</v>
      </c>
      <c r="H607">
        <v>3048.0300000000052</v>
      </c>
      <c r="I607">
        <v>-97.67</v>
      </c>
      <c r="J607">
        <v>42058</v>
      </c>
      <c r="K607" t="s">
        <v>141</v>
      </c>
      <c r="L607" t="s">
        <v>27</v>
      </c>
    </row>
    <row r="608" spans="1:12" x14ac:dyDescent="0.25">
      <c r="A608">
        <v>255</v>
      </c>
      <c r="B608" s="1">
        <v>42054</v>
      </c>
      <c r="C608" t="s">
        <v>163</v>
      </c>
      <c r="D608" s="2">
        <v>74.5</v>
      </c>
      <c r="E608" s="2"/>
      <c r="F608" t="s">
        <v>137</v>
      </c>
      <c r="G608" s="3">
        <f t="shared" si="13"/>
        <v>3170.6999999999989</v>
      </c>
      <c r="H608">
        <v>3145.7000000000035</v>
      </c>
      <c r="I608">
        <v>-74.5</v>
      </c>
      <c r="J608">
        <v>42054</v>
      </c>
      <c r="K608" t="s">
        <v>127</v>
      </c>
      <c r="L608" t="s">
        <v>128</v>
      </c>
    </row>
    <row r="609" spans="1:12" x14ac:dyDescent="0.25">
      <c r="A609">
        <v>254</v>
      </c>
      <c r="B609" s="1">
        <v>42054</v>
      </c>
      <c r="C609" t="s">
        <v>164</v>
      </c>
      <c r="D609" s="2">
        <v>5000</v>
      </c>
      <c r="E609" s="2"/>
      <c r="F609" t="s">
        <v>137</v>
      </c>
      <c r="G609" s="3">
        <f t="shared" si="13"/>
        <v>3245.1999999999989</v>
      </c>
      <c r="H609">
        <v>3220.2000000000025</v>
      </c>
      <c r="I609">
        <v>-5000</v>
      </c>
      <c r="J609">
        <v>42054</v>
      </c>
      <c r="K609" t="s">
        <v>42</v>
      </c>
      <c r="L609" t="s">
        <v>43</v>
      </c>
    </row>
    <row r="610" spans="1:12" x14ac:dyDescent="0.25">
      <c r="A610">
        <v>253</v>
      </c>
      <c r="B610" s="1">
        <v>42054</v>
      </c>
      <c r="C610" t="s">
        <v>165</v>
      </c>
      <c r="D610" s="2">
        <v>3093</v>
      </c>
      <c r="E610" s="2"/>
      <c r="F610" t="s">
        <v>137</v>
      </c>
      <c r="G610" s="3">
        <f t="shared" si="13"/>
        <v>8245.1999999999989</v>
      </c>
      <c r="H610">
        <v>8220.2000000000007</v>
      </c>
      <c r="I610">
        <v>-3093</v>
      </c>
      <c r="J610">
        <v>42054</v>
      </c>
      <c r="K610" t="s">
        <v>90</v>
      </c>
      <c r="L610" t="s">
        <v>166</v>
      </c>
    </row>
    <row r="611" spans="1:12" x14ac:dyDescent="0.25">
      <c r="A611">
        <v>252</v>
      </c>
      <c r="B611" s="1">
        <v>42054</v>
      </c>
      <c r="C611" t="s">
        <v>167</v>
      </c>
      <c r="D611" s="2">
        <v>12</v>
      </c>
      <c r="E611" s="2"/>
      <c r="F611" t="s">
        <v>12</v>
      </c>
      <c r="G611" s="3">
        <f t="shared" si="13"/>
        <v>11338.199999999999</v>
      </c>
      <c r="H611">
        <v>11313.2</v>
      </c>
      <c r="I611">
        <v>-12</v>
      </c>
      <c r="J611">
        <v>42054</v>
      </c>
      <c r="K611" t="s">
        <v>13</v>
      </c>
      <c r="L611" t="s">
        <v>35</v>
      </c>
    </row>
    <row r="612" spans="1:12" x14ac:dyDescent="0.25">
      <c r="A612">
        <v>251</v>
      </c>
      <c r="B612" s="1">
        <v>42054</v>
      </c>
      <c r="C612" t="s">
        <v>168</v>
      </c>
      <c r="D612" s="2"/>
      <c r="E612" s="2">
        <v>9198.3700000000008</v>
      </c>
      <c r="F612" t="s">
        <v>37</v>
      </c>
      <c r="G612" s="3">
        <f t="shared" si="13"/>
        <v>11350.199999999999</v>
      </c>
      <c r="H612">
        <v>11325.2</v>
      </c>
      <c r="I612">
        <v>9198.3700000000008</v>
      </c>
      <c r="J612">
        <v>42054</v>
      </c>
      <c r="K612" t="s">
        <v>38</v>
      </c>
      <c r="L612" t="s">
        <v>169</v>
      </c>
    </row>
    <row r="613" spans="1:12" x14ac:dyDescent="0.25">
      <c r="A613">
        <v>250</v>
      </c>
      <c r="B613" s="1">
        <v>42052</v>
      </c>
      <c r="C613" t="s">
        <v>170</v>
      </c>
      <c r="D613" s="2">
        <v>66.7</v>
      </c>
      <c r="E613" s="2"/>
      <c r="F613" t="s">
        <v>16</v>
      </c>
      <c r="G613" s="3">
        <f t="shared" si="13"/>
        <v>2151.8299999999977</v>
      </c>
      <c r="H613">
        <v>2126.829999999999</v>
      </c>
      <c r="I613">
        <v>-66.7</v>
      </c>
      <c r="J613">
        <v>42052</v>
      </c>
      <c r="K613" t="s">
        <v>17</v>
      </c>
      <c r="L613" t="s">
        <v>114</v>
      </c>
    </row>
    <row r="614" spans="1:12" x14ac:dyDescent="0.25">
      <c r="A614">
        <v>249</v>
      </c>
      <c r="B614" s="1">
        <v>42051</v>
      </c>
      <c r="C614" t="s">
        <v>171</v>
      </c>
      <c r="D614" s="2">
        <v>72.709999999999994</v>
      </c>
      <c r="E614" s="2"/>
      <c r="F614" t="s">
        <v>16</v>
      </c>
      <c r="G614" s="3">
        <f t="shared" si="13"/>
        <v>2218.5299999999975</v>
      </c>
      <c r="H614">
        <v>2193.5300000000034</v>
      </c>
      <c r="I614">
        <v>-72.709999999999994</v>
      </c>
      <c r="J614">
        <v>42051</v>
      </c>
      <c r="K614" t="s">
        <v>17</v>
      </c>
      <c r="L614" t="s">
        <v>114</v>
      </c>
    </row>
    <row r="615" spans="1:12" x14ac:dyDescent="0.25">
      <c r="A615">
        <v>248</v>
      </c>
      <c r="B615" s="1">
        <v>42051</v>
      </c>
      <c r="C615" t="s">
        <v>172</v>
      </c>
      <c r="D615" s="2">
        <v>49.5</v>
      </c>
      <c r="E615" s="2"/>
      <c r="F615" t="s">
        <v>16</v>
      </c>
      <c r="G615" s="3">
        <f t="shared" si="13"/>
        <v>2291.2399999999975</v>
      </c>
      <c r="H615">
        <v>2266.2400000000025</v>
      </c>
      <c r="I615">
        <v>-49.5</v>
      </c>
      <c r="J615">
        <v>42051</v>
      </c>
      <c r="K615" t="s">
        <v>173</v>
      </c>
      <c r="L615" t="s">
        <v>174</v>
      </c>
    </row>
    <row r="616" spans="1:12" x14ac:dyDescent="0.25">
      <c r="A616">
        <v>247</v>
      </c>
      <c r="B616" s="1">
        <v>42048</v>
      </c>
      <c r="C616" t="s">
        <v>175</v>
      </c>
      <c r="D616" s="2">
        <v>149.82</v>
      </c>
      <c r="E616" s="2"/>
      <c r="F616" t="s">
        <v>6</v>
      </c>
      <c r="G616" s="3">
        <f t="shared" si="13"/>
        <v>2340.7399999999975</v>
      </c>
      <c r="H616">
        <v>2315.7400000000025</v>
      </c>
      <c r="I616">
        <v>-149.82</v>
      </c>
      <c r="J616">
        <v>42048</v>
      </c>
      <c r="K616" t="s">
        <v>21</v>
      </c>
      <c r="L616" t="s">
        <v>24</v>
      </c>
    </row>
    <row r="617" spans="1:12" x14ac:dyDescent="0.25">
      <c r="A617">
        <v>246</v>
      </c>
      <c r="B617" s="1">
        <v>42045</v>
      </c>
      <c r="C617" t="s">
        <v>176</v>
      </c>
      <c r="D617" s="2"/>
      <c r="E617" s="2">
        <v>17.989999999999998</v>
      </c>
      <c r="F617" t="s">
        <v>37</v>
      </c>
      <c r="G617" s="3">
        <f t="shared" si="13"/>
        <v>2490.5599999999977</v>
      </c>
      <c r="H617">
        <v>2465.5600000000022</v>
      </c>
      <c r="I617">
        <v>17.989999999999998</v>
      </c>
      <c r="J617">
        <v>42045</v>
      </c>
      <c r="K617" t="s">
        <v>177</v>
      </c>
      <c r="L617" t="s">
        <v>178</v>
      </c>
    </row>
    <row r="618" spans="1:12" x14ac:dyDescent="0.25">
      <c r="A618">
        <v>245</v>
      </c>
      <c r="D618" s="2"/>
      <c r="E618" s="2"/>
      <c r="G618" s="3">
        <f t="shared" si="13"/>
        <v>2472.5699999999979</v>
      </c>
      <c r="H618">
        <v>2447.569999999997</v>
      </c>
      <c r="I618">
        <v>-3000</v>
      </c>
      <c r="J618">
        <v>42041</v>
      </c>
      <c r="K618" t="s">
        <v>127</v>
      </c>
      <c r="L618" t="s">
        <v>128</v>
      </c>
    </row>
    <row r="619" spans="1:12" x14ac:dyDescent="0.25">
      <c r="A619">
        <v>244</v>
      </c>
      <c r="D619" s="2"/>
      <c r="E619" s="2"/>
      <c r="G619" s="3">
        <f t="shared" si="13"/>
        <v>2472.5699999999979</v>
      </c>
      <c r="H619">
        <v>5447.57</v>
      </c>
      <c r="I619">
        <v>3000</v>
      </c>
      <c r="J619">
        <v>42041</v>
      </c>
      <c r="K619" t="s">
        <v>127</v>
      </c>
      <c r="L619" t="s">
        <v>179</v>
      </c>
    </row>
    <row r="620" spans="1:12" x14ac:dyDescent="0.25">
      <c r="A620">
        <v>243</v>
      </c>
      <c r="B620" s="1">
        <v>42041</v>
      </c>
      <c r="C620" t="s">
        <v>157</v>
      </c>
      <c r="D620" s="2">
        <v>68.489999999999995</v>
      </c>
      <c r="E620" s="2"/>
      <c r="F620" t="s">
        <v>6</v>
      </c>
      <c r="G620" s="3">
        <f t="shared" si="13"/>
        <v>2472.5699999999979</v>
      </c>
      <c r="H620">
        <v>2447.569999999997</v>
      </c>
      <c r="I620">
        <v>-68.489999999999995</v>
      </c>
      <c r="J620">
        <v>42041</v>
      </c>
      <c r="K620" t="s">
        <v>17</v>
      </c>
      <c r="L620" t="s">
        <v>114</v>
      </c>
    </row>
    <row r="621" spans="1:12" x14ac:dyDescent="0.25">
      <c r="A621">
        <v>242</v>
      </c>
      <c r="B621" s="1">
        <v>42040</v>
      </c>
      <c r="C621" t="s">
        <v>180</v>
      </c>
      <c r="D621" s="2">
        <v>2000</v>
      </c>
      <c r="E621" s="2"/>
      <c r="F621" t="s">
        <v>137</v>
      </c>
      <c r="G621" s="3">
        <f t="shared" si="13"/>
        <v>2541.0599999999977</v>
      </c>
      <c r="H621">
        <v>2516.0600000000022</v>
      </c>
      <c r="I621">
        <v>-2000</v>
      </c>
      <c r="J621">
        <v>42040</v>
      </c>
      <c r="K621" t="s">
        <v>127</v>
      </c>
      <c r="L621" t="s">
        <v>128</v>
      </c>
    </row>
    <row r="622" spans="1:12" x14ac:dyDescent="0.25">
      <c r="A622">
        <v>241</v>
      </c>
      <c r="B622" s="1">
        <v>42040</v>
      </c>
      <c r="C622" t="s">
        <v>7</v>
      </c>
      <c r="D622" s="2">
        <v>23.95</v>
      </c>
      <c r="E622" s="2"/>
      <c r="F622" t="s">
        <v>6</v>
      </c>
      <c r="G622" s="3">
        <f t="shared" si="13"/>
        <v>4541.0599999999977</v>
      </c>
      <c r="H622">
        <v>4516.0600000000022</v>
      </c>
      <c r="I622">
        <v>-23.95</v>
      </c>
      <c r="J622">
        <v>42040</v>
      </c>
      <c r="K622" t="s">
        <v>21</v>
      </c>
      <c r="L622" t="s">
        <v>22</v>
      </c>
    </row>
    <row r="623" spans="1:12" x14ac:dyDescent="0.25">
      <c r="A623">
        <v>240</v>
      </c>
      <c r="D623" s="2"/>
      <c r="E623" s="2"/>
      <c r="G623" s="3">
        <f t="shared" si="13"/>
        <v>4565.0099999999975</v>
      </c>
      <c r="H623">
        <v>4540.0099999999993</v>
      </c>
      <c r="I623">
        <v>-25</v>
      </c>
      <c r="J623">
        <v>42038</v>
      </c>
      <c r="K623" t="s">
        <v>181</v>
      </c>
      <c r="L623" t="s">
        <v>27</v>
      </c>
    </row>
    <row r="624" spans="1:12" x14ac:dyDescent="0.25">
      <c r="A624">
        <v>239</v>
      </c>
      <c r="B624" s="1">
        <v>42037</v>
      </c>
      <c r="C624" t="s">
        <v>120</v>
      </c>
      <c r="D624" s="2">
        <v>0.5</v>
      </c>
      <c r="E624" s="2"/>
      <c r="F624" t="s">
        <v>12</v>
      </c>
      <c r="G624" s="3">
        <f t="shared" si="13"/>
        <v>4565.0099999999975</v>
      </c>
      <c r="H624">
        <v>4565.0100000000011</v>
      </c>
      <c r="I624">
        <v>-0.5</v>
      </c>
      <c r="J624">
        <v>42037</v>
      </c>
      <c r="K624" t="s">
        <v>13</v>
      </c>
      <c r="L624" t="s">
        <v>88</v>
      </c>
    </row>
    <row r="625" spans="1:12" x14ac:dyDescent="0.25">
      <c r="A625">
        <v>238</v>
      </c>
      <c r="B625" s="1">
        <v>42037</v>
      </c>
      <c r="C625" t="s">
        <v>11</v>
      </c>
      <c r="D625" s="2">
        <v>8.5</v>
      </c>
      <c r="E625" s="2"/>
      <c r="F625" t="s">
        <v>12</v>
      </c>
      <c r="G625" s="3">
        <f t="shared" si="13"/>
        <v>4565.5099999999975</v>
      </c>
      <c r="H625">
        <v>4565.5100000000011</v>
      </c>
      <c r="I625">
        <v>-8.5</v>
      </c>
      <c r="J625">
        <v>42037</v>
      </c>
      <c r="K625" t="s">
        <v>13</v>
      </c>
      <c r="L625" t="s">
        <v>14</v>
      </c>
    </row>
    <row r="626" spans="1:12" x14ac:dyDescent="0.25">
      <c r="A626">
        <v>237</v>
      </c>
      <c r="B626" s="1">
        <v>42034</v>
      </c>
      <c r="C626" t="s">
        <v>182</v>
      </c>
      <c r="D626" s="2">
        <v>69.930000000000007</v>
      </c>
      <c r="E626" s="2"/>
      <c r="F626" t="s">
        <v>16</v>
      </c>
      <c r="G626" s="3">
        <f t="shared" si="13"/>
        <v>4574.0099999999975</v>
      </c>
      <c r="H626">
        <v>4574.0100000000011</v>
      </c>
      <c r="I626">
        <v>-69.930000000000007</v>
      </c>
      <c r="J626">
        <v>42034</v>
      </c>
      <c r="K626" t="s">
        <v>17</v>
      </c>
      <c r="L626" t="s">
        <v>114</v>
      </c>
    </row>
    <row r="627" spans="1:12" x14ac:dyDescent="0.25">
      <c r="A627">
        <v>236</v>
      </c>
      <c r="B627" s="1">
        <v>42032</v>
      </c>
      <c r="C627" t="s">
        <v>183</v>
      </c>
      <c r="D627" s="2">
        <v>243</v>
      </c>
      <c r="E627" s="2"/>
      <c r="F627" t="s">
        <v>6</v>
      </c>
      <c r="G627" s="3">
        <f t="shared" si="13"/>
        <v>4643.9399999999978</v>
      </c>
      <c r="H627">
        <v>4643.9400000000014</v>
      </c>
      <c r="I627">
        <v>-243</v>
      </c>
      <c r="J627">
        <v>42032</v>
      </c>
      <c r="K627" t="s">
        <v>184</v>
      </c>
      <c r="L627" t="s">
        <v>185</v>
      </c>
    </row>
    <row r="628" spans="1:12" x14ac:dyDescent="0.25">
      <c r="A628">
        <v>235</v>
      </c>
      <c r="B628" s="1">
        <v>42032</v>
      </c>
      <c r="C628" t="s">
        <v>186</v>
      </c>
      <c r="D628" s="2">
        <v>165</v>
      </c>
      <c r="E628" s="2"/>
      <c r="F628" t="s">
        <v>137</v>
      </c>
      <c r="G628" s="3">
        <f t="shared" si="13"/>
        <v>4886.9399999999978</v>
      </c>
      <c r="H628">
        <v>4886.9400000000023</v>
      </c>
      <c r="I628">
        <v>-165</v>
      </c>
      <c r="J628">
        <v>42032</v>
      </c>
      <c r="K628" t="s">
        <v>187</v>
      </c>
      <c r="L628">
        <v>210</v>
      </c>
    </row>
    <row r="629" spans="1:12" x14ac:dyDescent="0.25">
      <c r="A629">
        <v>234</v>
      </c>
      <c r="B629" s="1">
        <v>42032</v>
      </c>
      <c r="C629" t="s">
        <v>188</v>
      </c>
      <c r="D629" s="2"/>
      <c r="E629" s="2">
        <v>5000</v>
      </c>
      <c r="F629" t="s">
        <v>37</v>
      </c>
      <c r="G629" s="3">
        <f t="shared" si="13"/>
        <v>5051.9399999999978</v>
      </c>
      <c r="H629">
        <v>5051.9400000000023</v>
      </c>
      <c r="I629">
        <v>5000</v>
      </c>
      <c r="J629">
        <v>42032</v>
      </c>
      <c r="K629" t="s">
        <v>127</v>
      </c>
      <c r="L629" t="s">
        <v>189</v>
      </c>
    </row>
    <row r="630" spans="1:12" x14ac:dyDescent="0.25">
      <c r="A630">
        <v>233</v>
      </c>
      <c r="B630" s="1">
        <v>42031</v>
      </c>
      <c r="C630" t="s">
        <v>190</v>
      </c>
      <c r="D630" s="2">
        <v>72.709999999999994</v>
      </c>
      <c r="E630" s="2"/>
      <c r="F630" t="s">
        <v>16</v>
      </c>
      <c r="G630" s="3">
        <f t="shared" si="13"/>
        <v>51.939999999997752</v>
      </c>
      <c r="H630">
        <v>51.940000000000509</v>
      </c>
      <c r="I630">
        <v>-72.709999999999994</v>
      </c>
      <c r="J630">
        <v>42031</v>
      </c>
      <c r="K630" t="s">
        <v>17</v>
      </c>
      <c r="L630" t="s">
        <v>114</v>
      </c>
    </row>
    <row r="631" spans="1:12" x14ac:dyDescent="0.25">
      <c r="A631">
        <v>232</v>
      </c>
      <c r="B631" s="1">
        <v>42031</v>
      </c>
      <c r="C631" t="s">
        <v>191</v>
      </c>
      <c r="D631" s="2"/>
      <c r="E631" s="2">
        <v>100</v>
      </c>
      <c r="F631" t="s">
        <v>37</v>
      </c>
      <c r="G631" s="3">
        <f t="shared" si="13"/>
        <v>124.64999999999775</v>
      </c>
      <c r="H631">
        <v>124.64999999999964</v>
      </c>
      <c r="I631">
        <v>100</v>
      </c>
      <c r="J631">
        <v>42031</v>
      </c>
      <c r="K631" t="s">
        <v>127</v>
      </c>
      <c r="L631" t="s">
        <v>189</v>
      </c>
    </row>
    <row r="632" spans="1:12" x14ac:dyDescent="0.25">
      <c r="A632">
        <v>231</v>
      </c>
      <c r="B632" s="1">
        <v>42024</v>
      </c>
      <c r="C632" t="s">
        <v>192</v>
      </c>
      <c r="D632" s="2">
        <v>72.599999999999994</v>
      </c>
      <c r="E632" s="2"/>
      <c r="F632" t="s">
        <v>16</v>
      </c>
      <c r="G632" s="3">
        <f t="shared" si="13"/>
        <v>24.649999999997746</v>
      </c>
      <c r="H632">
        <v>24.649999999999636</v>
      </c>
      <c r="I632">
        <v>-72.599999999999994</v>
      </c>
      <c r="J632">
        <v>42024</v>
      </c>
      <c r="K632" t="s">
        <v>17</v>
      </c>
      <c r="L632" t="s">
        <v>114</v>
      </c>
    </row>
    <row r="633" spans="1:12" x14ac:dyDescent="0.25">
      <c r="A633">
        <v>230</v>
      </c>
      <c r="B633" s="1">
        <v>42024</v>
      </c>
      <c r="C633" t="s">
        <v>193</v>
      </c>
      <c r="D633" s="2">
        <v>78.98</v>
      </c>
      <c r="E633" s="2"/>
      <c r="F633" t="s">
        <v>16</v>
      </c>
      <c r="G633" s="3">
        <f t="shared" si="13"/>
        <v>97.24999999999774</v>
      </c>
      <c r="H633">
        <v>97.249999999998181</v>
      </c>
      <c r="I633">
        <v>-78.98</v>
      </c>
      <c r="J633">
        <v>42024</v>
      </c>
      <c r="K633" t="s">
        <v>17</v>
      </c>
      <c r="L633" t="s">
        <v>114</v>
      </c>
    </row>
    <row r="634" spans="1:12" x14ac:dyDescent="0.25">
      <c r="A634">
        <v>229</v>
      </c>
      <c r="B634" s="1">
        <v>42023</v>
      </c>
      <c r="C634" t="s">
        <v>194</v>
      </c>
      <c r="D634" s="2">
        <v>77.8</v>
      </c>
      <c r="E634" s="2"/>
      <c r="F634" t="s">
        <v>6</v>
      </c>
      <c r="G634" s="3">
        <f t="shared" si="13"/>
        <v>176.22999999999774</v>
      </c>
      <c r="H634">
        <v>176.22999999999411</v>
      </c>
      <c r="I634">
        <v>-77.8</v>
      </c>
      <c r="J634">
        <v>42023</v>
      </c>
      <c r="K634" t="s">
        <v>177</v>
      </c>
      <c r="L634" t="s">
        <v>195</v>
      </c>
    </row>
    <row r="635" spans="1:12" x14ac:dyDescent="0.25">
      <c r="A635">
        <v>228</v>
      </c>
      <c r="B635" s="1">
        <v>42020</v>
      </c>
      <c r="C635" t="s">
        <v>196</v>
      </c>
      <c r="D635" s="2">
        <v>85.7</v>
      </c>
      <c r="E635" s="2"/>
      <c r="F635" t="s">
        <v>16</v>
      </c>
      <c r="G635" s="3">
        <f t="shared" si="13"/>
        <v>254.02999999999776</v>
      </c>
      <c r="H635">
        <v>254.02999999999702</v>
      </c>
      <c r="I635">
        <v>-85.7</v>
      </c>
      <c r="J635">
        <v>42020</v>
      </c>
      <c r="K635" t="s">
        <v>17</v>
      </c>
      <c r="L635" t="s">
        <v>114</v>
      </c>
    </row>
    <row r="636" spans="1:12" x14ac:dyDescent="0.25">
      <c r="A636">
        <v>227</v>
      </c>
      <c r="B636" s="1">
        <v>42019</v>
      </c>
      <c r="C636" t="s">
        <v>197</v>
      </c>
      <c r="D636" s="2">
        <v>2536</v>
      </c>
      <c r="E636" s="2"/>
      <c r="F636" t="s">
        <v>137</v>
      </c>
      <c r="G636" s="3">
        <f t="shared" ref="G636:G699" si="14">G637+E636-D636</f>
        <v>339.72999999999774</v>
      </c>
      <c r="H636">
        <v>339.72999999999411</v>
      </c>
      <c r="I636">
        <v>-2536</v>
      </c>
      <c r="J636">
        <v>42018</v>
      </c>
      <c r="K636" t="s">
        <v>90</v>
      </c>
      <c r="L636" t="s">
        <v>198</v>
      </c>
    </row>
    <row r="637" spans="1:12" x14ac:dyDescent="0.25">
      <c r="A637">
        <v>226</v>
      </c>
      <c r="B637" s="1">
        <v>42018</v>
      </c>
      <c r="C637" t="s">
        <v>199</v>
      </c>
      <c r="D637" s="2">
        <v>254</v>
      </c>
      <c r="E637" s="2"/>
      <c r="F637" t="s">
        <v>16</v>
      </c>
      <c r="G637" s="3">
        <f t="shared" si="14"/>
        <v>2875.7299999999977</v>
      </c>
      <c r="H637">
        <v>2875.7300000000005</v>
      </c>
      <c r="I637">
        <v>-254</v>
      </c>
      <c r="J637">
        <v>42018</v>
      </c>
      <c r="K637" t="s">
        <v>200</v>
      </c>
      <c r="L637" t="s">
        <v>201</v>
      </c>
    </row>
    <row r="638" spans="1:12" x14ac:dyDescent="0.25">
      <c r="A638">
        <v>225</v>
      </c>
      <c r="B638" s="1">
        <v>42017</v>
      </c>
      <c r="C638" t="s">
        <v>202</v>
      </c>
      <c r="D638" s="2">
        <v>154.99</v>
      </c>
      <c r="E638" s="2"/>
      <c r="F638" t="s">
        <v>6</v>
      </c>
      <c r="G638" s="3">
        <f t="shared" si="14"/>
        <v>3129.7299999999977</v>
      </c>
      <c r="H638">
        <v>3129.7300000000023</v>
      </c>
      <c r="I638">
        <v>-154.99</v>
      </c>
      <c r="J638">
        <v>42017</v>
      </c>
      <c r="K638" t="s">
        <v>21</v>
      </c>
      <c r="L638" t="s">
        <v>24</v>
      </c>
    </row>
    <row r="639" spans="1:12" x14ac:dyDescent="0.25">
      <c r="A639">
        <v>224</v>
      </c>
      <c r="B639" s="1">
        <v>42013</v>
      </c>
      <c r="C639" t="s">
        <v>203</v>
      </c>
      <c r="D639" s="2"/>
      <c r="E639" s="2">
        <v>260</v>
      </c>
      <c r="F639" t="s">
        <v>37</v>
      </c>
      <c r="G639" s="3">
        <f t="shared" si="14"/>
        <v>3284.7199999999975</v>
      </c>
      <c r="H639">
        <v>3284.7199999999993</v>
      </c>
      <c r="I639">
        <v>260</v>
      </c>
      <c r="J639">
        <v>42013</v>
      </c>
      <c r="K639" t="s">
        <v>177</v>
      </c>
      <c r="L639" t="s">
        <v>204</v>
      </c>
    </row>
    <row r="640" spans="1:12" x14ac:dyDescent="0.25">
      <c r="A640">
        <v>223</v>
      </c>
      <c r="B640" s="1">
        <v>42010</v>
      </c>
      <c r="C640" t="s">
        <v>7</v>
      </c>
      <c r="D640" s="2">
        <v>3.05</v>
      </c>
      <c r="E640" s="2"/>
      <c r="F640" t="s">
        <v>6</v>
      </c>
      <c r="G640" s="3">
        <f t="shared" si="14"/>
        <v>3024.7199999999975</v>
      </c>
      <c r="H640">
        <v>3024.7200000000003</v>
      </c>
      <c r="I640">
        <v>-3.05</v>
      </c>
      <c r="J640">
        <v>42010</v>
      </c>
      <c r="K640" t="s">
        <v>21</v>
      </c>
      <c r="L640" t="s">
        <v>22</v>
      </c>
    </row>
    <row r="641" spans="1:12" x14ac:dyDescent="0.25">
      <c r="A641">
        <v>222</v>
      </c>
      <c r="B641" s="1">
        <v>42009</v>
      </c>
      <c r="C641" t="s">
        <v>205</v>
      </c>
      <c r="D641" s="2">
        <v>89</v>
      </c>
      <c r="E641" s="2"/>
      <c r="F641" t="s">
        <v>6</v>
      </c>
      <c r="G641" s="3">
        <f t="shared" si="14"/>
        <v>3027.7699999999977</v>
      </c>
      <c r="H641">
        <v>3027.7700000000032</v>
      </c>
      <c r="I641">
        <v>-89</v>
      </c>
      <c r="J641">
        <v>42009</v>
      </c>
      <c r="K641" t="s">
        <v>206</v>
      </c>
      <c r="L641" t="s">
        <v>207</v>
      </c>
    </row>
    <row r="642" spans="1:12" x14ac:dyDescent="0.25">
      <c r="A642">
        <v>221</v>
      </c>
      <c r="B642" s="1">
        <v>42006</v>
      </c>
      <c r="C642" t="s">
        <v>120</v>
      </c>
      <c r="D642" s="2">
        <v>0.25</v>
      </c>
      <c r="E642" s="2"/>
      <c r="F642" t="s">
        <v>12</v>
      </c>
      <c r="G642" s="3">
        <f t="shared" si="14"/>
        <v>3116.7699999999977</v>
      </c>
      <c r="H642">
        <v>3116.7700000000032</v>
      </c>
      <c r="I642">
        <v>-0.25</v>
      </c>
      <c r="J642">
        <v>42006</v>
      </c>
      <c r="K642" t="s">
        <v>13</v>
      </c>
      <c r="L642" t="s">
        <v>88</v>
      </c>
    </row>
    <row r="643" spans="1:12" x14ac:dyDescent="0.25">
      <c r="A643">
        <v>220</v>
      </c>
      <c r="B643" s="1">
        <v>42006</v>
      </c>
      <c r="C643" t="s">
        <v>11</v>
      </c>
      <c r="D643" s="2">
        <v>8.5</v>
      </c>
      <c r="E643" s="2"/>
      <c r="F643" t="s">
        <v>12</v>
      </c>
      <c r="G643" s="3">
        <f t="shared" si="14"/>
        <v>3117.0199999999977</v>
      </c>
      <c r="H643">
        <v>3117.0200000000032</v>
      </c>
      <c r="I643">
        <v>-8.5</v>
      </c>
      <c r="J643">
        <v>42006</v>
      </c>
      <c r="K643" t="s">
        <v>13</v>
      </c>
      <c r="L643" t="s">
        <v>14</v>
      </c>
    </row>
    <row r="644" spans="1:12" x14ac:dyDescent="0.25">
      <c r="A644">
        <v>219</v>
      </c>
      <c r="B644" s="1">
        <v>42004</v>
      </c>
      <c r="C644" t="s">
        <v>208</v>
      </c>
      <c r="D644" s="2">
        <v>360</v>
      </c>
      <c r="E644" s="2"/>
      <c r="F644" t="s">
        <v>209</v>
      </c>
      <c r="G644" s="3">
        <f t="shared" si="14"/>
        <v>3125.5199999999977</v>
      </c>
      <c r="H644">
        <v>3125.5200000000032</v>
      </c>
      <c r="I644">
        <v>-360</v>
      </c>
      <c r="J644">
        <v>42002</v>
      </c>
      <c r="K644" t="s">
        <v>210</v>
      </c>
      <c r="L644" t="s">
        <v>211</v>
      </c>
    </row>
    <row r="645" spans="1:12" x14ac:dyDescent="0.25">
      <c r="A645">
        <v>218</v>
      </c>
      <c r="B645" s="1">
        <v>42004</v>
      </c>
      <c r="C645" t="s">
        <v>212</v>
      </c>
      <c r="D645" s="2">
        <v>64.959999999999994</v>
      </c>
      <c r="E645" s="2"/>
      <c r="F645" t="s">
        <v>6</v>
      </c>
      <c r="G645" s="3">
        <f t="shared" si="14"/>
        <v>3485.5199999999977</v>
      </c>
      <c r="H645">
        <v>3485.5200000000013</v>
      </c>
      <c r="I645">
        <v>-64.959999999999994</v>
      </c>
      <c r="J645">
        <v>42004</v>
      </c>
      <c r="K645" t="s">
        <v>17</v>
      </c>
      <c r="L645" t="s">
        <v>27</v>
      </c>
    </row>
    <row r="646" spans="1:12" x14ac:dyDescent="0.25">
      <c r="A646">
        <v>217</v>
      </c>
      <c r="B646" s="1">
        <v>42003</v>
      </c>
      <c r="C646" t="s">
        <v>213</v>
      </c>
      <c r="D646" s="2">
        <v>2338.92</v>
      </c>
      <c r="E646" s="2"/>
      <c r="F646" t="s">
        <v>137</v>
      </c>
      <c r="G646" s="3">
        <f t="shared" si="14"/>
        <v>3550.4799999999977</v>
      </c>
      <c r="H646">
        <v>3550.4800000000005</v>
      </c>
      <c r="I646">
        <v>-2338.92</v>
      </c>
      <c r="J646">
        <v>42003</v>
      </c>
      <c r="K646" t="s">
        <v>9</v>
      </c>
      <c r="L646" t="s">
        <v>214</v>
      </c>
    </row>
    <row r="647" spans="1:12" x14ac:dyDescent="0.25">
      <c r="A647">
        <v>216</v>
      </c>
      <c r="B647" s="1">
        <v>41996</v>
      </c>
      <c r="C647" t="s">
        <v>215</v>
      </c>
      <c r="D647" s="2">
        <v>1045</v>
      </c>
      <c r="E647" s="2"/>
      <c r="F647" t="s">
        <v>137</v>
      </c>
      <c r="G647" s="3">
        <f t="shared" si="14"/>
        <v>5889.3999999999978</v>
      </c>
      <c r="H647">
        <v>5889.4000000000015</v>
      </c>
      <c r="I647">
        <v>-1045</v>
      </c>
      <c r="J647">
        <v>41996</v>
      </c>
      <c r="K647" t="s">
        <v>187</v>
      </c>
      <c r="L647" t="s">
        <v>216</v>
      </c>
    </row>
    <row r="648" spans="1:12" x14ac:dyDescent="0.25">
      <c r="A648">
        <v>215</v>
      </c>
      <c r="B648" s="1">
        <v>41995</v>
      </c>
      <c r="C648" t="s">
        <v>217</v>
      </c>
      <c r="D648" s="2">
        <v>12</v>
      </c>
      <c r="E648" s="2"/>
      <c r="F648" t="s">
        <v>12</v>
      </c>
      <c r="G648" s="3">
        <f t="shared" si="14"/>
        <v>6934.3999999999978</v>
      </c>
      <c r="H648">
        <v>6934.4000000000051</v>
      </c>
      <c r="I648">
        <v>-12</v>
      </c>
      <c r="J648">
        <v>41995</v>
      </c>
      <c r="K648" t="s">
        <v>13</v>
      </c>
      <c r="L648" t="s">
        <v>35</v>
      </c>
    </row>
    <row r="649" spans="1:12" x14ac:dyDescent="0.25">
      <c r="A649">
        <v>214</v>
      </c>
      <c r="B649" s="1">
        <v>41995</v>
      </c>
      <c r="C649" t="s">
        <v>218</v>
      </c>
      <c r="D649" s="2"/>
      <c r="E649" s="2">
        <v>4878.2</v>
      </c>
      <c r="F649" t="s">
        <v>37</v>
      </c>
      <c r="G649" s="3">
        <f t="shared" si="14"/>
        <v>6946.3999999999978</v>
      </c>
      <c r="H649">
        <v>6946.4000000000051</v>
      </c>
      <c r="I649">
        <v>4878.2</v>
      </c>
      <c r="J649">
        <v>41995</v>
      </c>
      <c r="K649" t="s">
        <v>38</v>
      </c>
      <c r="L649" t="s">
        <v>219</v>
      </c>
    </row>
    <row r="650" spans="1:12" x14ac:dyDescent="0.25">
      <c r="A650">
        <v>213</v>
      </c>
      <c r="B650" s="1">
        <v>41991</v>
      </c>
      <c r="C650" t="s">
        <v>194</v>
      </c>
      <c r="D650" s="2">
        <v>77.739999999999995</v>
      </c>
      <c r="E650" s="2"/>
      <c r="F650" t="s">
        <v>6</v>
      </c>
      <c r="G650" s="3">
        <f t="shared" si="14"/>
        <v>2068.199999999998</v>
      </c>
      <c r="H650">
        <v>2068.2000000000016</v>
      </c>
      <c r="I650">
        <v>-77.739999999999995</v>
      </c>
      <c r="J650">
        <v>41991</v>
      </c>
      <c r="K650" t="s">
        <v>177</v>
      </c>
      <c r="L650" t="s">
        <v>195</v>
      </c>
    </row>
    <row r="651" spans="1:12" x14ac:dyDescent="0.25">
      <c r="A651">
        <v>212</v>
      </c>
      <c r="B651" s="1">
        <v>41989</v>
      </c>
      <c r="C651" t="s">
        <v>220</v>
      </c>
      <c r="D651" s="2">
        <v>79.16</v>
      </c>
      <c r="E651" s="2"/>
      <c r="F651" t="s">
        <v>16</v>
      </c>
      <c r="G651" s="3">
        <f t="shared" si="14"/>
        <v>2145.9399999999978</v>
      </c>
      <c r="H651">
        <v>2145.9399999999996</v>
      </c>
      <c r="I651">
        <v>-79.16</v>
      </c>
      <c r="J651">
        <v>41989</v>
      </c>
      <c r="K651" t="s">
        <v>17</v>
      </c>
      <c r="L651" t="s">
        <v>27</v>
      </c>
    </row>
    <row r="652" spans="1:12" x14ac:dyDescent="0.25">
      <c r="A652">
        <v>211</v>
      </c>
      <c r="B652" s="1">
        <v>41989</v>
      </c>
      <c r="C652" t="s">
        <v>157</v>
      </c>
      <c r="D652" s="2">
        <v>77.7</v>
      </c>
      <c r="E652" s="2"/>
      <c r="F652" t="s">
        <v>6</v>
      </c>
      <c r="G652" s="3">
        <f t="shared" si="14"/>
        <v>2225.0999999999976</v>
      </c>
      <c r="H652">
        <v>2225.1000000000031</v>
      </c>
      <c r="I652">
        <v>-77.7</v>
      </c>
      <c r="J652">
        <v>41985</v>
      </c>
      <c r="K652" t="s">
        <v>17</v>
      </c>
      <c r="L652" t="s">
        <v>114</v>
      </c>
    </row>
    <row r="653" spans="1:12" x14ac:dyDescent="0.25">
      <c r="A653">
        <v>210</v>
      </c>
      <c r="B653" s="1">
        <v>41988</v>
      </c>
      <c r="C653" t="s">
        <v>221</v>
      </c>
      <c r="D653" s="2">
        <v>144.99</v>
      </c>
      <c r="E653" s="2"/>
      <c r="F653" t="s">
        <v>6</v>
      </c>
      <c r="G653" s="3">
        <f t="shared" si="14"/>
        <v>2302.7999999999975</v>
      </c>
      <c r="H653">
        <v>2302.8000000000002</v>
      </c>
      <c r="I653">
        <v>-144.99</v>
      </c>
      <c r="J653">
        <v>41988</v>
      </c>
      <c r="K653" t="s">
        <v>21</v>
      </c>
      <c r="L653" t="s">
        <v>24</v>
      </c>
    </row>
    <row r="654" spans="1:12" x14ac:dyDescent="0.25">
      <c r="A654">
        <v>209</v>
      </c>
      <c r="B654" s="1">
        <v>41988</v>
      </c>
      <c r="C654" t="s">
        <v>222</v>
      </c>
      <c r="D654" s="2">
        <v>83.32</v>
      </c>
      <c r="E654" s="2"/>
      <c r="F654" t="s">
        <v>16</v>
      </c>
      <c r="G654" s="3">
        <f t="shared" si="14"/>
        <v>2447.7899999999977</v>
      </c>
      <c r="H654">
        <v>2447.7899999999981</v>
      </c>
      <c r="I654">
        <v>-83.32</v>
      </c>
      <c r="J654">
        <v>41988</v>
      </c>
      <c r="K654" t="s">
        <v>26</v>
      </c>
      <c r="L654" t="s">
        <v>27</v>
      </c>
    </row>
    <row r="655" spans="1:12" x14ac:dyDescent="0.25">
      <c r="A655">
        <v>208</v>
      </c>
      <c r="B655" s="1">
        <v>41982</v>
      </c>
      <c r="C655" t="s">
        <v>223</v>
      </c>
      <c r="D655" s="2">
        <v>79.37</v>
      </c>
      <c r="E655" s="2"/>
      <c r="F655" t="s">
        <v>16</v>
      </c>
      <c r="G655" s="3">
        <f t="shared" si="14"/>
        <v>2531.1099999999979</v>
      </c>
      <c r="H655">
        <v>2531.1099999999979</v>
      </c>
      <c r="I655">
        <v>-79.37</v>
      </c>
      <c r="J655">
        <v>41981</v>
      </c>
      <c r="K655" t="s">
        <v>17</v>
      </c>
      <c r="L655" t="s">
        <v>114</v>
      </c>
    </row>
    <row r="656" spans="1:12" x14ac:dyDescent="0.25">
      <c r="A656">
        <v>207</v>
      </c>
      <c r="B656" s="1">
        <v>41982</v>
      </c>
      <c r="C656" t="s">
        <v>224</v>
      </c>
      <c r="D656" s="2">
        <v>119.88</v>
      </c>
      <c r="E656" s="2"/>
      <c r="F656" t="s">
        <v>6</v>
      </c>
      <c r="G656" s="3">
        <f t="shared" si="14"/>
        <v>2610.4799999999977</v>
      </c>
      <c r="H656">
        <v>2610.4800000000005</v>
      </c>
      <c r="I656">
        <v>-119.88</v>
      </c>
      <c r="J656">
        <v>41981</v>
      </c>
      <c r="K656" t="s">
        <v>225</v>
      </c>
      <c r="L656" t="s">
        <v>226</v>
      </c>
    </row>
    <row r="657" spans="1:12" x14ac:dyDescent="0.25">
      <c r="A657">
        <v>206</v>
      </c>
      <c r="B657" s="1">
        <v>41978</v>
      </c>
      <c r="C657" t="s">
        <v>227</v>
      </c>
      <c r="D657" s="2">
        <v>75.819999999999993</v>
      </c>
      <c r="E657" s="2"/>
      <c r="F657" t="s">
        <v>16</v>
      </c>
      <c r="G657" s="3">
        <f t="shared" si="14"/>
        <v>2730.3599999999979</v>
      </c>
      <c r="H657">
        <v>2730.3599999999979</v>
      </c>
      <c r="I657">
        <v>-75.819999999999993</v>
      </c>
      <c r="J657">
        <v>41977</v>
      </c>
      <c r="K657" t="s">
        <v>17</v>
      </c>
      <c r="L657" t="s">
        <v>114</v>
      </c>
    </row>
    <row r="658" spans="1:12" x14ac:dyDescent="0.25">
      <c r="A658">
        <v>205</v>
      </c>
      <c r="B658" s="1">
        <v>41978</v>
      </c>
      <c r="C658" t="s">
        <v>7</v>
      </c>
      <c r="D658" s="2">
        <v>13.5</v>
      </c>
      <c r="E658" s="2"/>
      <c r="F658" t="s">
        <v>6</v>
      </c>
      <c r="G658" s="3">
        <f t="shared" si="14"/>
        <v>2806.179999999998</v>
      </c>
      <c r="H658">
        <v>2806.1800000000048</v>
      </c>
      <c r="I658">
        <v>-13.5</v>
      </c>
      <c r="J658">
        <v>41978</v>
      </c>
      <c r="K658" t="s">
        <v>21</v>
      </c>
      <c r="L658" t="s">
        <v>22</v>
      </c>
    </row>
    <row r="659" spans="1:12" x14ac:dyDescent="0.25">
      <c r="A659">
        <v>204</v>
      </c>
      <c r="B659" s="1">
        <v>41975</v>
      </c>
      <c r="C659" t="s">
        <v>228</v>
      </c>
      <c r="D659" s="2">
        <v>77.47</v>
      </c>
      <c r="E659" s="2"/>
      <c r="F659" t="s">
        <v>6</v>
      </c>
      <c r="G659" s="3">
        <f t="shared" si="14"/>
        <v>2819.679999999998</v>
      </c>
      <c r="H659">
        <v>2819.6800000000048</v>
      </c>
      <c r="I659">
        <v>-77.47</v>
      </c>
      <c r="J659">
        <v>41974</v>
      </c>
      <c r="K659" t="s">
        <v>17</v>
      </c>
      <c r="L659" t="s">
        <v>114</v>
      </c>
    </row>
    <row r="660" spans="1:12" x14ac:dyDescent="0.25">
      <c r="A660">
        <v>203</v>
      </c>
      <c r="B660" s="1">
        <v>41974</v>
      </c>
      <c r="C660" t="s">
        <v>229</v>
      </c>
      <c r="D660" s="2">
        <v>16000</v>
      </c>
      <c r="E660" s="2"/>
      <c r="F660" t="s">
        <v>137</v>
      </c>
      <c r="G660" s="3">
        <f t="shared" si="14"/>
        <v>2897.1499999999978</v>
      </c>
      <c r="H660">
        <v>2897.1499999999987</v>
      </c>
      <c r="I660">
        <v>-16000</v>
      </c>
      <c r="J660">
        <v>41974</v>
      </c>
      <c r="K660" t="s">
        <v>127</v>
      </c>
      <c r="L660" t="s">
        <v>230</v>
      </c>
    </row>
    <row r="661" spans="1:12" x14ac:dyDescent="0.25">
      <c r="A661">
        <v>202</v>
      </c>
      <c r="B661" s="1">
        <v>41974</v>
      </c>
      <c r="C661" t="s">
        <v>231</v>
      </c>
      <c r="D661" s="2">
        <v>70</v>
      </c>
      <c r="E661" s="2"/>
      <c r="F661" t="s">
        <v>137</v>
      </c>
      <c r="G661" s="3">
        <f t="shared" si="14"/>
        <v>18897.149999999998</v>
      </c>
      <c r="H661">
        <v>18897.150000000001</v>
      </c>
      <c r="I661">
        <v>-70</v>
      </c>
      <c r="J661">
        <v>41972</v>
      </c>
      <c r="K661" t="s">
        <v>17</v>
      </c>
      <c r="L661" t="s">
        <v>232</v>
      </c>
    </row>
    <row r="662" spans="1:12" x14ac:dyDescent="0.25">
      <c r="A662">
        <v>201</v>
      </c>
      <c r="B662" s="1">
        <v>41974</v>
      </c>
      <c r="C662" t="s">
        <v>233</v>
      </c>
      <c r="D662" s="2">
        <v>89.95</v>
      </c>
      <c r="E662" s="2"/>
      <c r="F662" t="s">
        <v>137</v>
      </c>
      <c r="G662" s="3">
        <f t="shared" si="14"/>
        <v>18967.149999999998</v>
      </c>
      <c r="H662">
        <v>18967.150000000001</v>
      </c>
    </row>
    <row r="663" spans="1:12" x14ac:dyDescent="0.25">
      <c r="A663">
        <v>200</v>
      </c>
      <c r="B663" s="1">
        <v>41974</v>
      </c>
      <c r="C663" t="s">
        <v>234</v>
      </c>
      <c r="D663" s="2">
        <v>477.84</v>
      </c>
      <c r="E663" s="2"/>
      <c r="F663" t="s">
        <v>137</v>
      </c>
      <c r="G663" s="3">
        <f t="shared" si="14"/>
        <v>19057.099999999999</v>
      </c>
      <c r="H663">
        <v>18967.150000000001</v>
      </c>
    </row>
    <row r="664" spans="1:12" x14ac:dyDescent="0.25">
      <c r="A664">
        <v>199</v>
      </c>
      <c r="B664" s="1">
        <v>41974</v>
      </c>
      <c r="C664" t="s">
        <v>235</v>
      </c>
      <c r="D664" s="2"/>
      <c r="E664" s="2">
        <v>10000</v>
      </c>
      <c r="F664" t="s">
        <v>37</v>
      </c>
      <c r="G664" s="3">
        <f t="shared" si="14"/>
        <v>19534.939999999999</v>
      </c>
      <c r="H664">
        <v>18967.150000000001</v>
      </c>
      <c r="I664">
        <v>10000</v>
      </c>
      <c r="J664">
        <v>41974</v>
      </c>
      <c r="K664" t="s">
        <v>42</v>
      </c>
      <c r="L664" t="s">
        <v>57</v>
      </c>
    </row>
    <row r="665" spans="1:12" x14ac:dyDescent="0.25">
      <c r="A665">
        <v>198</v>
      </c>
      <c r="B665" s="1">
        <v>41962</v>
      </c>
      <c r="C665" t="s">
        <v>236</v>
      </c>
      <c r="D665" s="2">
        <v>82.82</v>
      </c>
      <c r="E665" s="2"/>
      <c r="F665" t="s">
        <v>6</v>
      </c>
      <c r="G665" s="3">
        <f t="shared" si="14"/>
        <v>9534.9399999999987</v>
      </c>
      <c r="H665">
        <v>8967.1499999999978</v>
      </c>
      <c r="I665">
        <v>-82.82</v>
      </c>
      <c r="J665">
        <v>41962</v>
      </c>
      <c r="K665" t="s">
        <v>181</v>
      </c>
      <c r="L665" t="s">
        <v>27</v>
      </c>
    </row>
    <row r="666" spans="1:12" x14ac:dyDescent="0.25">
      <c r="A666">
        <v>197</v>
      </c>
      <c r="B666" s="1">
        <v>41961</v>
      </c>
      <c r="C666" t="s">
        <v>194</v>
      </c>
      <c r="D666" s="2">
        <v>76.36</v>
      </c>
      <c r="E666" s="2"/>
      <c r="F666" t="s">
        <v>6</v>
      </c>
      <c r="G666" s="3">
        <f t="shared" si="14"/>
        <v>9617.7599999999984</v>
      </c>
      <c r="H666">
        <v>9049.9700000000012</v>
      </c>
      <c r="I666">
        <v>-76.36</v>
      </c>
      <c r="J666">
        <v>41961</v>
      </c>
      <c r="K666" t="s">
        <v>177</v>
      </c>
      <c r="L666" t="s">
        <v>237</v>
      </c>
    </row>
    <row r="667" spans="1:12" x14ac:dyDescent="0.25">
      <c r="A667">
        <v>196</v>
      </c>
      <c r="D667" s="2"/>
      <c r="E667" s="2"/>
      <c r="G667" s="3">
        <f t="shared" si="14"/>
        <v>9694.119999999999</v>
      </c>
      <c r="H667">
        <v>9126.3300000000017</v>
      </c>
      <c r="I667">
        <v>200</v>
      </c>
      <c r="J667">
        <v>41960</v>
      </c>
      <c r="K667" t="s">
        <v>42</v>
      </c>
      <c r="L667" t="s">
        <v>57</v>
      </c>
    </row>
    <row r="668" spans="1:12" x14ac:dyDescent="0.25">
      <c r="A668">
        <v>195</v>
      </c>
      <c r="D668" s="2"/>
      <c r="E668" s="2"/>
      <c r="G668" s="3">
        <f t="shared" si="14"/>
        <v>9694.119999999999</v>
      </c>
      <c r="H668">
        <v>8926.3299999999981</v>
      </c>
      <c r="I668">
        <v>2000</v>
      </c>
      <c r="J668">
        <v>41960</v>
      </c>
      <c r="K668" t="s">
        <v>42</v>
      </c>
      <c r="L668" t="s">
        <v>57</v>
      </c>
    </row>
    <row r="669" spans="1:12" x14ac:dyDescent="0.25">
      <c r="A669">
        <v>194</v>
      </c>
      <c r="D669" s="2"/>
      <c r="E669" s="2"/>
      <c r="G669" s="3">
        <f t="shared" si="14"/>
        <v>9694.119999999999</v>
      </c>
      <c r="H669">
        <v>6926.3299999999981</v>
      </c>
      <c r="I669">
        <v>-2338.92</v>
      </c>
      <c r="J669">
        <v>41960</v>
      </c>
      <c r="K669" t="s">
        <v>9</v>
      </c>
      <c r="L669" t="s">
        <v>238</v>
      </c>
    </row>
    <row r="670" spans="1:12" x14ac:dyDescent="0.25">
      <c r="A670">
        <v>193</v>
      </c>
      <c r="B670" s="1">
        <v>41956</v>
      </c>
      <c r="C670" t="s">
        <v>239</v>
      </c>
      <c r="D670" s="2">
        <v>258.27</v>
      </c>
      <c r="E670" s="2"/>
      <c r="F670" t="s">
        <v>6</v>
      </c>
      <c r="G670" s="3">
        <f t="shared" si="14"/>
        <v>9694.119999999999</v>
      </c>
      <c r="H670">
        <v>9265.2499999999964</v>
      </c>
      <c r="I670">
        <v>-258.27</v>
      </c>
      <c r="J670">
        <v>41956</v>
      </c>
      <c r="K670" t="s">
        <v>21</v>
      </c>
      <c r="L670" t="s">
        <v>24</v>
      </c>
    </row>
    <row r="671" spans="1:12" x14ac:dyDescent="0.25">
      <c r="A671">
        <v>192</v>
      </c>
      <c r="B671" s="1">
        <v>41948</v>
      </c>
      <c r="C671" t="s">
        <v>7</v>
      </c>
      <c r="D671" s="2">
        <v>13.5</v>
      </c>
      <c r="E671" s="2"/>
      <c r="F671" t="s">
        <v>6</v>
      </c>
      <c r="G671" s="3">
        <f t="shared" si="14"/>
        <v>9952.39</v>
      </c>
      <c r="H671">
        <v>9523.52</v>
      </c>
      <c r="I671">
        <v>-13.5</v>
      </c>
      <c r="J671">
        <v>41948</v>
      </c>
      <c r="K671" t="s">
        <v>21</v>
      </c>
      <c r="L671" t="s">
        <v>22</v>
      </c>
    </row>
    <row r="672" spans="1:12" x14ac:dyDescent="0.25">
      <c r="A672">
        <v>191</v>
      </c>
      <c r="B672" s="1">
        <v>41946</v>
      </c>
      <c r="C672" t="s">
        <v>240</v>
      </c>
      <c r="D672" s="2">
        <v>80.48</v>
      </c>
      <c r="E672" s="2"/>
      <c r="F672" t="s">
        <v>16</v>
      </c>
      <c r="G672" s="3">
        <f t="shared" si="14"/>
        <v>9965.89</v>
      </c>
      <c r="H672">
        <v>9537.02</v>
      </c>
      <c r="I672">
        <v>-80.48</v>
      </c>
      <c r="J672">
        <v>41946</v>
      </c>
      <c r="K672" t="s">
        <v>17</v>
      </c>
      <c r="L672" t="s">
        <v>114</v>
      </c>
    </row>
    <row r="673" spans="1:12" x14ac:dyDescent="0.25">
      <c r="A673">
        <v>190</v>
      </c>
      <c r="B673" s="1">
        <v>41946</v>
      </c>
      <c r="C673" t="s">
        <v>241</v>
      </c>
      <c r="D673" s="2">
        <v>13.38</v>
      </c>
      <c r="E673" s="2"/>
      <c r="F673" t="s">
        <v>6</v>
      </c>
      <c r="G673" s="3">
        <f t="shared" si="14"/>
        <v>10046.369999999999</v>
      </c>
      <c r="H673">
        <v>9617.4999999999964</v>
      </c>
      <c r="I673">
        <v>-13.38</v>
      </c>
      <c r="J673">
        <v>41946</v>
      </c>
      <c r="K673" t="s">
        <v>133</v>
      </c>
      <c r="L673" t="s">
        <v>242</v>
      </c>
    </row>
    <row r="674" spans="1:12" x14ac:dyDescent="0.25">
      <c r="A674">
        <v>189</v>
      </c>
      <c r="B674" s="1">
        <v>41941</v>
      </c>
      <c r="C674" t="s">
        <v>243</v>
      </c>
      <c r="D674" s="2">
        <v>66</v>
      </c>
      <c r="E674" s="2"/>
      <c r="F674" t="s">
        <v>16</v>
      </c>
      <c r="G674" s="3">
        <f t="shared" si="14"/>
        <v>10059.749999999998</v>
      </c>
      <c r="H674">
        <v>9630.880000000001</v>
      </c>
      <c r="I674">
        <v>-66</v>
      </c>
      <c r="J674">
        <v>41941</v>
      </c>
      <c r="K674" t="s">
        <v>17</v>
      </c>
      <c r="L674" t="s">
        <v>244</v>
      </c>
    </row>
    <row r="675" spans="1:12" x14ac:dyDescent="0.25">
      <c r="A675">
        <v>188</v>
      </c>
      <c r="B675" s="1">
        <v>41941</v>
      </c>
      <c r="C675" t="s">
        <v>157</v>
      </c>
      <c r="D675" s="2">
        <v>69.38</v>
      </c>
      <c r="E675" s="2"/>
      <c r="F675" t="s">
        <v>6</v>
      </c>
      <c r="G675" s="3">
        <f t="shared" si="14"/>
        <v>10125.749999999998</v>
      </c>
      <c r="H675">
        <v>9696.880000000001</v>
      </c>
      <c r="I675">
        <v>-69.38</v>
      </c>
      <c r="J675">
        <v>41941</v>
      </c>
      <c r="K675" t="s">
        <v>17</v>
      </c>
      <c r="L675" t="s">
        <v>114</v>
      </c>
    </row>
    <row r="676" spans="1:12" x14ac:dyDescent="0.25">
      <c r="A676">
        <v>187</v>
      </c>
      <c r="B676" s="1">
        <v>41940</v>
      </c>
      <c r="C676" t="s">
        <v>245</v>
      </c>
      <c r="D676" s="2">
        <v>535</v>
      </c>
      <c r="E676" s="2"/>
      <c r="F676" t="s">
        <v>6</v>
      </c>
      <c r="G676" s="3">
        <f t="shared" si="14"/>
        <v>10195.129999999997</v>
      </c>
      <c r="H676">
        <v>9766.2599999999984</v>
      </c>
      <c r="I676">
        <v>-535</v>
      </c>
      <c r="J676">
        <v>41940</v>
      </c>
      <c r="K676" t="s">
        <v>246</v>
      </c>
      <c r="L676" t="s">
        <v>247</v>
      </c>
    </row>
    <row r="677" spans="1:12" x14ac:dyDescent="0.25">
      <c r="A677">
        <v>186</v>
      </c>
      <c r="B677" s="1">
        <v>41933</v>
      </c>
      <c r="C677" t="s">
        <v>248</v>
      </c>
      <c r="D677" s="2">
        <v>392.45</v>
      </c>
      <c r="E677" s="2"/>
      <c r="F677" t="s">
        <v>16</v>
      </c>
      <c r="G677" s="3">
        <f t="shared" si="14"/>
        <v>10730.129999999997</v>
      </c>
      <c r="H677">
        <v>10301.259999999991</v>
      </c>
      <c r="I677">
        <v>-392.45</v>
      </c>
      <c r="J677">
        <v>41933</v>
      </c>
      <c r="K677" t="s">
        <v>160</v>
      </c>
      <c r="L677" t="s">
        <v>249</v>
      </c>
    </row>
    <row r="678" spans="1:12" x14ac:dyDescent="0.25">
      <c r="A678">
        <v>185</v>
      </c>
      <c r="B678" s="1">
        <v>41933</v>
      </c>
      <c r="C678" t="s">
        <v>250</v>
      </c>
      <c r="D678" s="2">
        <v>12</v>
      </c>
      <c r="E678" s="2"/>
      <c r="F678" t="s">
        <v>12</v>
      </c>
      <c r="G678" s="3">
        <f t="shared" si="14"/>
        <v>11122.579999999998</v>
      </c>
      <c r="H678">
        <v>10693.709999999995</v>
      </c>
      <c r="I678">
        <v>-12</v>
      </c>
      <c r="J678">
        <v>41933</v>
      </c>
      <c r="K678" t="s">
        <v>13</v>
      </c>
      <c r="L678" t="s">
        <v>35</v>
      </c>
    </row>
    <row r="679" spans="1:12" x14ac:dyDescent="0.25">
      <c r="A679">
        <v>184</v>
      </c>
      <c r="B679" s="1">
        <v>41933</v>
      </c>
      <c r="C679" t="s">
        <v>251</v>
      </c>
      <c r="D679" s="2"/>
      <c r="E679" s="2">
        <v>9505.58</v>
      </c>
      <c r="F679" t="s">
        <v>37</v>
      </c>
      <c r="G679" s="3">
        <f t="shared" si="14"/>
        <v>11134.579999999998</v>
      </c>
      <c r="H679">
        <v>10705.709999999995</v>
      </c>
      <c r="I679">
        <v>9505.58</v>
      </c>
      <c r="J679">
        <v>41933</v>
      </c>
      <c r="K679" t="s">
        <v>38</v>
      </c>
      <c r="L679" t="s">
        <v>252</v>
      </c>
    </row>
    <row r="680" spans="1:12" x14ac:dyDescent="0.25">
      <c r="A680">
        <v>183</v>
      </c>
      <c r="B680" s="1">
        <v>41932</v>
      </c>
      <c r="C680" t="s">
        <v>253</v>
      </c>
      <c r="D680" s="2">
        <v>104.53</v>
      </c>
      <c r="E680" s="2"/>
      <c r="F680" t="s">
        <v>6</v>
      </c>
      <c r="G680" s="3">
        <f t="shared" si="14"/>
        <v>1628.9999999999975</v>
      </c>
      <c r="H680">
        <v>1200.130000000001</v>
      </c>
      <c r="I680">
        <v>-104.53</v>
      </c>
      <c r="J680">
        <v>41932</v>
      </c>
      <c r="K680" t="s">
        <v>17</v>
      </c>
      <c r="L680" t="s">
        <v>27</v>
      </c>
    </row>
    <row r="681" spans="1:12" x14ac:dyDescent="0.25">
      <c r="A681">
        <v>182</v>
      </c>
      <c r="B681" s="1">
        <v>41932</v>
      </c>
      <c r="C681" t="s">
        <v>254</v>
      </c>
      <c r="D681" s="2">
        <v>100.06</v>
      </c>
      <c r="E681" s="2"/>
      <c r="F681" t="s">
        <v>6</v>
      </c>
      <c r="G681" s="3">
        <f t="shared" si="14"/>
        <v>1733.5299999999975</v>
      </c>
      <c r="H681">
        <v>1304.6599999999999</v>
      </c>
      <c r="I681">
        <v>-100.06</v>
      </c>
      <c r="J681">
        <v>41932</v>
      </c>
      <c r="K681" t="s">
        <v>17</v>
      </c>
      <c r="L681" t="s">
        <v>27</v>
      </c>
    </row>
    <row r="682" spans="1:12" x14ac:dyDescent="0.25">
      <c r="A682">
        <v>181</v>
      </c>
      <c r="B682" s="1">
        <v>41932</v>
      </c>
      <c r="C682" t="s">
        <v>255</v>
      </c>
      <c r="D682" s="2">
        <v>89.16</v>
      </c>
      <c r="E682" s="2"/>
      <c r="F682" t="s">
        <v>6</v>
      </c>
      <c r="G682" s="3">
        <f t="shared" si="14"/>
        <v>1833.5899999999974</v>
      </c>
      <c r="H682">
        <v>1404.7199999999975</v>
      </c>
      <c r="I682">
        <v>-89.16</v>
      </c>
      <c r="J682">
        <v>41932</v>
      </c>
      <c r="K682" t="s">
        <v>17</v>
      </c>
      <c r="L682" t="s">
        <v>27</v>
      </c>
    </row>
    <row r="683" spans="1:12" x14ac:dyDescent="0.25">
      <c r="A683">
        <v>180</v>
      </c>
      <c r="B683" s="1">
        <v>41932</v>
      </c>
      <c r="C683" t="s">
        <v>194</v>
      </c>
      <c r="D683" s="2">
        <v>76.36</v>
      </c>
      <c r="E683" s="2"/>
      <c r="F683" t="s">
        <v>6</v>
      </c>
      <c r="G683" s="3">
        <f t="shared" si="14"/>
        <v>1922.7499999999975</v>
      </c>
      <c r="H683">
        <v>1493.880000000001</v>
      </c>
      <c r="I683">
        <v>-76.36</v>
      </c>
      <c r="J683">
        <v>41932</v>
      </c>
      <c r="K683" t="s">
        <v>177</v>
      </c>
      <c r="L683" t="s">
        <v>237</v>
      </c>
    </row>
    <row r="684" spans="1:12" x14ac:dyDescent="0.25">
      <c r="A684">
        <v>179</v>
      </c>
      <c r="B684" s="1">
        <v>41932</v>
      </c>
      <c r="C684" t="s">
        <v>256</v>
      </c>
      <c r="D684" s="2">
        <v>74.209999999999994</v>
      </c>
      <c r="E684" s="2"/>
      <c r="F684" t="s">
        <v>6</v>
      </c>
      <c r="G684" s="3">
        <f t="shared" si="14"/>
        <v>1999.1099999999974</v>
      </c>
      <c r="H684">
        <v>1570.2400000000016</v>
      </c>
      <c r="I684">
        <v>-74.209999999999994</v>
      </c>
      <c r="J684">
        <v>41932</v>
      </c>
      <c r="K684" t="s">
        <v>17</v>
      </c>
      <c r="L684" t="s">
        <v>27</v>
      </c>
    </row>
    <row r="685" spans="1:12" x14ac:dyDescent="0.25">
      <c r="A685">
        <v>178</v>
      </c>
      <c r="B685" s="1">
        <v>41932</v>
      </c>
      <c r="C685" t="s">
        <v>257</v>
      </c>
      <c r="D685" s="2">
        <v>59.77</v>
      </c>
      <c r="E685" s="2"/>
      <c r="F685" t="s">
        <v>6</v>
      </c>
      <c r="G685" s="3">
        <f t="shared" si="14"/>
        <v>2073.3199999999974</v>
      </c>
      <c r="H685">
        <v>1644.4500000000007</v>
      </c>
      <c r="I685">
        <v>-59.77</v>
      </c>
      <c r="J685">
        <v>41932</v>
      </c>
      <c r="K685" t="s">
        <v>17</v>
      </c>
      <c r="L685" t="s">
        <v>27</v>
      </c>
    </row>
    <row r="686" spans="1:12" x14ac:dyDescent="0.25">
      <c r="A686">
        <v>177</v>
      </c>
      <c r="B686" s="1">
        <v>41929</v>
      </c>
      <c r="C686" t="s">
        <v>258</v>
      </c>
      <c r="D686" s="2">
        <v>100.78</v>
      </c>
      <c r="E686" s="2"/>
      <c r="F686" t="s">
        <v>6</v>
      </c>
      <c r="G686" s="3">
        <f t="shared" si="14"/>
        <v>2133.0899999999974</v>
      </c>
      <c r="H686">
        <v>1704.2199999999975</v>
      </c>
      <c r="I686">
        <v>-100.78</v>
      </c>
      <c r="J686">
        <v>41929</v>
      </c>
      <c r="K686" t="s">
        <v>17</v>
      </c>
      <c r="L686" t="s">
        <v>27</v>
      </c>
    </row>
    <row r="687" spans="1:12" x14ac:dyDescent="0.25">
      <c r="A687">
        <v>176</v>
      </c>
      <c r="B687" s="1">
        <v>41928</v>
      </c>
      <c r="C687" t="s">
        <v>259</v>
      </c>
      <c r="D687" s="2">
        <v>82.78</v>
      </c>
      <c r="E687" s="2"/>
      <c r="F687" t="s">
        <v>6</v>
      </c>
      <c r="G687" s="3">
        <f t="shared" si="14"/>
        <v>2233.8699999999976</v>
      </c>
      <c r="H687">
        <v>1804.9999999999964</v>
      </c>
      <c r="I687">
        <v>-82.78</v>
      </c>
      <c r="J687">
        <v>41928</v>
      </c>
      <c r="K687" t="s">
        <v>17</v>
      </c>
      <c r="L687" t="s">
        <v>27</v>
      </c>
    </row>
    <row r="688" spans="1:12" x14ac:dyDescent="0.25">
      <c r="A688">
        <v>175</v>
      </c>
      <c r="B688" s="1">
        <v>41926</v>
      </c>
      <c r="C688" t="s">
        <v>260</v>
      </c>
      <c r="D688" s="2">
        <v>144.99</v>
      </c>
      <c r="E688" s="2"/>
      <c r="F688" t="s">
        <v>6</v>
      </c>
      <c r="G688" s="3">
        <f t="shared" si="14"/>
        <v>2316.6499999999978</v>
      </c>
      <c r="H688">
        <v>1887.7799999999961</v>
      </c>
      <c r="I688">
        <v>-144.99</v>
      </c>
      <c r="J688">
        <v>41926</v>
      </c>
      <c r="K688" t="s">
        <v>21</v>
      </c>
      <c r="L688" t="s">
        <v>24</v>
      </c>
    </row>
    <row r="689" spans="1:12" x14ac:dyDescent="0.25">
      <c r="A689">
        <v>174</v>
      </c>
      <c r="B689" s="1">
        <v>41926</v>
      </c>
      <c r="C689" t="s">
        <v>261</v>
      </c>
      <c r="D689" s="2">
        <v>93</v>
      </c>
      <c r="E689" s="2"/>
      <c r="F689" t="s">
        <v>6</v>
      </c>
      <c r="G689" s="3">
        <f t="shared" si="14"/>
        <v>2461.6399999999976</v>
      </c>
      <c r="H689">
        <v>2032.7700000000013</v>
      </c>
      <c r="I689">
        <v>-93</v>
      </c>
      <c r="J689">
        <v>41926</v>
      </c>
      <c r="K689" t="s">
        <v>17</v>
      </c>
      <c r="L689" t="s">
        <v>27</v>
      </c>
    </row>
    <row r="690" spans="1:12" x14ac:dyDescent="0.25">
      <c r="A690">
        <v>173</v>
      </c>
      <c r="B690" s="1">
        <v>41925</v>
      </c>
      <c r="C690" t="s">
        <v>262</v>
      </c>
      <c r="D690" s="2">
        <v>68.52</v>
      </c>
      <c r="E690" s="2"/>
      <c r="F690" t="s">
        <v>6</v>
      </c>
      <c r="G690" s="3">
        <f t="shared" si="14"/>
        <v>2554.6399999999976</v>
      </c>
      <c r="H690">
        <v>2125.7700000000013</v>
      </c>
      <c r="I690">
        <v>-68.52</v>
      </c>
      <c r="J690">
        <v>41925</v>
      </c>
      <c r="K690" t="s">
        <v>17</v>
      </c>
      <c r="L690" t="s">
        <v>27</v>
      </c>
    </row>
    <row r="691" spans="1:12" x14ac:dyDescent="0.25">
      <c r="A691">
        <v>172</v>
      </c>
      <c r="B691" s="1">
        <v>41925</v>
      </c>
      <c r="C691" t="s">
        <v>263</v>
      </c>
      <c r="D691" s="2">
        <v>58.04</v>
      </c>
      <c r="E691" s="2"/>
      <c r="F691" t="s">
        <v>6</v>
      </c>
      <c r="G691" s="3">
        <f t="shared" si="14"/>
        <v>2623.1599999999976</v>
      </c>
      <c r="H691">
        <v>2194.2899999999981</v>
      </c>
      <c r="I691">
        <v>-58.04</v>
      </c>
      <c r="J691">
        <v>41925</v>
      </c>
      <c r="K691" t="s">
        <v>17</v>
      </c>
      <c r="L691" t="s">
        <v>27</v>
      </c>
    </row>
    <row r="692" spans="1:12" x14ac:dyDescent="0.25">
      <c r="A692">
        <v>171</v>
      </c>
      <c r="B692" s="1">
        <v>41925</v>
      </c>
      <c r="C692" t="s">
        <v>264</v>
      </c>
      <c r="D692" s="2">
        <v>48.73</v>
      </c>
      <c r="E692" s="2"/>
      <c r="F692" t="s">
        <v>6</v>
      </c>
      <c r="G692" s="3">
        <f t="shared" si="14"/>
        <v>2681.1999999999975</v>
      </c>
      <c r="H692">
        <v>2252.329999999999</v>
      </c>
      <c r="I692">
        <v>-48.73</v>
      </c>
      <c r="J692">
        <v>41925</v>
      </c>
      <c r="K692" t="s">
        <v>265</v>
      </c>
      <c r="L692" t="s">
        <v>266</v>
      </c>
    </row>
    <row r="693" spans="1:12" x14ac:dyDescent="0.25">
      <c r="A693">
        <v>170</v>
      </c>
      <c r="B693" s="1">
        <v>41925</v>
      </c>
      <c r="C693" t="s">
        <v>267</v>
      </c>
      <c r="D693" s="2">
        <v>40</v>
      </c>
      <c r="E693" s="2"/>
      <c r="F693" t="s">
        <v>6</v>
      </c>
      <c r="G693" s="3">
        <f t="shared" si="14"/>
        <v>2729.9299999999976</v>
      </c>
      <c r="H693">
        <v>2301.0599999999949</v>
      </c>
      <c r="I693">
        <v>-40</v>
      </c>
      <c r="J693">
        <v>41925</v>
      </c>
      <c r="K693" t="s">
        <v>17</v>
      </c>
      <c r="L693" t="s">
        <v>27</v>
      </c>
    </row>
    <row r="694" spans="1:12" x14ac:dyDescent="0.25">
      <c r="A694">
        <v>169</v>
      </c>
      <c r="D694" s="2"/>
      <c r="E694" s="2"/>
      <c r="G694" s="3">
        <f t="shared" si="14"/>
        <v>2769.9299999999976</v>
      </c>
      <c r="H694">
        <v>2341.0599999999949</v>
      </c>
      <c r="I694">
        <v>2000</v>
      </c>
      <c r="J694">
        <v>41925</v>
      </c>
      <c r="K694" t="s">
        <v>42</v>
      </c>
      <c r="L694" t="s">
        <v>57</v>
      </c>
    </row>
    <row r="695" spans="1:12" x14ac:dyDescent="0.25">
      <c r="A695">
        <v>168</v>
      </c>
      <c r="D695" s="2"/>
      <c r="E695" s="2"/>
      <c r="G695" s="3">
        <f t="shared" si="14"/>
        <v>2769.9299999999976</v>
      </c>
      <c r="H695">
        <v>341.05999999999585</v>
      </c>
      <c r="I695">
        <v>-2338.92</v>
      </c>
      <c r="J695">
        <v>41925</v>
      </c>
      <c r="K695" t="s">
        <v>9</v>
      </c>
      <c r="L695" t="s">
        <v>268</v>
      </c>
    </row>
    <row r="696" spans="1:12" x14ac:dyDescent="0.25">
      <c r="A696">
        <v>167</v>
      </c>
      <c r="B696" s="1">
        <v>41922</v>
      </c>
      <c r="C696" t="s">
        <v>269</v>
      </c>
      <c r="D696" s="2">
        <v>42.93</v>
      </c>
      <c r="E696" s="2"/>
      <c r="F696" t="s">
        <v>16</v>
      </c>
      <c r="G696" s="3">
        <f t="shared" si="14"/>
        <v>2769.9299999999976</v>
      </c>
      <c r="H696">
        <v>2679.9800000000005</v>
      </c>
      <c r="I696">
        <v>-42.93</v>
      </c>
      <c r="J696">
        <v>41922</v>
      </c>
      <c r="K696" t="s">
        <v>17</v>
      </c>
      <c r="L696" t="s">
        <v>27</v>
      </c>
    </row>
    <row r="697" spans="1:12" x14ac:dyDescent="0.25">
      <c r="A697">
        <v>166</v>
      </c>
      <c r="B697" s="1">
        <v>41922</v>
      </c>
      <c r="C697" t="s">
        <v>270</v>
      </c>
      <c r="D697" s="2">
        <v>68.84</v>
      </c>
      <c r="E697" s="2"/>
      <c r="F697" t="s">
        <v>6</v>
      </c>
      <c r="G697" s="3">
        <f t="shared" si="14"/>
        <v>2812.8599999999974</v>
      </c>
      <c r="H697">
        <v>2722.9100000000008</v>
      </c>
      <c r="I697">
        <v>-68.84</v>
      </c>
      <c r="J697">
        <v>41922</v>
      </c>
      <c r="K697" t="s">
        <v>17</v>
      </c>
      <c r="L697" t="s">
        <v>27</v>
      </c>
    </row>
    <row r="698" spans="1:12" x14ac:dyDescent="0.25">
      <c r="A698">
        <v>165</v>
      </c>
      <c r="B698" s="1">
        <v>41920</v>
      </c>
      <c r="C698" t="s">
        <v>271</v>
      </c>
      <c r="D698" s="2">
        <v>87.21</v>
      </c>
      <c r="E698" s="2"/>
      <c r="F698" t="s">
        <v>6</v>
      </c>
      <c r="G698" s="3">
        <f t="shared" si="14"/>
        <v>2881.6999999999975</v>
      </c>
      <c r="H698">
        <v>2791.7499999999973</v>
      </c>
      <c r="I698">
        <v>-87.21</v>
      </c>
      <c r="J698">
        <v>41920</v>
      </c>
      <c r="K698" t="s">
        <v>181</v>
      </c>
      <c r="L698" t="s">
        <v>27</v>
      </c>
    </row>
    <row r="699" spans="1:12" x14ac:dyDescent="0.25">
      <c r="A699">
        <v>164</v>
      </c>
      <c r="B699" s="1">
        <v>41920</v>
      </c>
      <c r="C699" t="s">
        <v>272</v>
      </c>
      <c r="D699" s="2">
        <v>50.98</v>
      </c>
      <c r="E699" s="2"/>
      <c r="F699" t="s">
        <v>6</v>
      </c>
      <c r="G699" s="3">
        <f t="shared" si="14"/>
        <v>2968.9099999999976</v>
      </c>
      <c r="H699">
        <v>2878.9600000000037</v>
      </c>
      <c r="I699">
        <v>-50.98</v>
      </c>
      <c r="J699">
        <v>41920</v>
      </c>
      <c r="K699" t="s">
        <v>133</v>
      </c>
      <c r="L699" t="s">
        <v>273</v>
      </c>
    </row>
    <row r="700" spans="1:12" x14ac:dyDescent="0.25">
      <c r="A700">
        <v>163</v>
      </c>
      <c r="B700" s="1">
        <v>41919</v>
      </c>
      <c r="C700" t="s">
        <v>7</v>
      </c>
      <c r="D700" s="2">
        <v>13.5</v>
      </c>
      <c r="E700" s="2"/>
      <c r="F700" t="s">
        <v>6</v>
      </c>
      <c r="G700" s="3">
        <f t="shared" ref="G700:G763" si="15">G701+E700-D700</f>
        <v>3019.8899999999976</v>
      </c>
      <c r="H700">
        <v>2929.9400000000014</v>
      </c>
      <c r="I700">
        <v>-13.5</v>
      </c>
      <c r="J700">
        <v>41919</v>
      </c>
      <c r="K700" t="s">
        <v>21</v>
      </c>
      <c r="L700" t="s">
        <v>22</v>
      </c>
    </row>
    <row r="701" spans="1:12" x14ac:dyDescent="0.25">
      <c r="A701">
        <v>162</v>
      </c>
      <c r="B701" s="1">
        <v>41912</v>
      </c>
      <c r="C701" t="s">
        <v>274</v>
      </c>
      <c r="D701" s="2">
        <v>3398</v>
      </c>
      <c r="E701" s="2"/>
      <c r="F701" t="s">
        <v>6</v>
      </c>
      <c r="G701" s="3">
        <f t="shared" si="15"/>
        <v>3033.3899999999976</v>
      </c>
      <c r="H701">
        <v>2943.4400000000014</v>
      </c>
      <c r="I701">
        <v>-3398</v>
      </c>
      <c r="J701">
        <v>41912</v>
      </c>
      <c r="K701" t="s">
        <v>275</v>
      </c>
      <c r="L701" t="s">
        <v>276</v>
      </c>
    </row>
    <row r="702" spans="1:12" x14ac:dyDescent="0.25">
      <c r="A702">
        <v>161</v>
      </c>
      <c r="B702" s="1">
        <v>41911</v>
      </c>
      <c r="C702" t="s">
        <v>277</v>
      </c>
      <c r="D702" s="2"/>
      <c r="E702" s="2">
        <v>3000</v>
      </c>
      <c r="F702" t="s">
        <v>37</v>
      </c>
      <c r="G702" s="3">
        <f t="shared" si="15"/>
        <v>6431.3899999999976</v>
      </c>
      <c r="H702">
        <v>6341.4400000000005</v>
      </c>
      <c r="I702">
        <v>3000</v>
      </c>
      <c r="J702">
        <v>41911</v>
      </c>
      <c r="K702" t="s">
        <v>42</v>
      </c>
      <c r="L702" t="s">
        <v>57</v>
      </c>
    </row>
    <row r="703" spans="1:12" x14ac:dyDescent="0.25">
      <c r="A703">
        <v>160</v>
      </c>
      <c r="B703" s="1">
        <v>41907</v>
      </c>
      <c r="C703" t="s">
        <v>278</v>
      </c>
      <c r="D703" s="2"/>
      <c r="E703" s="2">
        <v>0.42</v>
      </c>
      <c r="F703" t="s">
        <v>12</v>
      </c>
      <c r="G703" s="3">
        <f t="shared" si="15"/>
        <v>3431.3899999999971</v>
      </c>
      <c r="H703">
        <v>3341.4400000000005</v>
      </c>
      <c r="I703">
        <v>0.42</v>
      </c>
      <c r="J703">
        <v>41907</v>
      </c>
      <c r="K703" t="s">
        <v>279</v>
      </c>
      <c r="L703" t="s">
        <v>280</v>
      </c>
    </row>
    <row r="704" spans="1:12" x14ac:dyDescent="0.25">
      <c r="A704">
        <v>159</v>
      </c>
      <c r="B704" s="1">
        <v>41907</v>
      </c>
      <c r="C704" t="s">
        <v>281</v>
      </c>
      <c r="D704" s="2"/>
      <c r="E704" s="2">
        <v>14.19</v>
      </c>
      <c r="F704" t="s">
        <v>282</v>
      </c>
      <c r="G704" s="3">
        <f t="shared" si="15"/>
        <v>3430.9699999999971</v>
      </c>
      <c r="H704">
        <v>3341.0200000000023</v>
      </c>
      <c r="I704">
        <v>14.19</v>
      </c>
      <c r="J704">
        <v>41907</v>
      </c>
      <c r="K704" t="s">
        <v>279</v>
      </c>
      <c r="L704" t="s">
        <v>283</v>
      </c>
    </row>
    <row r="705" spans="1:12" x14ac:dyDescent="0.25">
      <c r="A705">
        <v>158</v>
      </c>
      <c r="D705" s="2"/>
      <c r="E705" s="2"/>
      <c r="G705" s="3">
        <f t="shared" si="15"/>
        <v>3416.779999999997</v>
      </c>
      <c r="H705">
        <v>3326.83</v>
      </c>
      <c r="I705">
        <v>2338.92</v>
      </c>
      <c r="J705">
        <v>41905</v>
      </c>
      <c r="K705" t="s">
        <v>42</v>
      </c>
      <c r="L705" t="s">
        <v>57</v>
      </c>
    </row>
    <row r="706" spans="1:12" x14ac:dyDescent="0.25">
      <c r="A706">
        <v>157</v>
      </c>
      <c r="D706" s="2"/>
      <c r="E706" s="2"/>
      <c r="G706" s="3">
        <f t="shared" si="15"/>
        <v>3416.779999999997</v>
      </c>
      <c r="H706">
        <v>987.90999999999985</v>
      </c>
      <c r="I706">
        <v>-2338.92</v>
      </c>
      <c r="J706">
        <v>41905</v>
      </c>
      <c r="K706" t="s">
        <v>9</v>
      </c>
      <c r="L706" t="s">
        <v>284</v>
      </c>
    </row>
    <row r="707" spans="1:12" x14ac:dyDescent="0.25">
      <c r="A707">
        <v>156</v>
      </c>
      <c r="B707" s="1">
        <v>41904</v>
      </c>
      <c r="C707" t="s">
        <v>285</v>
      </c>
      <c r="D707" s="2">
        <v>99</v>
      </c>
      <c r="E707" s="2"/>
      <c r="F707" t="s">
        <v>16</v>
      </c>
      <c r="G707" s="3">
        <f t="shared" si="15"/>
        <v>3416.779999999997</v>
      </c>
      <c r="H707">
        <v>3326.83</v>
      </c>
      <c r="I707">
        <v>-99</v>
      </c>
      <c r="J707">
        <v>41904</v>
      </c>
      <c r="K707" t="s">
        <v>17</v>
      </c>
      <c r="L707" t="s">
        <v>286</v>
      </c>
    </row>
    <row r="708" spans="1:12" x14ac:dyDescent="0.25">
      <c r="A708">
        <v>155</v>
      </c>
      <c r="B708" s="1">
        <v>41904</v>
      </c>
      <c r="C708" t="s">
        <v>287</v>
      </c>
      <c r="D708" s="2">
        <v>98.48</v>
      </c>
      <c r="E708" s="2"/>
      <c r="F708" t="s">
        <v>6</v>
      </c>
      <c r="G708" s="3">
        <f t="shared" si="15"/>
        <v>3515.779999999997</v>
      </c>
      <c r="H708">
        <v>3425.829999999999</v>
      </c>
      <c r="I708">
        <v>-98.48</v>
      </c>
      <c r="J708">
        <v>41904</v>
      </c>
      <c r="K708" t="s">
        <v>141</v>
      </c>
      <c r="L708" t="s">
        <v>27</v>
      </c>
    </row>
    <row r="709" spans="1:12" x14ac:dyDescent="0.25">
      <c r="A709">
        <v>154</v>
      </c>
      <c r="D709" s="2"/>
      <c r="E709" s="2"/>
      <c r="G709" s="3">
        <f t="shared" si="15"/>
        <v>3614.259999999997</v>
      </c>
      <c r="H709">
        <v>3524.3099999999949</v>
      </c>
      <c r="I709">
        <v>338.92</v>
      </c>
      <c r="J709">
        <v>41901</v>
      </c>
      <c r="K709" t="s">
        <v>42</v>
      </c>
      <c r="L709" t="s">
        <v>57</v>
      </c>
    </row>
    <row r="710" spans="1:12" x14ac:dyDescent="0.25">
      <c r="A710">
        <v>153</v>
      </c>
      <c r="B710" s="1">
        <v>41900</v>
      </c>
      <c r="C710" t="s">
        <v>194</v>
      </c>
      <c r="D710" s="2">
        <v>76.36</v>
      </c>
      <c r="E710" s="2"/>
      <c r="F710" t="s">
        <v>6</v>
      </c>
      <c r="G710" s="3">
        <f t="shared" si="15"/>
        <v>3614.259999999997</v>
      </c>
      <c r="H710">
        <v>3185.3899999999985</v>
      </c>
      <c r="I710">
        <v>-76.36</v>
      </c>
      <c r="J710">
        <v>41900</v>
      </c>
      <c r="K710" t="s">
        <v>177</v>
      </c>
      <c r="L710" t="s">
        <v>237</v>
      </c>
    </row>
    <row r="711" spans="1:12" x14ac:dyDescent="0.25">
      <c r="A711">
        <v>152</v>
      </c>
      <c r="B711" s="1">
        <v>41899</v>
      </c>
      <c r="C711" t="s">
        <v>288</v>
      </c>
      <c r="D711" s="2">
        <v>284.62</v>
      </c>
      <c r="E711" s="2"/>
      <c r="F711" t="s">
        <v>6</v>
      </c>
      <c r="G711" s="3">
        <f t="shared" si="15"/>
        <v>3690.6199999999972</v>
      </c>
      <c r="H711">
        <v>3261.7499999999982</v>
      </c>
      <c r="I711">
        <v>-284.62</v>
      </c>
      <c r="J711">
        <v>41899</v>
      </c>
      <c r="K711" t="s">
        <v>9</v>
      </c>
      <c r="L711" t="s">
        <v>289</v>
      </c>
    </row>
    <row r="712" spans="1:12" x14ac:dyDescent="0.25">
      <c r="A712">
        <v>151</v>
      </c>
      <c r="B712" s="1">
        <v>41899</v>
      </c>
      <c r="C712" t="s">
        <v>290</v>
      </c>
      <c r="D712" s="2"/>
      <c r="E712" s="2">
        <v>23.06</v>
      </c>
      <c r="F712" t="s">
        <v>37</v>
      </c>
      <c r="G712" s="3">
        <f t="shared" si="15"/>
        <v>3975.2399999999971</v>
      </c>
      <c r="H712">
        <v>3546.37</v>
      </c>
    </row>
    <row r="713" spans="1:12" x14ac:dyDescent="0.25">
      <c r="A713">
        <v>150</v>
      </c>
      <c r="B713" s="1">
        <v>41897</v>
      </c>
      <c r="C713" t="s">
        <v>291</v>
      </c>
      <c r="D713" s="2">
        <v>156.97</v>
      </c>
      <c r="E713" s="2"/>
      <c r="F713" t="s">
        <v>6</v>
      </c>
      <c r="G713" s="3">
        <f t="shared" si="15"/>
        <v>3952.1799999999971</v>
      </c>
      <c r="H713">
        <v>3546.37</v>
      </c>
      <c r="I713">
        <v>-156.97</v>
      </c>
      <c r="J713">
        <v>41897</v>
      </c>
      <c r="K713" t="s">
        <v>21</v>
      </c>
      <c r="L713" t="s">
        <v>24</v>
      </c>
    </row>
    <row r="714" spans="1:12" x14ac:dyDescent="0.25">
      <c r="A714">
        <v>149</v>
      </c>
      <c r="D714" s="2"/>
      <c r="E714" s="2"/>
      <c r="G714" s="3">
        <f t="shared" si="15"/>
        <v>4109.1499999999969</v>
      </c>
      <c r="H714">
        <v>3703.3400000000011</v>
      </c>
      <c r="I714">
        <v>-89.95</v>
      </c>
      <c r="J714">
        <v>41894</v>
      </c>
      <c r="K714" t="s">
        <v>17</v>
      </c>
      <c r="L714" t="s">
        <v>292</v>
      </c>
    </row>
    <row r="715" spans="1:12" x14ac:dyDescent="0.25">
      <c r="A715">
        <v>148</v>
      </c>
      <c r="B715" s="1">
        <v>41890</v>
      </c>
      <c r="C715" t="s">
        <v>293</v>
      </c>
      <c r="D715" s="2">
        <v>55.66</v>
      </c>
      <c r="E715" s="2"/>
      <c r="F715" t="s">
        <v>6</v>
      </c>
      <c r="G715" s="3">
        <f t="shared" si="15"/>
        <v>4109.1499999999969</v>
      </c>
      <c r="H715">
        <v>3793.2899999999981</v>
      </c>
      <c r="I715">
        <v>-55.66</v>
      </c>
      <c r="J715">
        <v>41890</v>
      </c>
      <c r="K715" t="s">
        <v>17</v>
      </c>
      <c r="L715" t="s">
        <v>27</v>
      </c>
    </row>
    <row r="716" spans="1:12" x14ac:dyDescent="0.25">
      <c r="A716">
        <v>147</v>
      </c>
      <c r="B716" s="1">
        <v>41887</v>
      </c>
      <c r="C716" t="s">
        <v>253</v>
      </c>
      <c r="D716" s="2">
        <v>107.58</v>
      </c>
      <c r="E716" s="2"/>
      <c r="F716" t="s">
        <v>6</v>
      </c>
      <c r="G716" s="3">
        <f t="shared" si="15"/>
        <v>4164.8099999999968</v>
      </c>
      <c r="H716">
        <v>3848.9500000000016</v>
      </c>
      <c r="I716">
        <v>-107.58</v>
      </c>
      <c r="J716">
        <v>41887</v>
      </c>
      <c r="K716" t="s">
        <v>141</v>
      </c>
      <c r="L716" t="s">
        <v>27</v>
      </c>
    </row>
    <row r="717" spans="1:12" x14ac:dyDescent="0.25">
      <c r="A717">
        <v>146</v>
      </c>
      <c r="B717" s="1">
        <v>41887</v>
      </c>
      <c r="C717" t="s">
        <v>256</v>
      </c>
      <c r="D717" s="2">
        <v>64.430000000000007</v>
      </c>
      <c r="E717" s="2"/>
      <c r="F717" t="s">
        <v>6</v>
      </c>
      <c r="G717" s="3">
        <f t="shared" si="15"/>
        <v>4272.3899999999967</v>
      </c>
      <c r="H717">
        <v>3956.5299999999961</v>
      </c>
      <c r="I717">
        <v>-64.430000000000007</v>
      </c>
      <c r="J717">
        <v>41887</v>
      </c>
      <c r="K717" t="s">
        <v>17</v>
      </c>
      <c r="L717" t="s">
        <v>27</v>
      </c>
    </row>
    <row r="718" spans="1:12" x14ac:dyDescent="0.25">
      <c r="A718">
        <v>145</v>
      </c>
      <c r="B718" s="1">
        <v>41887</v>
      </c>
      <c r="C718" t="s">
        <v>7</v>
      </c>
      <c r="D718" s="2">
        <v>13.5</v>
      </c>
      <c r="E718" s="2"/>
      <c r="F718" t="s">
        <v>6</v>
      </c>
      <c r="G718" s="3">
        <f t="shared" si="15"/>
        <v>4336.819999999997</v>
      </c>
      <c r="H718">
        <v>4020.9599999999964</v>
      </c>
      <c r="I718">
        <v>-13.5</v>
      </c>
      <c r="J718">
        <v>41887</v>
      </c>
      <c r="K718" t="s">
        <v>21</v>
      </c>
      <c r="L718" t="s">
        <v>22</v>
      </c>
    </row>
    <row r="719" spans="1:12" x14ac:dyDescent="0.25">
      <c r="A719">
        <v>144</v>
      </c>
      <c r="B719" s="1">
        <v>41886</v>
      </c>
      <c r="C719" t="s">
        <v>254</v>
      </c>
      <c r="D719" s="2">
        <v>95.04</v>
      </c>
      <c r="E719" s="2"/>
      <c r="F719" t="s">
        <v>6</v>
      </c>
      <c r="G719" s="3">
        <f t="shared" si="15"/>
        <v>4350.319999999997</v>
      </c>
      <c r="H719">
        <v>4034.4599999999964</v>
      </c>
      <c r="I719">
        <v>-95.04</v>
      </c>
      <c r="J719">
        <v>41886</v>
      </c>
      <c r="K719" t="s">
        <v>17</v>
      </c>
      <c r="L719" t="s">
        <v>27</v>
      </c>
    </row>
    <row r="720" spans="1:12" x14ac:dyDescent="0.25">
      <c r="A720">
        <v>143</v>
      </c>
      <c r="B720" s="1">
        <v>41886</v>
      </c>
      <c r="C720" t="s">
        <v>255</v>
      </c>
      <c r="D720" s="2">
        <v>93.61</v>
      </c>
      <c r="E720" s="2"/>
      <c r="F720" t="s">
        <v>6</v>
      </c>
      <c r="G720" s="3">
        <f t="shared" si="15"/>
        <v>4445.3599999999969</v>
      </c>
      <c r="H720">
        <v>4129.4999999999973</v>
      </c>
      <c r="I720">
        <v>-93.61</v>
      </c>
      <c r="J720">
        <v>41886</v>
      </c>
      <c r="K720" t="s">
        <v>17</v>
      </c>
      <c r="L720" t="s">
        <v>27</v>
      </c>
    </row>
    <row r="721" spans="1:12" x14ac:dyDescent="0.25">
      <c r="A721">
        <v>142</v>
      </c>
      <c r="B721" s="1">
        <v>41885</v>
      </c>
      <c r="C721" t="s">
        <v>294</v>
      </c>
      <c r="D721" s="2">
        <v>1335</v>
      </c>
      <c r="E721" s="2"/>
      <c r="F721" t="s">
        <v>6</v>
      </c>
      <c r="G721" s="3">
        <f t="shared" si="15"/>
        <v>4538.9699999999966</v>
      </c>
      <c r="H721">
        <v>4223.1099999999988</v>
      </c>
      <c r="I721">
        <v>-1335</v>
      </c>
      <c r="J721">
        <v>41885</v>
      </c>
      <c r="K721" t="s">
        <v>17</v>
      </c>
      <c r="L721" t="s">
        <v>295</v>
      </c>
    </row>
    <row r="722" spans="1:12" x14ac:dyDescent="0.25">
      <c r="A722">
        <v>141</v>
      </c>
      <c r="B722" s="1">
        <v>41884</v>
      </c>
      <c r="C722" t="s">
        <v>296</v>
      </c>
      <c r="D722" s="2">
        <v>111.84</v>
      </c>
      <c r="E722" s="2"/>
      <c r="F722" t="s">
        <v>16</v>
      </c>
      <c r="G722" s="3">
        <f t="shared" si="15"/>
        <v>5873.9699999999966</v>
      </c>
      <c r="H722">
        <v>5558.1100000000006</v>
      </c>
      <c r="I722">
        <v>-111.84</v>
      </c>
      <c r="J722">
        <v>41884</v>
      </c>
      <c r="K722" t="s">
        <v>17</v>
      </c>
      <c r="L722" t="s">
        <v>27</v>
      </c>
    </row>
    <row r="723" spans="1:12" x14ac:dyDescent="0.25">
      <c r="A723">
        <v>140</v>
      </c>
      <c r="B723" s="1">
        <v>41884</v>
      </c>
      <c r="C723" t="s">
        <v>297</v>
      </c>
      <c r="D723" s="2">
        <v>86.55</v>
      </c>
      <c r="E723" s="2"/>
      <c r="F723" t="s">
        <v>16</v>
      </c>
      <c r="G723" s="3">
        <f t="shared" si="15"/>
        <v>5985.8099999999968</v>
      </c>
      <c r="H723">
        <v>5669.9500000000044</v>
      </c>
      <c r="I723">
        <v>-86.55</v>
      </c>
      <c r="J723">
        <v>41884</v>
      </c>
      <c r="K723" t="s">
        <v>17</v>
      </c>
      <c r="L723" t="s">
        <v>27</v>
      </c>
    </row>
    <row r="724" spans="1:12" x14ac:dyDescent="0.25">
      <c r="A724">
        <v>139</v>
      </c>
      <c r="B724" s="1">
        <v>41884</v>
      </c>
      <c r="C724" t="s">
        <v>298</v>
      </c>
      <c r="D724" s="2">
        <v>90.13</v>
      </c>
      <c r="E724" s="2"/>
      <c r="F724" t="s">
        <v>16</v>
      </c>
      <c r="G724" s="3">
        <f t="shared" si="15"/>
        <v>6072.3599999999969</v>
      </c>
      <c r="H724">
        <v>5756.5</v>
      </c>
      <c r="I724">
        <v>-90.13</v>
      </c>
      <c r="J724">
        <v>41884</v>
      </c>
      <c r="K724" t="s">
        <v>17</v>
      </c>
      <c r="L724" t="s">
        <v>27</v>
      </c>
    </row>
    <row r="725" spans="1:12" x14ac:dyDescent="0.25">
      <c r="A725">
        <v>138</v>
      </c>
      <c r="B725" s="1">
        <v>41883</v>
      </c>
      <c r="C725" t="s">
        <v>299</v>
      </c>
      <c r="D725" s="2">
        <v>98.93</v>
      </c>
      <c r="E725" s="2"/>
      <c r="F725" t="s">
        <v>16</v>
      </c>
      <c r="G725" s="3">
        <f t="shared" si="15"/>
        <v>6162.4899999999971</v>
      </c>
      <c r="H725">
        <v>5846.6300000000047</v>
      </c>
      <c r="I725">
        <v>-98.93</v>
      </c>
      <c r="J725">
        <v>41883</v>
      </c>
      <c r="K725" t="s">
        <v>17</v>
      </c>
      <c r="L725" t="s">
        <v>27</v>
      </c>
    </row>
    <row r="726" spans="1:12" x14ac:dyDescent="0.25">
      <c r="A726">
        <v>137</v>
      </c>
      <c r="B726" s="1">
        <v>41883</v>
      </c>
      <c r="C726" t="s">
        <v>300</v>
      </c>
      <c r="D726" s="2">
        <v>91.23</v>
      </c>
      <c r="E726" s="2"/>
      <c r="F726" t="s">
        <v>16</v>
      </c>
      <c r="G726" s="3">
        <f t="shared" si="15"/>
        <v>6261.4199999999973</v>
      </c>
      <c r="H726">
        <v>5945.5600000000049</v>
      </c>
      <c r="I726">
        <v>-91.23</v>
      </c>
      <c r="J726">
        <v>41883</v>
      </c>
      <c r="K726" t="s">
        <v>17</v>
      </c>
      <c r="L726" t="s">
        <v>27</v>
      </c>
    </row>
    <row r="727" spans="1:12" x14ac:dyDescent="0.25">
      <c r="A727">
        <v>136</v>
      </c>
      <c r="B727" s="1">
        <v>41883</v>
      </c>
      <c r="C727" t="s">
        <v>301</v>
      </c>
      <c r="D727" s="2">
        <v>92.31</v>
      </c>
      <c r="E727" s="2"/>
      <c r="F727" t="s">
        <v>16</v>
      </c>
      <c r="G727" s="3">
        <f t="shared" si="15"/>
        <v>6352.6499999999969</v>
      </c>
      <c r="H727">
        <v>6036.7900000000009</v>
      </c>
      <c r="I727">
        <v>-92.31</v>
      </c>
      <c r="J727">
        <v>41883</v>
      </c>
      <c r="K727" t="s">
        <v>17</v>
      </c>
      <c r="L727" t="s">
        <v>27</v>
      </c>
    </row>
    <row r="728" spans="1:12" x14ac:dyDescent="0.25">
      <c r="A728">
        <v>135</v>
      </c>
      <c r="B728" s="1">
        <v>41883</v>
      </c>
      <c r="C728" t="s">
        <v>302</v>
      </c>
      <c r="D728" s="2">
        <v>727</v>
      </c>
      <c r="E728" s="2"/>
      <c r="F728" t="s">
        <v>16</v>
      </c>
      <c r="G728" s="3">
        <f t="shared" si="15"/>
        <v>6444.9599999999973</v>
      </c>
      <c r="H728">
        <v>6129.100000000004</v>
      </c>
      <c r="I728">
        <v>-727</v>
      </c>
      <c r="J728">
        <v>41883</v>
      </c>
      <c r="K728" t="s">
        <v>303</v>
      </c>
      <c r="L728" t="s">
        <v>304</v>
      </c>
    </row>
    <row r="729" spans="1:12" x14ac:dyDescent="0.25">
      <c r="A729">
        <v>134</v>
      </c>
      <c r="B729" s="1">
        <v>41883</v>
      </c>
      <c r="C729" t="s">
        <v>120</v>
      </c>
      <c r="D729" s="2">
        <v>0.5</v>
      </c>
      <c r="E729" s="2"/>
      <c r="F729" t="s">
        <v>12</v>
      </c>
      <c r="G729" s="3">
        <f t="shared" si="15"/>
        <v>7171.9599999999973</v>
      </c>
      <c r="H729">
        <v>6856.1000000000022</v>
      </c>
      <c r="I729">
        <v>-0.5</v>
      </c>
      <c r="J729">
        <v>41883</v>
      </c>
      <c r="K729" t="s">
        <v>13</v>
      </c>
      <c r="L729" t="s">
        <v>305</v>
      </c>
    </row>
    <row r="730" spans="1:12" x14ac:dyDescent="0.25">
      <c r="A730">
        <v>133</v>
      </c>
      <c r="B730" s="1">
        <v>41870</v>
      </c>
      <c r="C730" t="s">
        <v>306</v>
      </c>
      <c r="D730" s="2">
        <v>90.13</v>
      </c>
      <c r="E730" s="2"/>
      <c r="F730" t="s">
        <v>16</v>
      </c>
      <c r="G730" s="3">
        <f t="shared" si="15"/>
        <v>7172.4599999999973</v>
      </c>
      <c r="H730">
        <v>6856.6000000000022</v>
      </c>
      <c r="I730">
        <v>-90.13</v>
      </c>
      <c r="J730">
        <v>41870</v>
      </c>
      <c r="K730" t="s">
        <v>84</v>
      </c>
      <c r="L730" t="s">
        <v>27</v>
      </c>
    </row>
    <row r="731" spans="1:12" x14ac:dyDescent="0.25">
      <c r="A731">
        <v>132</v>
      </c>
      <c r="B731" s="1">
        <v>41869</v>
      </c>
      <c r="C731" t="s">
        <v>194</v>
      </c>
      <c r="D731" s="2">
        <v>76.36</v>
      </c>
      <c r="E731" s="2"/>
      <c r="F731" t="s">
        <v>6</v>
      </c>
      <c r="G731" s="3">
        <f t="shared" si="15"/>
        <v>7262.5899999999974</v>
      </c>
      <c r="H731">
        <v>6946.73</v>
      </c>
      <c r="I731">
        <v>-76.36</v>
      </c>
      <c r="J731">
        <v>41869</v>
      </c>
      <c r="K731" t="s">
        <v>177</v>
      </c>
      <c r="L731" t="s">
        <v>237</v>
      </c>
    </row>
    <row r="732" spans="1:12" x14ac:dyDescent="0.25">
      <c r="A732">
        <v>131</v>
      </c>
      <c r="B732" s="1">
        <v>41866</v>
      </c>
      <c r="C732" t="s">
        <v>307</v>
      </c>
      <c r="D732" s="2">
        <v>1023</v>
      </c>
      <c r="E732" s="2"/>
      <c r="F732" t="s">
        <v>137</v>
      </c>
      <c r="G732" s="3">
        <f t="shared" si="15"/>
        <v>7338.9499999999971</v>
      </c>
      <c r="H732">
        <v>7023.0900000000011</v>
      </c>
      <c r="I732">
        <v>-1023</v>
      </c>
      <c r="J732">
        <v>41866</v>
      </c>
      <c r="K732" t="s">
        <v>90</v>
      </c>
      <c r="L732" t="s">
        <v>308</v>
      </c>
    </row>
    <row r="733" spans="1:12" x14ac:dyDescent="0.25">
      <c r="A733">
        <v>130</v>
      </c>
      <c r="B733" s="1">
        <v>41866</v>
      </c>
      <c r="C733" t="s">
        <v>309</v>
      </c>
      <c r="D733" s="2">
        <v>660</v>
      </c>
      <c r="E733" s="2"/>
      <c r="F733" t="s">
        <v>137</v>
      </c>
      <c r="G733" s="3">
        <f t="shared" si="15"/>
        <v>8361.9499999999971</v>
      </c>
      <c r="H733">
        <v>8046.0900000000011</v>
      </c>
      <c r="I733">
        <v>-660</v>
      </c>
      <c r="J733">
        <v>41866</v>
      </c>
      <c r="K733" t="s">
        <v>187</v>
      </c>
      <c r="L733" t="s">
        <v>310</v>
      </c>
    </row>
    <row r="734" spans="1:12" x14ac:dyDescent="0.25">
      <c r="A734">
        <v>129</v>
      </c>
      <c r="B734" s="1">
        <v>41864</v>
      </c>
      <c r="C734" t="s">
        <v>311</v>
      </c>
      <c r="D734" s="2">
        <v>291.27</v>
      </c>
      <c r="E734" s="2"/>
      <c r="F734" t="s">
        <v>6</v>
      </c>
      <c r="G734" s="3">
        <f t="shared" si="15"/>
        <v>9021.9499999999971</v>
      </c>
      <c r="H734">
        <v>8706.09</v>
      </c>
      <c r="I734">
        <v>-291.27</v>
      </c>
      <c r="J734">
        <v>41864</v>
      </c>
      <c r="K734" t="s">
        <v>21</v>
      </c>
      <c r="L734" t="s">
        <v>24</v>
      </c>
    </row>
    <row r="735" spans="1:12" x14ac:dyDescent="0.25">
      <c r="A735">
        <v>128</v>
      </c>
      <c r="B735" s="1">
        <v>41864</v>
      </c>
      <c r="C735" t="s">
        <v>312</v>
      </c>
      <c r="D735" s="2">
        <v>2000</v>
      </c>
      <c r="E735" s="2"/>
      <c r="F735" t="s">
        <v>137</v>
      </c>
      <c r="G735" s="3">
        <f t="shared" si="15"/>
        <v>9313.2199999999975</v>
      </c>
      <c r="H735">
        <v>8997.36</v>
      </c>
    </row>
    <row r="736" spans="1:12" x14ac:dyDescent="0.25">
      <c r="A736">
        <v>127</v>
      </c>
      <c r="D736" s="2"/>
      <c r="E736" s="2"/>
      <c r="G736" s="3">
        <f t="shared" si="15"/>
        <v>11313.219999999998</v>
      </c>
      <c r="H736">
        <v>8997.36</v>
      </c>
      <c r="I736">
        <v>-2338.92</v>
      </c>
      <c r="J736">
        <v>41864</v>
      </c>
      <c r="K736" t="s">
        <v>9</v>
      </c>
      <c r="L736" t="s">
        <v>313</v>
      </c>
    </row>
    <row r="737" spans="1:12" x14ac:dyDescent="0.25">
      <c r="A737">
        <v>126</v>
      </c>
      <c r="B737" s="1">
        <v>41856</v>
      </c>
      <c r="C737" t="s">
        <v>7</v>
      </c>
      <c r="D737" s="2">
        <v>13.5</v>
      </c>
      <c r="E737" s="2"/>
      <c r="F737" t="s">
        <v>6</v>
      </c>
      <c r="G737" s="3">
        <f t="shared" si="15"/>
        <v>11313.219999999998</v>
      </c>
      <c r="H737">
        <v>11336.279999999995</v>
      </c>
      <c r="I737">
        <v>-13.5</v>
      </c>
      <c r="J737">
        <v>41856</v>
      </c>
      <c r="K737" t="s">
        <v>21</v>
      </c>
      <c r="L737" t="s">
        <v>22</v>
      </c>
    </row>
    <row r="738" spans="1:12" x14ac:dyDescent="0.25">
      <c r="A738">
        <v>125</v>
      </c>
      <c r="B738" s="1">
        <v>41850</v>
      </c>
      <c r="C738" t="s">
        <v>314</v>
      </c>
      <c r="D738" s="2">
        <v>12</v>
      </c>
      <c r="E738" s="2"/>
      <c r="F738" t="s">
        <v>12</v>
      </c>
      <c r="G738" s="3">
        <f t="shared" si="15"/>
        <v>11326.719999999998</v>
      </c>
      <c r="H738">
        <v>11349.779999999995</v>
      </c>
      <c r="I738">
        <v>-12</v>
      </c>
      <c r="J738">
        <v>41850</v>
      </c>
      <c r="K738" t="s">
        <v>13</v>
      </c>
      <c r="L738" t="s">
        <v>35</v>
      </c>
    </row>
    <row r="739" spans="1:12" x14ac:dyDescent="0.25">
      <c r="A739">
        <v>124</v>
      </c>
      <c r="B739" s="1">
        <v>41850</v>
      </c>
      <c r="C739" t="s">
        <v>315</v>
      </c>
      <c r="D739" s="2"/>
      <c r="E739" s="2">
        <v>4444</v>
      </c>
      <c r="F739" t="s">
        <v>37</v>
      </c>
      <c r="G739" s="3">
        <f t="shared" si="15"/>
        <v>11338.719999999998</v>
      </c>
      <c r="H739">
        <v>11361.779999999995</v>
      </c>
      <c r="I739">
        <v>4444</v>
      </c>
      <c r="J739">
        <v>41850</v>
      </c>
      <c r="K739" t="s">
        <v>316</v>
      </c>
      <c r="L739" t="s">
        <v>317</v>
      </c>
    </row>
    <row r="740" spans="1:12" x14ac:dyDescent="0.25">
      <c r="A740">
        <v>123</v>
      </c>
      <c r="B740" s="1">
        <v>41841</v>
      </c>
      <c r="C740" t="s">
        <v>318</v>
      </c>
      <c r="D740" s="2">
        <v>10000</v>
      </c>
      <c r="E740" s="2"/>
      <c r="F740" t="s">
        <v>137</v>
      </c>
      <c r="G740" s="3">
        <f t="shared" si="15"/>
        <v>6894.7199999999975</v>
      </c>
      <c r="H740">
        <v>6917.7799999999952</v>
      </c>
      <c r="I740">
        <v>-10000</v>
      </c>
      <c r="J740">
        <v>41841</v>
      </c>
      <c r="K740" t="s">
        <v>42</v>
      </c>
      <c r="L740" t="s">
        <v>43</v>
      </c>
    </row>
    <row r="741" spans="1:12" x14ac:dyDescent="0.25">
      <c r="A741">
        <v>122</v>
      </c>
      <c r="B741" s="1">
        <v>41838</v>
      </c>
      <c r="C741" t="s">
        <v>194</v>
      </c>
      <c r="D741" s="2">
        <v>76.36</v>
      </c>
      <c r="E741" s="2"/>
      <c r="F741" t="s">
        <v>6</v>
      </c>
      <c r="G741" s="3">
        <f t="shared" si="15"/>
        <v>16894.719999999998</v>
      </c>
      <c r="H741">
        <v>16917.779999999995</v>
      </c>
      <c r="I741">
        <v>-76.36</v>
      </c>
      <c r="J741">
        <v>41838</v>
      </c>
      <c r="K741" t="s">
        <v>177</v>
      </c>
      <c r="L741" t="s">
        <v>237</v>
      </c>
    </row>
    <row r="742" spans="1:12" x14ac:dyDescent="0.25">
      <c r="A742">
        <v>121</v>
      </c>
      <c r="B742" s="1">
        <v>41838</v>
      </c>
      <c r="C742" t="s">
        <v>319</v>
      </c>
      <c r="D742" s="2">
        <v>452.8</v>
      </c>
      <c r="E742" s="2"/>
      <c r="F742" t="s">
        <v>6</v>
      </c>
      <c r="G742" s="3">
        <f t="shared" si="15"/>
        <v>16971.079999999998</v>
      </c>
      <c r="H742">
        <v>16994.139999999996</v>
      </c>
      <c r="I742">
        <v>-452.8</v>
      </c>
      <c r="J742">
        <v>41838</v>
      </c>
      <c r="K742" t="s">
        <v>320</v>
      </c>
      <c r="L742" t="s">
        <v>321</v>
      </c>
    </row>
    <row r="743" spans="1:12" x14ac:dyDescent="0.25">
      <c r="A743">
        <v>120</v>
      </c>
      <c r="B743" s="1">
        <v>41838</v>
      </c>
      <c r="C743" t="s">
        <v>322</v>
      </c>
      <c r="D743" s="2"/>
      <c r="E743" s="2">
        <v>9.6199999999999992</v>
      </c>
      <c r="G743" s="3">
        <f t="shared" si="15"/>
        <v>17423.879999999997</v>
      </c>
      <c r="H743">
        <v>17446.939999999999</v>
      </c>
      <c r="I743">
        <v>9.6199999999999992</v>
      </c>
      <c r="J743">
        <v>41838</v>
      </c>
      <c r="K743" t="s">
        <v>323</v>
      </c>
      <c r="L743" t="s">
        <v>324</v>
      </c>
    </row>
    <row r="744" spans="1:12" x14ac:dyDescent="0.25">
      <c r="A744">
        <v>119</v>
      </c>
      <c r="B744" s="1">
        <v>41838</v>
      </c>
      <c r="C744" t="s">
        <v>325</v>
      </c>
      <c r="D744" s="2"/>
      <c r="E744" s="2">
        <v>320.92</v>
      </c>
      <c r="F744" t="s">
        <v>282</v>
      </c>
      <c r="G744" s="3">
        <f t="shared" si="15"/>
        <v>17414.259999999998</v>
      </c>
      <c r="H744">
        <v>17437.319999999996</v>
      </c>
      <c r="I744">
        <v>320.92</v>
      </c>
      <c r="J744">
        <v>41838</v>
      </c>
      <c r="K744" t="s">
        <v>323</v>
      </c>
      <c r="L744" t="s">
        <v>326</v>
      </c>
    </row>
    <row r="745" spans="1:12" x14ac:dyDescent="0.25">
      <c r="A745">
        <v>118</v>
      </c>
      <c r="B745" s="1">
        <v>41835</v>
      </c>
      <c r="C745" t="s">
        <v>327</v>
      </c>
      <c r="D745" s="2">
        <v>12</v>
      </c>
      <c r="E745" s="2"/>
      <c r="F745" t="s">
        <v>12</v>
      </c>
      <c r="G745" s="3">
        <f t="shared" si="15"/>
        <v>17093.34</v>
      </c>
      <c r="H745">
        <v>17116.399999999998</v>
      </c>
      <c r="I745">
        <v>-12</v>
      </c>
      <c r="J745">
        <v>41835</v>
      </c>
      <c r="K745" t="s">
        <v>13</v>
      </c>
      <c r="L745" t="s">
        <v>35</v>
      </c>
    </row>
    <row r="746" spans="1:12" x14ac:dyDescent="0.25">
      <c r="A746">
        <v>117</v>
      </c>
      <c r="B746" s="1">
        <v>41835</v>
      </c>
      <c r="C746" t="s">
        <v>328</v>
      </c>
      <c r="D746" s="2"/>
      <c r="E746" s="2">
        <v>15374.38</v>
      </c>
      <c r="F746" t="s">
        <v>37</v>
      </c>
      <c r="G746" s="3">
        <f t="shared" si="15"/>
        <v>17105.34</v>
      </c>
      <c r="H746">
        <v>17128.399999999998</v>
      </c>
      <c r="I746">
        <v>15374.38</v>
      </c>
      <c r="J746">
        <v>41835</v>
      </c>
      <c r="K746" t="s">
        <v>38</v>
      </c>
      <c r="L746" t="s">
        <v>329</v>
      </c>
    </row>
    <row r="747" spans="1:12" x14ac:dyDescent="0.25">
      <c r="A747">
        <v>116</v>
      </c>
      <c r="B747" s="1">
        <v>41834</v>
      </c>
      <c r="C747" t="s">
        <v>330</v>
      </c>
      <c r="D747" s="2">
        <v>175.52</v>
      </c>
      <c r="E747" s="2"/>
      <c r="F747" t="s">
        <v>6</v>
      </c>
      <c r="G747" s="3">
        <f t="shared" si="15"/>
        <v>1730.9600000000014</v>
      </c>
      <c r="H747">
        <v>1754.0200000000004</v>
      </c>
      <c r="I747">
        <v>-175.52</v>
      </c>
      <c r="J747">
        <v>41834</v>
      </c>
      <c r="K747" t="s">
        <v>21</v>
      </c>
      <c r="L747" t="s">
        <v>24</v>
      </c>
    </row>
    <row r="748" spans="1:12" x14ac:dyDescent="0.25">
      <c r="A748">
        <v>115</v>
      </c>
      <c r="B748" s="1">
        <v>41834</v>
      </c>
      <c r="C748" t="s">
        <v>331</v>
      </c>
      <c r="D748" s="2">
        <v>543.91</v>
      </c>
      <c r="E748" s="2"/>
      <c r="F748" t="s">
        <v>6</v>
      </c>
      <c r="G748" s="3">
        <f t="shared" si="15"/>
        <v>1906.4800000000014</v>
      </c>
      <c r="H748">
        <v>1929.5399999999981</v>
      </c>
      <c r="I748">
        <v>-543.91</v>
      </c>
      <c r="J748">
        <v>41834</v>
      </c>
      <c r="K748" t="s">
        <v>323</v>
      </c>
      <c r="L748" t="s">
        <v>332</v>
      </c>
    </row>
    <row r="749" spans="1:12" x14ac:dyDescent="0.25">
      <c r="A749">
        <v>114</v>
      </c>
      <c r="B749" s="1">
        <v>41831</v>
      </c>
      <c r="C749" t="s">
        <v>333</v>
      </c>
      <c r="D749" s="2">
        <v>277.99</v>
      </c>
      <c r="E749" s="2"/>
      <c r="F749" t="s">
        <v>6</v>
      </c>
      <c r="G749" s="3">
        <f t="shared" si="15"/>
        <v>2450.3900000000012</v>
      </c>
      <c r="H749">
        <v>2473.4500000000016</v>
      </c>
      <c r="I749">
        <v>-277.99</v>
      </c>
      <c r="J749">
        <v>41831</v>
      </c>
      <c r="K749" t="s">
        <v>279</v>
      </c>
      <c r="L749" t="s">
        <v>332</v>
      </c>
    </row>
    <row r="750" spans="1:12" x14ac:dyDescent="0.25">
      <c r="A750">
        <v>113</v>
      </c>
      <c r="B750" s="1">
        <v>41831</v>
      </c>
      <c r="C750" t="s">
        <v>334</v>
      </c>
      <c r="D750" s="2"/>
      <c r="E750" s="2">
        <v>2000</v>
      </c>
      <c r="F750" t="s">
        <v>37</v>
      </c>
      <c r="G750" s="3">
        <f t="shared" si="15"/>
        <v>2728.3800000000015</v>
      </c>
      <c r="H750">
        <v>2751.4399999999996</v>
      </c>
      <c r="I750">
        <v>2000</v>
      </c>
      <c r="J750">
        <v>41831</v>
      </c>
      <c r="K750" t="s">
        <v>42</v>
      </c>
      <c r="L750" t="s">
        <v>57</v>
      </c>
    </row>
    <row r="751" spans="1:12" x14ac:dyDescent="0.25">
      <c r="A751">
        <v>112</v>
      </c>
      <c r="B751" s="1">
        <v>41828</v>
      </c>
      <c r="C751" t="s">
        <v>7</v>
      </c>
      <c r="D751" s="2">
        <v>13.5</v>
      </c>
      <c r="E751" s="2"/>
      <c r="F751" t="s">
        <v>6</v>
      </c>
      <c r="G751" s="3">
        <f t="shared" si="15"/>
        <v>728.38000000000147</v>
      </c>
      <c r="H751">
        <v>751.43999999999869</v>
      </c>
      <c r="I751">
        <v>-13.5</v>
      </c>
      <c r="J751">
        <v>41828</v>
      </c>
      <c r="K751" t="s">
        <v>21</v>
      </c>
      <c r="L751" t="s">
        <v>22</v>
      </c>
    </row>
    <row r="752" spans="1:12" x14ac:dyDescent="0.25">
      <c r="A752">
        <v>111</v>
      </c>
      <c r="D752" s="2"/>
      <c r="E752" s="2"/>
      <c r="G752" s="3">
        <f t="shared" si="15"/>
        <v>741.88000000000147</v>
      </c>
      <c r="H752">
        <v>764.93999999999869</v>
      </c>
      <c r="I752">
        <v>34561</v>
      </c>
      <c r="J752">
        <v>41820</v>
      </c>
      <c r="K752" t="s">
        <v>127</v>
      </c>
      <c r="L752" t="s">
        <v>335</v>
      </c>
    </row>
    <row r="753" spans="1:12" x14ac:dyDescent="0.25">
      <c r="A753">
        <v>110</v>
      </c>
      <c r="D753" s="2"/>
      <c r="E753" s="2"/>
      <c r="G753" s="3">
        <f t="shared" si="15"/>
        <v>741.88000000000147</v>
      </c>
      <c r="H753">
        <v>-33796.059999999969</v>
      </c>
      <c r="I753">
        <v>-34561</v>
      </c>
      <c r="J753">
        <v>41820</v>
      </c>
      <c r="K753" t="s">
        <v>127</v>
      </c>
      <c r="L753" t="s">
        <v>335</v>
      </c>
    </row>
    <row r="754" spans="1:12" x14ac:dyDescent="0.25">
      <c r="A754">
        <v>109</v>
      </c>
      <c r="B754" s="1">
        <v>41820</v>
      </c>
      <c r="C754" t="s">
        <v>336</v>
      </c>
      <c r="D754" s="2">
        <v>3000</v>
      </c>
      <c r="E754" s="2"/>
      <c r="F754" t="s">
        <v>137</v>
      </c>
      <c r="G754" s="3">
        <f t="shared" si="15"/>
        <v>741.88000000000147</v>
      </c>
      <c r="H754">
        <v>764.93999999999869</v>
      </c>
      <c r="I754">
        <v>-3000</v>
      </c>
      <c r="J754">
        <v>41820</v>
      </c>
      <c r="K754" t="s">
        <v>42</v>
      </c>
      <c r="L754" t="s">
        <v>43</v>
      </c>
    </row>
    <row r="755" spans="1:12" x14ac:dyDescent="0.25">
      <c r="A755">
        <v>108</v>
      </c>
      <c r="B755" s="1">
        <v>41816</v>
      </c>
      <c r="C755" t="s">
        <v>337</v>
      </c>
      <c r="D755" s="2">
        <v>335.69</v>
      </c>
      <c r="E755" s="2"/>
      <c r="F755" t="s">
        <v>6</v>
      </c>
      <c r="G755" s="3">
        <f t="shared" si="15"/>
        <v>3741.8800000000015</v>
      </c>
      <c r="H755">
        <v>3764.9399999999996</v>
      </c>
    </row>
    <row r="756" spans="1:12" x14ac:dyDescent="0.25">
      <c r="A756">
        <v>107</v>
      </c>
      <c r="B756" s="1">
        <v>41816</v>
      </c>
      <c r="C756" t="s">
        <v>338</v>
      </c>
      <c r="D756" s="2">
        <v>12</v>
      </c>
      <c r="E756" s="2"/>
      <c r="F756" t="s">
        <v>12</v>
      </c>
      <c r="G756" s="3">
        <f t="shared" si="15"/>
        <v>4077.5700000000015</v>
      </c>
      <c r="H756">
        <v>3764.9399999999996</v>
      </c>
      <c r="I756">
        <v>-12</v>
      </c>
      <c r="J756">
        <v>41816</v>
      </c>
      <c r="K756" t="s">
        <v>13</v>
      </c>
      <c r="L756" t="s">
        <v>35</v>
      </c>
    </row>
    <row r="757" spans="1:12" x14ac:dyDescent="0.25">
      <c r="A757">
        <v>106</v>
      </c>
      <c r="B757" s="1">
        <v>41816</v>
      </c>
      <c r="C757" t="s">
        <v>339</v>
      </c>
      <c r="D757" s="2"/>
      <c r="E757" s="2">
        <v>2354</v>
      </c>
      <c r="F757" t="s">
        <v>37</v>
      </c>
      <c r="G757" s="3">
        <f t="shared" si="15"/>
        <v>4089.5700000000015</v>
      </c>
      <c r="H757">
        <v>3776.9399999999996</v>
      </c>
      <c r="I757">
        <v>2354</v>
      </c>
      <c r="J757">
        <v>41816</v>
      </c>
      <c r="K757" t="s">
        <v>316</v>
      </c>
      <c r="L757" t="s">
        <v>340</v>
      </c>
    </row>
    <row r="758" spans="1:12" x14ac:dyDescent="0.25">
      <c r="A758">
        <v>105</v>
      </c>
      <c r="B758" s="1">
        <v>41815</v>
      </c>
      <c r="C758" t="s">
        <v>341</v>
      </c>
      <c r="D758" s="2">
        <v>7000</v>
      </c>
      <c r="E758" s="2"/>
      <c r="F758" t="s">
        <v>137</v>
      </c>
      <c r="G758" s="3">
        <f t="shared" si="15"/>
        <v>1735.5700000000015</v>
      </c>
      <c r="H758">
        <v>1422.9399999999987</v>
      </c>
      <c r="I758">
        <v>-7000</v>
      </c>
      <c r="J758">
        <v>41815</v>
      </c>
      <c r="K758" t="s">
        <v>42</v>
      </c>
      <c r="L758" t="s">
        <v>43</v>
      </c>
    </row>
    <row r="759" spans="1:12" x14ac:dyDescent="0.25">
      <c r="A759">
        <v>104</v>
      </c>
      <c r="B759" s="1">
        <v>41815</v>
      </c>
      <c r="C759" t="s">
        <v>342</v>
      </c>
      <c r="D759" s="2">
        <v>285.14</v>
      </c>
      <c r="E759" s="2"/>
      <c r="F759" t="s">
        <v>6</v>
      </c>
      <c r="G759" s="3">
        <f t="shared" si="15"/>
        <v>8735.5700000000015</v>
      </c>
      <c r="H759">
        <v>8422.94</v>
      </c>
    </row>
    <row r="760" spans="1:12" x14ac:dyDescent="0.25">
      <c r="A760">
        <v>103</v>
      </c>
      <c r="B760" s="1">
        <v>41815</v>
      </c>
      <c r="C760" t="s">
        <v>343</v>
      </c>
      <c r="D760" s="2"/>
      <c r="E760" s="2">
        <v>275.60000000000002</v>
      </c>
      <c r="F760" t="s">
        <v>37</v>
      </c>
      <c r="G760" s="3">
        <f t="shared" si="15"/>
        <v>9020.7100000000009</v>
      </c>
      <c r="H760">
        <v>8422.94</v>
      </c>
    </row>
    <row r="761" spans="1:12" x14ac:dyDescent="0.25">
      <c r="A761">
        <v>102</v>
      </c>
      <c r="B761" s="1">
        <v>41815</v>
      </c>
      <c r="C761" t="s">
        <v>344</v>
      </c>
      <c r="D761" s="2"/>
      <c r="E761" s="2">
        <v>322.17</v>
      </c>
      <c r="F761" t="s">
        <v>37</v>
      </c>
      <c r="G761" s="3">
        <f t="shared" si="15"/>
        <v>8745.11</v>
      </c>
      <c r="H761">
        <v>8422.94</v>
      </c>
    </row>
    <row r="762" spans="1:12" x14ac:dyDescent="0.25">
      <c r="A762">
        <v>101</v>
      </c>
      <c r="B762" s="1">
        <v>41808</v>
      </c>
      <c r="C762" t="s">
        <v>194</v>
      </c>
      <c r="D762" s="2">
        <v>76.36</v>
      </c>
      <c r="E762" s="2"/>
      <c r="F762" t="s">
        <v>6</v>
      </c>
      <c r="G762" s="3">
        <f t="shared" si="15"/>
        <v>8422.94</v>
      </c>
      <c r="H762">
        <v>8422.94</v>
      </c>
      <c r="I762">
        <v>-76.36</v>
      </c>
      <c r="J762">
        <v>41808</v>
      </c>
      <c r="K762" t="s">
        <v>177</v>
      </c>
      <c r="L762" t="s">
        <v>237</v>
      </c>
    </row>
    <row r="763" spans="1:12" x14ac:dyDescent="0.25">
      <c r="A763">
        <v>100</v>
      </c>
      <c r="B763" s="1">
        <v>41807</v>
      </c>
      <c r="C763" t="s">
        <v>345</v>
      </c>
      <c r="D763" s="2">
        <v>66.599999999999994</v>
      </c>
      <c r="E763" s="2"/>
      <c r="F763" t="s">
        <v>16</v>
      </c>
      <c r="G763" s="3">
        <f t="shared" si="15"/>
        <v>8499.3000000000011</v>
      </c>
      <c r="H763">
        <v>8499.2999999999993</v>
      </c>
      <c r="I763">
        <v>-66.599999999999994</v>
      </c>
      <c r="J763">
        <v>41807</v>
      </c>
      <c r="K763" t="s">
        <v>17</v>
      </c>
      <c r="L763" t="s">
        <v>346</v>
      </c>
    </row>
    <row r="764" spans="1:12" x14ac:dyDescent="0.25">
      <c r="A764">
        <v>99</v>
      </c>
      <c r="B764" s="1">
        <v>41806</v>
      </c>
      <c r="C764" t="s">
        <v>347</v>
      </c>
      <c r="D764" s="2">
        <v>4000</v>
      </c>
      <c r="E764" s="2"/>
      <c r="F764" t="s">
        <v>137</v>
      </c>
      <c r="G764" s="3">
        <f t="shared" ref="G764:G827" si="16">G765+E764-D764</f>
        <v>8565.9000000000015</v>
      </c>
      <c r="H764">
        <v>8565.9000000000015</v>
      </c>
      <c r="I764">
        <v>-4000</v>
      </c>
      <c r="J764">
        <v>41806</v>
      </c>
      <c r="K764" t="s">
        <v>127</v>
      </c>
      <c r="L764" t="s">
        <v>348</v>
      </c>
    </row>
    <row r="765" spans="1:12" x14ac:dyDescent="0.25">
      <c r="A765">
        <v>98</v>
      </c>
      <c r="B765" s="1">
        <v>41803</v>
      </c>
      <c r="C765" t="s">
        <v>349</v>
      </c>
      <c r="D765" s="2">
        <v>144.49</v>
      </c>
      <c r="E765" s="2"/>
      <c r="F765" t="s">
        <v>6</v>
      </c>
      <c r="G765" s="3">
        <f t="shared" si="16"/>
        <v>12565.900000000001</v>
      </c>
      <c r="H765">
        <v>12565.900000000001</v>
      </c>
      <c r="I765">
        <v>-144.49</v>
      </c>
      <c r="J765">
        <v>41803</v>
      </c>
      <c r="K765" t="s">
        <v>21</v>
      </c>
      <c r="L765" t="s">
        <v>24</v>
      </c>
    </row>
    <row r="766" spans="1:12" x14ac:dyDescent="0.25">
      <c r="A766">
        <v>97</v>
      </c>
      <c r="B766" s="1">
        <v>41795</v>
      </c>
      <c r="C766" t="s">
        <v>7</v>
      </c>
      <c r="D766" s="2">
        <v>13.5</v>
      </c>
      <c r="E766" s="2"/>
      <c r="F766" t="s">
        <v>6</v>
      </c>
      <c r="G766" s="3">
        <f t="shared" si="16"/>
        <v>12710.390000000001</v>
      </c>
      <c r="H766">
        <v>12710.390000000001</v>
      </c>
      <c r="I766">
        <v>-13.5</v>
      </c>
      <c r="J766">
        <v>41795</v>
      </c>
      <c r="K766" t="s">
        <v>21</v>
      </c>
      <c r="L766" t="s">
        <v>22</v>
      </c>
    </row>
    <row r="767" spans="1:12" x14ac:dyDescent="0.25">
      <c r="A767">
        <v>96</v>
      </c>
      <c r="B767" s="1">
        <v>41794</v>
      </c>
      <c r="C767" t="s">
        <v>350</v>
      </c>
      <c r="D767" s="2">
        <v>12</v>
      </c>
      <c r="E767" s="2"/>
      <c r="F767" t="s">
        <v>12</v>
      </c>
      <c r="G767" s="3">
        <f t="shared" si="16"/>
        <v>12723.890000000001</v>
      </c>
      <c r="H767">
        <v>12723.890000000001</v>
      </c>
      <c r="I767">
        <v>-12</v>
      </c>
      <c r="J767">
        <v>41794</v>
      </c>
      <c r="K767" t="s">
        <v>13</v>
      </c>
      <c r="L767" t="s">
        <v>35</v>
      </c>
    </row>
    <row r="768" spans="1:12" x14ac:dyDescent="0.25">
      <c r="A768">
        <v>95</v>
      </c>
      <c r="B768" s="1">
        <v>41794</v>
      </c>
      <c r="C768" t="s">
        <v>351</v>
      </c>
      <c r="D768" s="2"/>
      <c r="E768" s="2">
        <v>8018.8</v>
      </c>
      <c r="F768" t="s">
        <v>37</v>
      </c>
      <c r="G768" s="3">
        <f t="shared" si="16"/>
        <v>12735.890000000001</v>
      </c>
      <c r="H768">
        <v>12735.890000000001</v>
      </c>
    </row>
    <row r="769" spans="1:12" x14ac:dyDescent="0.25">
      <c r="A769">
        <v>94</v>
      </c>
      <c r="D769" s="2"/>
      <c r="E769" s="2"/>
      <c r="G769" s="3">
        <f t="shared" si="16"/>
        <v>4717.0900000000011</v>
      </c>
      <c r="H769">
        <v>12735.890000000001</v>
      </c>
      <c r="I769">
        <v>1309</v>
      </c>
      <c r="J769">
        <v>41794</v>
      </c>
      <c r="K769" t="s">
        <v>316</v>
      </c>
      <c r="L769" t="s">
        <v>352</v>
      </c>
    </row>
    <row r="770" spans="1:12" x14ac:dyDescent="0.25">
      <c r="A770">
        <v>93</v>
      </c>
      <c r="D770" s="2"/>
      <c r="E770" s="2"/>
      <c r="G770" s="3">
        <f t="shared" si="16"/>
        <v>4717.0900000000011</v>
      </c>
      <c r="H770">
        <v>11426.889999999998</v>
      </c>
      <c r="I770">
        <v>1045</v>
      </c>
      <c r="J770">
        <v>41794</v>
      </c>
      <c r="K770" t="s">
        <v>316</v>
      </c>
      <c r="L770" t="s">
        <v>353</v>
      </c>
    </row>
    <row r="771" spans="1:12" x14ac:dyDescent="0.25">
      <c r="A771">
        <v>92</v>
      </c>
      <c r="D771" s="2"/>
      <c r="E771" s="2"/>
      <c r="G771" s="3">
        <f t="shared" si="16"/>
        <v>4717.0900000000011</v>
      </c>
      <c r="H771">
        <v>10381.89</v>
      </c>
      <c r="I771">
        <v>4608.8</v>
      </c>
      <c r="J771">
        <v>41794</v>
      </c>
      <c r="K771" t="s">
        <v>316</v>
      </c>
      <c r="L771" t="s">
        <v>354</v>
      </c>
    </row>
    <row r="772" spans="1:12" x14ac:dyDescent="0.25">
      <c r="A772">
        <v>91</v>
      </c>
      <c r="D772" s="2"/>
      <c r="E772" s="2"/>
      <c r="G772" s="3">
        <f t="shared" si="16"/>
        <v>4717.0900000000011</v>
      </c>
      <c r="H772">
        <v>5773.09</v>
      </c>
      <c r="I772">
        <v>528</v>
      </c>
      <c r="J772">
        <v>41794</v>
      </c>
      <c r="K772" t="s">
        <v>316</v>
      </c>
      <c r="L772" t="s">
        <v>355</v>
      </c>
    </row>
    <row r="773" spans="1:12" x14ac:dyDescent="0.25">
      <c r="A773">
        <v>90</v>
      </c>
      <c r="D773" s="2"/>
      <c r="E773" s="2"/>
      <c r="G773" s="3">
        <f t="shared" si="16"/>
        <v>4717.0900000000011</v>
      </c>
      <c r="H773">
        <v>5245.09</v>
      </c>
      <c r="I773">
        <v>528</v>
      </c>
      <c r="J773">
        <v>41794</v>
      </c>
      <c r="K773" t="s">
        <v>316</v>
      </c>
      <c r="L773" t="s">
        <v>356</v>
      </c>
    </row>
    <row r="774" spans="1:12" x14ac:dyDescent="0.25">
      <c r="A774">
        <v>89</v>
      </c>
      <c r="B774" s="1">
        <v>41785</v>
      </c>
      <c r="C774" t="s">
        <v>357</v>
      </c>
      <c r="D774" s="2">
        <v>103.71</v>
      </c>
      <c r="E774" s="2"/>
      <c r="F774" t="s">
        <v>16</v>
      </c>
      <c r="G774" s="3">
        <f t="shared" si="16"/>
        <v>4717.0900000000011</v>
      </c>
      <c r="H774">
        <v>4717.0899999999992</v>
      </c>
      <c r="I774">
        <v>-103.71</v>
      </c>
      <c r="J774">
        <v>41785</v>
      </c>
      <c r="K774" t="s">
        <v>141</v>
      </c>
      <c r="L774" t="s">
        <v>27</v>
      </c>
    </row>
    <row r="775" spans="1:12" x14ac:dyDescent="0.25">
      <c r="A775">
        <v>88</v>
      </c>
      <c r="B775" s="1">
        <v>41778</v>
      </c>
      <c r="C775" t="s">
        <v>194</v>
      </c>
      <c r="D775" s="2">
        <v>76.36</v>
      </c>
      <c r="E775" s="2"/>
      <c r="F775" t="s">
        <v>6</v>
      </c>
      <c r="G775" s="3">
        <f t="shared" si="16"/>
        <v>4820.8000000000011</v>
      </c>
      <c r="H775">
        <v>4820.8000000000011</v>
      </c>
      <c r="I775">
        <v>-76.36</v>
      </c>
      <c r="J775">
        <v>41778</v>
      </c>
      <c r="K775" t="s">
        <v>177</v>
      </c>
      <c r="L775" t="s">
        <v>237</v>
      </c>
    </row>
    <row r="776" spans="1:12" x14ac:dyDescent="0.25">
      <c r="A776">
        <v>87</v>
      </c>
      <c r="B776" s="1">
        <v>41774</v>
      </c>
      <c r="C776" t="s">
        <v>358</v>
      </c>
      <c r="D776" s="2">
        <v>2000</v>
      </c>
      <c r="E776" s="2"/>
      <c r="F776" t="s">
        <v>137</v>
      </c>
      <c r="G776" s="3">
        <f t="shared" si="16"/>
        <v>4897.1600000000008</v>
      </c>
      <c r="H776">
        <v>4897.16</v>
      </c>
      <c r="I776">
        <v>-2000</v>
      </c>
      <c r="J776">
        <v>41774</v>
      </c>
      <c r="K776" t="s">
        <v>127</v>
      </c>
      <c r="L776" t="s">
        <v>359</v>
      </c>
    </row>
    <row r="777" spans="1:12" x14ac:dyDescent="0.25">
      <c r="A777">
        <v>86</v>
      </c>
      <c r="B777" s="1">
        <v>41773</v>
      </c>
      <c r="C777" t="s">
        <v>360</v>
      </c>
      <c r="D777" s="2">
        <v>261.06</v>
      </c>
      <c r="E777" s="2"/>
      <c r="F777" t="s">
        <v>6</v>
      </c>
      <c r="G777" s="3">
        <f t="shared" si="16"/>
        <v>6897.1600000000008</v>
      </c>
      <c r="H777">
        <v>6897.16</v>
      </c>
      <c r="I777">
        <v>-261.06</v>
      </c>
      <c r="J777">
        <v>41773</v>
      </c>
      <c r="K777" t="s">
        <v>21</v>
      </c>
      <c r="L777" t="s">
        <v>24</v>
      </c>
    </row>
    <row r="778" spans="1:12" x14ac:dyDescent="0.25">
      <c r="A778">
        <v>85</v>
      </c>
      <c r="B778" s="1">
        <v>41766</v>
      </c>
      <c r="C778" t="s">
        <v>361</v>
      </c>
      <c r="D778" s="2">
        <v>95.51</v>
      </c>
      <c r="E778" s="2"/>
      <c r="F778" t="s">
        <v>137</v>
      </c>
      <c r="G778" s="3">
        <f t="shared" si="16"/>
        <v>7158.2200000000012</v>
      </c>
      <c r="H778">
        <v>7158.2199999999993</v>
      </c>
      <c r="I778">
        <v>-95.51</v>
      </c>
      <c r="J778">
        <v>41766</v>
      </c>
      <c r="K778" t="s">
        <v>141</v>
      </c>
      <c r="L778" t="s">
        <v>362</v>
      </c>
    </row>
    <row r="779" spans="1:12" x14ac:dyDescent="0.25">
      <c r="A779">
        <v>84</v>
      </c>
      <c r="B779" s="1">
        <v>41765</v>
      </c>
      <c r="C779" t="s">
        <v>7</v>
      </c>
      <c r="D779" s="2">
        <v>13.5</v>
      </c>
      <c r="E779" s="2"/>
      <c r="F779" t="s">
        <v>6</v>
      </c>
      <c r="G779" s="3">
        <f t="shared" si="16"/>
        <v>7253.7300000000014</v>
      </c>
      <c r="H779">
        <v>7253.73</v>
      </c>
      <c r="I779">
        <v>-13.5</v>
      </c>
      <c r="J779">
        <v>41765</v>
      </c>
      <c r="K779" t="s">
        <v>21</v>
      </c>
      <c r="L779" t="s">
        <v>22</v>
      </c>
    </row>
    <row r="780" spans="1:12" x14ac:dyDescent="0.25">
      <c r="A780">
        <v>83</v>
      </c>
      <c r="B780" s="1">
        <v>41760</v>
      </c>
      <c r="C780" t="s">
        <v>120</v>
      </c>
      <c r="D780" s="2">
        <v>0.25</v>
      </c>
      <c r="E780" s="2"/>
      <c r="F780" t="s">
        <v>12</v>
      </c>
      <c r="G780" s="3">
        <f t="shared" si="16"/>
        <v>7267.2300000000014</v>
      </c>
      <c r="H780">
        <v>7267.23</v>
      </c>
      <c r="I780">
        <v>-0.25</v>
      </c>
      <c r="J780">
        <v>41760</v>
      </c>
      <c r="K780" t="s">
        <v>13</v>
      </c>
      <c r="L780" t="s">
        <v>305</v>
      </c>
    </row>
    <row r="781" spans="1:12" x14ac:dyDescent="0.25">
      <c r="A781">
        <v>82</v>
      </c>
      <c r="B781" s="1">
        <v>41753</v>
      </c>
      <c r="C781" t="s">
        <v>363</v>
      </c>
      <c r="D781" s="2">
        <v>1428</v>
      </c>
      <c r="E781" s="2"/>
      <c r="F781" t="s">
        <v>137</v>
      </c>
      <c r="G781" s="3">
        <f t="shared" si="16"/>
        <v>7267.4800000000014</v>
      </c>
      <c r="H781">
        <v>7267.48</v>
      </c>
      <c r="I781">
        <v>-1428</v>
      </c>
      <c r="J781">
        <v>41753</v>
      </c>
      <c r="K781" t="s">
        <v>90</v>
      </c>
      <c r="L781" t="s">
        <v>364</v>
      </c>
    </row>
    <row r="782" spans="1:12" x14ac:dyDescent="0.25">
      <c r="A782">
        <v>81</v>
      </c>
      <c r="B782" s="1">
        <v>41751</v>
      </c>
      <c r="C782" t="s">
        <v>194</v>
      </c>
      <c r="D782" s="2">
        <v>76.36</v>
      </c>
      <c r="E782" s="2"/>
      <c r="F782" t="s">
        <v>6</v>
      </c>
      <c r="G782" s="3">
        <f t="shared" si="16"/>
        <v>8695.4800000000014</v>
      </c>
      <c r="H782">
        <v>8695.48</v>
      </c>
      <c r="I782">
        <v>-76.36</v>
      </c>
      <c r="J782">
        <v>41751</v>
      </c>
      <c r="K782" t="s">
        <v>177</v>
      </c>
      <c r="L782" t="s">
        <v>237</v>
      </c>
    </row>
    <row r="783" spans="1:12" x14ac:dyDescent="0.25">
      <c r="A783">
        <v>80</v>
      </c>
      <c r="B783" s="1">
        <v>41746</v>
      </c>
      <c r="C783" t="s">
        <v>365</v>
      </c>
      <c r="D783" s="2">
        <v>1219.3900000000001</v>
      </c>
      <c r="E783" s="2"/>
      <c r="F783" t="s">
        <v>6</v>
      </c>
      <c r="G783" s="3">
        <f t="shared" si="16"/>
        <v>8771.840000000002</v>
      </c>
      <c r="H783">
        <v>8771.84</v>
      </c>
      <c r="I783">
        <v>-1219.3900000000001</v>
      </c>
      <c r="J783">
        <v>41746</v>
      </c>
      <c r="K783" t="s">
        <v>200</v>
      </c>
      <c r="L783" t="s">
        <v>366</v>
      </c>
    </row>
    <row r="784" spans="1:12" x14ac:dyDescent="0.25">
      <c r="A784">
        <v>79</v>
      </c>
      <c r="B784" s="1">
        <v>41746</v>
      </c>
      <c r="C784" t="s">
        <v>367</v>
      </c>
      <c r="D784" s="2">
        <v>159.99</v>
      </c>
      <c r="E784" s="2"/>
      <c r="F784" t="s">
        <v>6</v>
      </c>
      <c r="G784" s="3">
        <f t="shared" si="16"/>
        <v>9991.2300000000014</v>
      </c>
      <c r="H784">
        <v>9991.23</v>
      </c>
      <c r="I784">
        <v>-159.99</v>
      </c>
      <c r="J784">
        <v>41746</v>
      </c>
      <c r="K784" t="s">
        <v>21</v>
      </c>
      <c r="L784" t="s">
        <v>24</v>
      </c>
    </row>
    <row r="785" spans="1:12" x14ac:dyDescent="0.25">
      <c r="A785">
        <v>78</v>
      </c>
      <c r="B785" s="1">
        <v>41745</v>
      </c>
      <c r="C785" t="s">
        <v>368</v>
      </c>
      <c r="D785" s="2">
        <v>4000</v>
      </c>
      <c r="E785" s="2"/>
      <c r="F785" t="s">
        <v>137</v>
      </c>
      <c r="G785" s="3">
        <f t="shared" si="16"/>
        <v>10151.220000000001</v>
      </c>
      <c r="H785">
        <v>10151.219999999999</v>
      </c>
      <c r="I785">
        <v>-4000</v>
      </c>
      <c r="J785">
        <v>41745</v>
      </c>
      <c r="K785" t="s">
        <v>127</v>
      </c>
      <c r="L785" t="s">
        <v>369</v>
      </c>
    </row>
    <row r="786" spans="1:12" x14ac:dyDescent="0.25">
      <c r="A786">
        <v>77</v>
      </c>
      <c r="B786" s="1">
        <v>41743</v>
      </c>
      <c r="C786" t="s">
        <v>370</v>
      </c>
      <c r="D786" s="2">
        <v>68.819999999999993</v>
      </c>
      <c r="E786" s="2"/>
      <c r="F786" t="s">
        <v>16</v>
      </c>
      <c r="G786" s="3">
        <f t="shared" si="16"/>
        <v>14151.220000000001</v>
      </c>
      <c r="H786">
        <v>14151.219999999998</v>
      </c>
      <c r="I786">
        <v>-68.819999999999993</v>
      </c>
      <c r="J786">
        <v>41743</v>
      </c>
      <c r="K786" t="s">
        <v>17</v>
      </c>
      <c r="L786" t="s">
        <v>29</v>
      </c>
    </row>
    <row r="787" spans="1:12" x14ac:dyDescent="0.25">
      <c r="A787">
        <v>76</v>
      </c>
      <c r="B787" s="1">
        <v>41743</v>
      </c>
      <c r="C787" t="s">
        <v>371</v>
      </c>
      <c r="D787" s="2">
        <v>79.17</v>
      </c>
      <c r="E787" s="2"/>
      <c r="F787" t="s">
        <v>6</v>
      </c>
      <c r="G787" s="3">
        <f t="shared" si="16"/>
        <v>14220.04</v>
      </c>
      <c r="H787">
        <v>14220.039999999997</v>
      </c>
      <c r="I787">
        <v>-79.17</v>
      </c>
      <c r="J787">
        <v>41743</v>
      </c>
      <c r="K787" t="s">
        <v>17</v>
      </c>
      <c r="L787" t="s">
        <v>372</v>
      </c>
    </row>
    <row r="788" spans="1:12" x14ac:dyDescent="0.25">
      <c r="A788">
        <v>75</v>
      </c>
      <c r="B788" s="1">
        <v>41743</v>
      </c>
      <c r="C788" t="s">
        <v>373</v>
      </c>
      <c r="D788" s="2">
        <v>12</v>
      </c>
      <c r="E788" s="2"/>
      <c r="F788" t="s">
        <v>12</v>
      </c>
      <c r="G788" s="3">
        <f t="shared" si="16"/>
        <v>14299.210000000001</v>
      </c>
      <c r="H788">
        <v>14299.21</v>
      </c>
      <c r="I788">
        <v>-12</v>
      </c>
      <c r="J788">
        <v>41743</v>
      </c>
      <c r="K788" t="s">
        <v>13</v>
      </c>
      <c r="L788" t="s">
        <v>35</v>
      </c>
    </row>
    <row r="789" spans="1:12" x14ac:dyDescent="0.25">
      <c r="A789">
        <v>74</v>
      </c>
      <c r="B789" s="1">
        <v>41743</v>
      </c>
      <c r="C789" t="s">
        <v>374</v>
      </c>
      <c r="D789" s="2"/>
      <c r="E789" s="2">
        <v>3399</v>
      </c>
      <c r="F789" t="s">
        <v>37</v>
      </c>
      <c r="G789" s="3">
        <f t="shared" si="16"/>
        <v>14311.210000000001</v>
      </c>
      <c r="H789">
        <v>14311.21</v>
      </c>
      <c r="I789">
        <v>3399</v>
      </c>
      <c r="J789">
        <v>41743</v>
      </c>
      <c r="K789" t="s">
        <v>316</v>
      </c>
      <c r="L789" t="s">
        <v>375</v>
      </c>
    </row>
    <row r="790" spans="1:12" x14ac:dyDescent="0.25">
      <c r="A790">
        <v>73</v>
      </c>
      <c r="B790" s="1">
        <v>41740</v>
      </c>
      <c r="C790" t="s">
        <v>376</v>
      </c>
      <c r="D790" s="2">
        <v>260.58999999999997</v>
      </c>
      <c r="E790" s="2"/>
      <c r="F790" t="s">
        <v>6</v>
      </c>
      <c r="G790" s="3">
        <f t="shared" si="16"/>
        <v>10912.210000000001</v>
      </c>
      <c r="H790">
        <v>10912.21</v>
      </c>
      <c r="I790">
        <v>-260.58999999999997</v>
      </c>
      <c r="J790">
        <v>41740</v>
      </c>
      <c r="K790" t="s">
        <v>17</v>
      </c>
      <c r="L790" t="s">
        <v>377</v>
      </c>
    </row>
    <row r="791" spans="1:12" x14ac:dyDescent="0.25">
      <c r="A791">
        <v>72</v>
      </c>
      <c r="B791" s="1">
        <v>41739</v>
      </c>
      <c r="C791" t="s">
        <v>378</v>
      </c>
      <c r="D791" s="2">
        <v>385.5</v>
      </c>
      <c r="E791" s="2"/>
      <c r="F791" t="s">
        <v>6</v>
      </c>
      <c r="G791" s="3">
        <f t="shared" si="16"/>
        <v>11172.800000000001</v>
      </c>
      <c r="H791">
        <v>11172.8</v>
      </c>
      <c r="I791">
        <v>-385.5</v>
      </c>
      <c r="J791">
        <v>41739</v>
      </c>
      <c r="K791" t="s">
        <v>111</v>
      </c>
      <c r="L791" t="s">
        <v>379</v>
      </c>
    </row>
    <row r="792" spans="1:12" x14ac:dyDescent="0.25">
      <c r="A792">
        <v>71</v>
      </c>
      <c r="B792" s="1">
        <v>41739</v>
      </c>
      <c r="C792" t="s">
        <v>380</v>
      </c>
      <c r="D792" s="2">
        <v>22.77</v>
      </c>
      <c r="E792" s="2"/>
      <c r="F792" t="s">
        <v>6</v>
      </c>
      <c r="G792" s="3">
        <f t="shared" si="16"/>
        <v>11558.300000000001</v>
      </c>
      <c r="H792">
        <v>11558.3</v>
      </c>
      <c r="I792">
        <v>-22.77</v>
      </c>
      <c r="J792">
        <v>41739</v>
      </c>
      <c r="K792" t="s">
        <v>17</v>
      </c>
      <c r="L792" t="s">
        <v>109</v>
      </c>
    </row>
    <row r="793" spans="1:12" x14ac:dyDescent="0.25">
      <c r="A793">
        <v>70</v>
      </c>
      <c r="B793" s="1">
        <v>41738</v>
      </c>
      <c r="C793" t="s">
        <v>381</v>
      </c>
      <c r="D793" s="2">
        <v>73.819999999999993</v>
      </c>
      <c r="E793" s="2"/>
      <c r="F793" t="s">
        <v>16</v>
      </c>
      <c r="G793" s="3">
        <f t="shared" si="16"/>
        <v>11581.070000000002</v>
      </c>
      <c r="H793">
        <v>11581.07</v>
      </c>
      <c r="I793">
        <v>-73.819999999999993</v>
      </c>
      <c r="J793">
        <v>41738</v>
      </c>
      <c r="K793" t="s">
        <v>17</v>
      </c>
      <c r="L793" t="s">
        <v>74</v>
      </c>
    </row>
    <row r="794" spans="1:12" x14ac:dyDescent="0.25">
      <c r="A794">
        <v>69</v>
      </c>
      <c r="B794" s="1">
        <v>41738</v>
      </c>
      <c r="C794" t="s">
        <v>382</v>
      </c>
      <c r="D794" s="2">
        <v>240.82</v>
      </c>
      <c r="E794" s="2"/>
      <c r="F794" t="s">
        <v>6</v>
      </c>
      <c r="G794" s="3">
        <f t="shared" si="16"/>
        <v>11654.890000000001</v>
      </c>
      <c r="H794">
        <v>11654.89</v>
      </c>
      <c r="I794">
        <v>-240.82</v>
      </c>
      <c r="J794">
        <v>41738</v>
      </c>
      <c r="K794" t="s">
        <v>383</v>
      </c>
      <c r="L794" t="s">
        <v>384</v>
      </c>
    </row>
    <row r="795" spans="1:12" x14ac:dyDescent="0.25">
      <c r="A795">
        <v>68</v>
      </c>
      <c r="B795" s="1">
        <v>41737</v>
      </c>
      <c r="C795" t="s">
        <v>385</v>
      </c>
      <c r="D795" s="2">
        <v>3000</v>
      </c>
      <c r="E795" s="2"/>
      <c r="F795" t="s">
        <v>137</v>
      </c>
      <c r="G795" s="3">
        <f t="shared" si="16"/>
        <v>11895.710000000001</v>
      </c>
      <c r="H795">
        <v>11895.71</v>
      </c>
      <c r="I795">
        <v>-3000</v>
      </c>
      <c r="J795">
        <v>41737</v>
      </c>
      <c r="K795" t="s">
        <v>127</v>
      </c>
      <c r="L795" t="s">
        <v>386</v>
      </c>
    </row>
    <row r="796" spans="1:12" x14ac:dyDescent="0.25">
      <c r="A796">
        <v>67</v>
      </c>
      <c r="B796" s="1">
        <v>41736</v>
      </c>
      <c r="C796" t="s">
        <v>7</v>
      </c>
      <c r="D796" s="2">
        <v>13.5</v>
      </c>
      <c r="E796" s="2"/>
      <c r="F796" t="s">
        <v>6</v>
      </c>
      <c r="G796" s="3">
        <f t="shared" si="16"/>
        <v>14895.710000000001</v>
      </c>
      <c r="H796">
        <v>14895.71</v>
      </c>
      <c r="I796">
        <v>-13.5</v>
      </c>
      <c r="J796">
        <v>41736</v>
      </c>
      <c r="K796" t="s">
        <v>21</v>
      </c>
      <c r="L796" t="s">
        <v>22</v>
      </c>
    </row>
    <row r="797" spans="1:12" x14ac:dyDescent="0.25">
      <c r="A797">
        <v>66</v>
      </c>
      <c r="B797" s="1">
        <v>41733</v>
      </c>
      <c r="C797" t="s">
        <v>162</v>
      </c>
      <c r="D797" s="2">
        <v>94.73</v>
      </c>
      <c r="E797" s="2"/>
      <c r="F797" t="s">
        <v>6</v>
      </c>
      <c r="G797" s="3">
        <f t="shared" si="16"/>
        <v>14909.210000000001</v>
      </c>
      <c r="H797">
        <v>14909.21</v>
      </c>
      <c r="I797">
        <v>-94.73</v>
      </c>
      <c r="J797">
        <v>41732</v>
      </c>
      <c r="K797" t="s">
        <v>141</v>
      </c>
      <c r="L797" t="s">
        <v>27</v>
      </c>
    </row>
    <row r="798" spans="1:12" x14ac:dyDescent="0.25">
      <c r="A798">
        <v>65</v>
      </c>
      <c r="B798" s="1">
        <v>41731</v>
      </c>
      <c r="C798" t="s">
        <v>387</v>
      </c>
      <c r="D798" s="2">
        <v>223.72</v>
      </c>
      <c r="E798" s="2"/>
      <c r="F798" t="s">
        <v>6</v>
      </c>
      <c r="G798" s="3">
        <f t="shared" si="16"/>
        <v>15003.94</v>
      </c>
      <c r="H798">
        <v>15003.939999999999</v>
      </c>
      <c r="I798">
        <v>-223.72</v>
      </c>
      <c r="J798">
        <v>41730</v>
      </c>
      <c r="K798" t="s">
        <v>21</v>
      </c>
      <c r="L798" t="s">
        <v>388</v>
      </c>
    </row>
    <row r="799" spans="1:12" x14ac:dyDescent="0.25">
      <c r="A799">
        <v>64</v>
      </c>
      <c r="B799" s="1">
        <v>41729</v>
      </c>
      <c r="C799" t="s">
        <v>389</v>
      </c>
      <c r="D799" s="2">
        <v>108.45</v>
      </c>
      <c r="E799" s="2"/>
      <c r="F799" t="s">
        <v>16</v>
      </c>
      <c r="G799" s="3">
        <f t="shared" si="16"/>
        <v>15227.66</v>
      </c>
      <c r="H799">
        <v>15227.66</v>
      </c>
      <c r="I799">
        <v>-108.45</v>
      </c>
      <c r="J799">
        <v>41729</v>
      </c>
      <c r="K799" t="s">
        <v>141</v>
      </c>
      <c r="L799" t="s">
        <v>27</v>
      </c>
    </row>
    <row r="800" spans="1:12" x14ac:dyDescent="0.25">
      <c r="A800">
        <v>63</v>
      </c>
      <c r="B800" s="1">
        <v>41725</v>
      </c>
      <c r="C800" t="s">
        <v>390</v>
      </c>
      <c r="D800" s="2">
        <v>309.67</v>
      </c>
      <c r="E800" s="2"/>
      <c r="F800" t="s">
        <v>6</v>
      </c>
      <c r="G800" s="3">
        <f t="shared" si="16"/>
        <v>15336.11</v>
      </c>
      <c r="H800">
        <v>15336.11</v>
      </c>
      <c r="I800">
        <v>-309.67</v>
      </c>
      <c r="J800">
        <v>41725</v>
      </c>
      <c r="K800" t="s">
        <v>64</v>
      </c>
      <c r="L800" t="s">
        <v>391</v>
      </c>
    </row>
    <row r="801" spans="1:12" x14ac:dyDescent="0.25">
      <c r="A801">
        <v>62</v>
      </c>
      <c r="B801" s="1">
        <v>41725</v>
      </c>
      <c r="C801" t="s">
        <v>390</v>
      </c>
      <c r="D801" s="2">
        <v>309.67</v>
      </c>
      <c r="E801" s="2"/>
      <c r="F801" t="s">
        <v>6</v>
      </c>
      <c r="G801" s="3">
        <f t="shared" si="16"/>
        <v>15645.78</v>
      </c>
      <c r="H801">
        <v>15645.779999999999</v>
      </c>
    </row>
    <row r="802" spans="1:12" x14ac:dyDescent="0.25">
      <c r="A802">
        <v>61</v>
      </c>
      <c r="B802" s="1">
        <v>41725</v>
      </c>
      <c r="C802" t="s">
        <v>392</v>
      </c>
      <c r="D802" s="2">
        <v>12</v>
      </c>
      <c r="E802" s="2"/>
      <c r="F802" t="s">
        <v>12</v>
      </c>
      <c r="G802" s="3">
        <f t="shared" si="16"/>
        <v>15955.45</v>
      </c>
      <c r="H802">
        <v>15645.779999999999</v>
      </c>
      <c r="I802">
        <v>-12</v>
      </c>
      <c r="J802">
        <v>41725</v>
      </c>
      <c r="K802" t="s">
        <v>13</v>
      </c>
      <c r="L802" t="s">
        <v>35</v>
      </c>
    </row>
    <row r="803" spans="1:12" x14ac:dyDescent="0.25">
      <c r="A803">
        <v>60</v>
      </c>
      <c r="B803" s="1">
        <v>41725</v>
      </c>
      <c r="C803" t="s">
        <v>393</v>
      </c>
      <c r="D803" s="2"/>
      <c r="E803" s="2">
        <v>2090</v>
      </c>
      <c r="F803" t="s">
        <v>37</v>
      </c>
      <c r="G803" s="3">
        <f t="shared" si="16"/>
        <v>15967.45</v>
      </c>
      <c r="H803">
        <v>15657.779999999999</v>
      </c>
      <c r="I803">
        <v>2090</v>
      </c>
      <c r="J803">
        <v>41725</v>
      </c>
      <c r="K803" t="s">
        <v>316</v>
      </c>
      <c r="L803" t="s">
        <v>394</v>
      </c>
    </row>
    <row r="804" spans="1:12" x14ac:dyDescent="0.25">
      <c r="A804">
        <v>59</v>
      </c>
      <c r="B804" s="1">
        <v>41725</v>
      </c>
      <c r="C804" t="s">
        <v>395</v>
      </c>
      <c r="D804" s="2"/>
      <c r="E804" s="2">
        <v>309.67</v>
      </c>
      <c r="F804" t="s">
        <v>282</v>
      </c>
      <c r="G804" s="3">
        <f t="shared" si="16"/>
        <v>13877.45</v>
      </c>
      <c r="H804">
        <v>13567.779999999999</v>
      </c>
    </row>
    <row r="805" spans="1:12" x14ac:dyDescent="0.25">
      <c r="A805">
        <v>58</v>
      </c>
      <c r="B805" s="1">
        <v>41724</v>
      </c>
      <c r="C805" t="s">
        <v>396</v>
      </c>
      <c r="D805" s="2">
        <v>12</v>
      </c>
      <c r="E805" s="2"/>
      <c r="F805" t="s">
        <v>12</v>
      </c>
      <c r="G805" s="3">
        <f t="shared" si="16"/>
        <v>13567.78</v>
      </c>
      <c r="H805">
        <v>13567.779999999999</v>
      </c>
      <c r="I805">
        <v>-12</v>
      </c>
      <c r="J805">
        <v>41725</v>
      </c>
      <c r="K805" t="s">
        <v>13</v>
      </c>
      <c r="L805" t="s">
        <v>35</v>
      </c>
    </row>
    <row r="806" spans="1:12" x14ac:dyDescent="0.25">
      <c r="A806">
        <v>57</v>
      </c>
      <c r="B806" s="1">
        <v>41724</v>
      </c>
      <c r="C806" t="s">
        <v>397</v>
      </c>
      <c r="D806" s="2"/>
      <c r="E806" s="2">
        <v>2524.08</v>
      </c>
      <c r="F806" t="s">
        <v>37</v>
      </c>
      <c r="G806" s="3">
        <f t="shared" si="16"/>
        <v>13579.78</v>
      </c>
      <c r="H806">
        <v>13579.779999999999</v>
      </c>
      <c r="I806">
        <v>2524.08</v>
      </c>
      <c r="J806">
        <v>41725</v>
      </c>
      <c r="K806" t="s">
        <v>38</v>
      </c>
      <c r="L806" t="s">
        <v>398</v>
      </c>
    </row>
    <row r="807" spans="1:12" x14ac:dyDescent="0.25">
      <c r="A807">
        <v>56</v>
      </c>
      <c r="B807" s="1">
        <v>41722</v>
      </c>
      <c r="C807" t="s">
        <v>117</v>
      </c>
      <c r="D807" s="2">
        <v>71</v>
      </c>
      <c r="E807" s="2"/>
      <c r="F807" t="s">
        <v>6</v>
      </c>
      <c r="G807" s="3">
        <f t="shared" si="16"/>
        <v>11055.7</v>
      </c>
      <c r="H807">
        <v>11055.699999999999</v>
      </c>
      <c r="I807">
        <v>-71</v>
      </c>
      <c r="J807">
        <v>41722</v>
      </c>
      <c r="K807" t="s">
        <v>17</v>
      </c>
      <c r="L807" t="s">
        <v>399</v>
      </c>
    </row>
    <row r="808" spans="1:12" x14ac:dyDescent="0.25">
      <c r="A808">
        <v>55</v>
      </c>
      <c r="B808" s="1">
        <v>41722</v>
      </c>
      <c r="C808" t="s">
        <v>400</v>
      </c>
      <c r="D808" s="2">
        <v>48.13</v>
      </c>
      <c r="E808" s="2"/>
      <c r="F808" t="s">
        <v>6</v>
      </c>
      <c r="G808" s="3">
        <f t="shared" si="16"/>
        <v>11126.7</v>
      </c>
      <c r="H808">
        <v>11126.7</v>
      </c>
      <c r="I808">
        <v>-48.13</v>
      </c>
      <c r="J808">
        <v>41722</v>
      </c>
      <c r="K808" t="s">
        <v>141</v>
      </c>
      <c r="L808" t="s">
        <v>401</v>
      </c>
    </row>
    <row r="809" spans="1:12" x14ac:dyDescent="0.25">
      <c r="A809">
        <v>54</v>
      </c>
      <c r="B809" s="1">
        <v>41716</v>
      </c>
      <c r="C809" t="s">
        <v>194</v>
      </c>
      <c r="D809" s="2">
        <v>76.36</v>
      </c>
      <c r="E809" s="2"/>
      <c r="F809" t="s">
        <v>6</v>
      </c>
      <c r="G809" s="3">
        <f t="shared" si="16"/>
        <v>11174.83</v>
      </c>
      <c r="H809">
        <v>11174.829999999998</v>
      </c>
      <c r="I809">
        <v>-76.36</v>
      </c>
      <c r="J809">
        <v>41716</v>
      </c>
      <c r="K809" t="s">
        <v>177</v>
      </c>
      <c r="L809" t="s">
        <v>237</v>
      </c>
    </row>
    <row r="810" spans="1:12" x14ac:dyDescent="0.25">
      <c r="A810">
        <v>53</v>
      </c>
      <c r="B810" s="1">
        <v>41715</v>
      </c>
      <c r="C810" t="s">
        <v>274</v>
      </c>
      <c r="D810" s="2">
        <v>199.99</v>
      </c>
      <c r="E810" s="2"/>
      <c r="F810" t="s">
        <v>6</v>
      </c>
      <c r="G810" s="3">
        <f t="shared" si="16"/>
        <v>11251.19</v>
      </c>
      <c r="H810">
        <v>11251.189999999999</v>
      </c>
      <c r="I810">
        <v>-199.99</v>
      </c>
      <c r="J810">
        <v>41715</v>
      </c>
      <c r="K810" t="s">
        <v>275</v>
      </c>
      <c r="L810" t="s">
        <v>402</v>
      </c>
    </row>
    <row r="811" spans="1:12" x14ac:dyDescent="0.25">
      <c r="A811">
        <v>52</v>
      </c>
      <c r="B811" s="1">
        <v>41710</v>
      </c>
      <c r="C811" t="s">
        <v>403</v>
      </c>
      <c r="D811" s="2">
        <v>114.77</v>
      </c>
      <c r="E811" s="2"/>
      <c r="F811" t="s">
        <v>16</v>
      </c>
      <c r="G811" s="3">
        <f t="shared" si="16"/>
        <v>11451.18</v>
      </c>
      <c r="H811">
        <v>11451.179999999998</v>
      </c>
      <c r="I811">
        <v>-114.77</v>
      </c>
      <c r="J811">
        <v>41710</v>
      </c>
      <c r="K811" t="s">
        <v>141</v>
      </c>
      <c r="L811" t="s">
        <v>27</v>
      </c>
    </row>
    <row r="812" spans="1:12" x14ac:dyDescent="0.25">
      <c r="A812">
        <v>51</v>
      </c>
      <c r="B812" s="1">
        <v>41705</v>
      </c>
      <c r="C812" t="s">
        <v>7</v>
      </c>
      <c r="D812" s="2">
        <v>13.5</v>
      </c>
      <c r="E812" s="2"/>
      <c r="F812" t="s">
        <v>6</v>
      </c>
      <c r="G812" s="3">
        <f t="shared" si="16"/>
        <v>11565.95</v>
      </c>
      <c r="H812">
        <v>11565.949999999999</v>
      </c>
      <c r="I812">
        <v>-13.5</v>
      </c>
      <c r="J812">
        <v>41705</v>
      </c>
      <c r="K812" t="s">
        <v>21</v>
      </c>
      <c r="L812" t="s">
        <v>22</v>
      </c>
    </row>
    <row r="813" spans="1:12" x14ac:dyDescent="0.25">
      <c r="A813">
        <v>50</v>
      </c>
      <c r="B813" s="1">
        <v>41704</v>
      </c>
      <c r="C813" t="s">
        <v>404</v>
      </c>
      <c r="D813" s="2">
        <v>24</v>
      </c>
      <c r="E813" s="2"/>
      <c r="F813" t="s">
        <v>16</v>
      </c>
      <c r="G813" s="3">
        <f t="shared" si="16"/>
        <v>11579.45</v>
      </c>
      <c r="H813">
        <v>11579.449999999999</v>
      </c>
      <c r="I813">
        <v>-24</v>
      </c>
      <c r="J813">
        <v>41704</v>
      </c>
      <c r="K813" t="s">
        <v>173</v>
      </c>
      <c r="L813" t="s">
        <v>32</v>
      </c>
    </row>
    <row r="814" spans="1:12" x14ac:dyDescent="0.25">
      <c r="A814">
        <v>49</v>
      </c>
      <c r="B814" s="1">
        <v>41701</v>
      </c>
      <c r="C814" t="s">
        <v>405</v>
      </c>
      <c r="D814" s="2">
        <v>107.93</v>
      </c>
      <c r="E814" s="2"/>
      <c r="F814" t="s">
        <v>16</v>
      </c>
      <c r="G814" s="3">
        <f t="shared" si="16"/>
        <v>11603.45</v>
      </c>
      <c r="H814">
        <v>11603.449999999999</v>
      </c>
      <c r="I814">
        <v>-107.93</v>
      </c>
      <c r="J814">
        <v>41701</v>
      </c>
      <c r="K814" t="s">
        <v>27</v>
      </c>
    </row>
    <row r="815" spans="1:12" x14ac:dyDescent="0.25">
      <c r="A815">
        <v>48</v>
      </c>
      <c r="B815" s="1">
        <v>41701</v>
      </c>
      <c r="C815" t="s">
        <v>120</v>
      </c>
      <c r="D815" s="2">
        <v>0.25</v>
      </c>
      <c r="E815" s="2"/>
      <c r="F815" t="s">
        <v>12</v>
      </c>
      <c r="G815" s="3">
        <f t="shared" si="16"/>
        <v>11711.380000000001</v>
      </c>
      <c r="H815">
        <v>11711.379999999997</v>
      </c>
      <c r="I815">
        <v>-0.25</v>
      </c>
      <c r="J815">
        <v>41701</v>
      </c>
      <c r="K815" t="s">
        <v>13</v>
      </c>
      <c r="L815" t="s">
        <v>406</v>
      </c>
    </row>
    <row r="816" spans="1:12" x14ac:dyDescent="0.25">
      <c r="A816">
        <v>47</v>
      </c>
      <c r="B816" s="1">
        <v>41694</v>
      </c>
      <c r="C816" t="s">
        <v>228</v>
      </c>
      <c r="D816" s="2">
        <v>53.28</v>
      </c>
      <c r="E816" s="2"/>
      <c r="F816" t="s">
        <v>6</v>
      </c>
      <c r="G816" s="3">
        <f t="shared" si="16"/>
        <v>11711.630000000001</v>
      </c>
      <c r="H816">
        <v>11711.629999999997</v>
      </c>
      <c r="I816">
        <v>-53.28</v>
      </c>
      <c r="J816">
        <v>41694</v>
      </c>
      <c r="K816" t="s">
        <v>17</v>
      </c>
      <c r="L816" t="s">
        <v>407</v>
      </c>
    </row>
    <row r="817" spans="1:12" x14ac:dyDescent="0.25">
      <c r="A817">
        <v>46</v>
      </c>
      <c r="B817" s="1">
        <v>41694</v>
      </c>
      <c r="C817" t="s">
        <v>157</v>
      </c>
      <c r="D817" s="2">
        <v>46.4</v>
      </c>
      <c r="E817" s="2"/>
      <c r="F817" t="s">
        <v>6</v>
      </c>
      <c r="G817" s="3">
        <f t="shared" si="16"/>
        <v>11764.910000000002</v>
      </c>
      <c r="H817">
        <v>11764.909999999998</v>
      </c>
      <c r="I817">
        <v>-46.4</v>
      </c>
      <c r="J817">
        <v>41694</v>
      </c>
      <c r="K817" t="s">
        <v>17</v>
      </c>
      <c r="L817" t="s">
        <v>408</v>
      </c>
    </row>
    <row r="818" spans="1:12" x14ac:dyDescent="0.25">
      <c r="A818">
        <v>45</v>
      </c>
      <c r="B818" s="1">
        <v>41694</v>
      </c>
      <c r="C818" t="s">
        <v>143</v>
      </c>
      <c r="D818" s="2">
        <v>15</v>
      </c>
      <c r="E818" s="2"/>
      <c r="F818" t="s">
        <v>6</v>
      </c>
      <c r="G818" s="3">
        <f t="shared" si="16"/>
        <v>11811.310000000001</v>
      </c>
      <c r="H818">
        <v>11811.309999999998</v>
      </c>
      <c r="I818">
        <v>-15</v>
      </c>
      <c r="J818">
        <v>41694</v>
      </c>
      <c r="K818" t="s">
        <v>17</v>
      </c>
      <c r="L818" t="s">
        <v>32</v>
      </c>
    </row>
    <row r="819" spans="1:12" x14ac:dyDescent="0.25">
      <c r="A819">
        <v>44</v>
      </c>
      <c r="B819" s="1">
        <v>41691</v>
      </c>
      <c r="C819" t="s">
        <v>228</v>
      </c>
      <c r="D819" s="2">
        <v>60.71</v>
      </c>
      <c r="E819" s="2"/>
      <c r="F819" t="s">
        <v>6</v>
      </c>
      <c r="G819" s="3">
        <f t="shared" si="16"/>
        <v>11826.310000000001</v>
      </c>
      <c r="H819">
        <v>11826.309999999998</v>
      </c>
      <c r="I819">
        <v>-60.71</v>
      </c>
      <c r="J819">
        <v>41691</v>
      </c>
      <c r="K819" t="s">
        <v>17</v>
      </c>
      <c r="L819" t="s">
        <v>407</v>
      </c>
    </row>
    <row r="820" spans="1:12" x14ac:dyDescent="0.25">
      <c r="A820">
        <v>43</v>
      </c>
      <c r="B820" s="1">
        <v>41690</v>
      </c>
      <c r="C820" t="s">
        <v>409</v>
      </c>
      <c r="D820" s="2">
        <v>32</v>
      </c>
      <c r="E820" s="2"/>
      <c r="F820" t="s">
        <v>16</v>
      </c>
      <c r="G820" s="3">
        <f t="shared" si="16"/>
        <v>11887.02</v>
      </c>
      <c r="H820">
        <v>11887.019999999999</v>
      </c>
      <c r="I820">
        <v>-32</v>
      </c>
      <c r="J820">
        <v>41689</v>
      </c>
      <c r="K820" t="s">
        <v>173</v>
      </c>
      <c r="L820" t="s">
        <v>32</v>
      </c>
    </row>
    <row r="821" spans="1:12" x14ac:dyDescent="0.25">
      <c r="A821">
        <v>42</v>
      </c>
      <c r="B821" s="1">
        <v>41690</v>
      </c>
      <c r="C821" t="s">
        <v>228</v>
      </c>
      <c r="D821" s="2">
        <v>46.06</v>
      </c>
      <c r="E821" s="2"/>
      <c r="F821" t="s">
        <v>6</v>
      </c>
      <c r="G821" s="3">
        <f t="shared" si="16"/>
        <v>11919.02</v>
      </c>
      <c r="H821">
        <v>11919.019999999999</v>
      </c>
      <c r="I821">
        <v>-46.06</v>
      </c>
      <c r="J821">
        <v>41690</v>
      </c>
      <c r="K821" t="s">
        <v>17</v>
      </c>
      <c r="L821" t="s">
        <v>408</v>
      </c>
    </row>
    <row r="822" spans="1:12" x14ac:dyDescent="0.25">
      <c r="A822">
        <v>41</v>
      </c>
      <c r="B822" s="1">
        <v>41688</v>
      </c>
      <c r="C822" t="s">
        <v>194</v>
      </c>
      <c r="D822" s="2">
        <v>76.36</v>
      </c>
      <c r="E822" s="2"/>
      <c r="F822" t="s">
        <v>6</v>
      </c>
      <c r="G822" s="3">
        <f t="shared" si="16"/>
        <v>11965.08</v>
      </c>
      <c r="H822">
        <v>11965.079999999998</v>
      </c>
      <c r="I822">
        <v>-76.36</v>
      </c>
      <c r="J822">
        <v>41688</v>
      </c>
      <c r="K822" t="s">
        <v>177</v>
      </c>
      <c r="L822" t="s">
        <v>237</v>
      </c>
    </row>
    <row r="823" spans="1:12" x14ac:dyDescent="0.25">
      <c r="A823">
        <v>40</v>
      </c>
      <c r="B823" s="1">
        <v>41684</v>
      </c>
      <c r="C823" t="s">
        <v>410</v>
      </c>
      <c r="D823" s="2">
        <v>16</v>
      </c>
      <c r="E823" s="2"/>
      <c r="F823" t="s">
        <v>16</v>
      </c>
      <c r="G823" s="3">
        <f t="shared" si="16"/>
        <v>12041.44</v>
      </c>
      <c r="H823">
        <v>12041.439999999999</v>
      </c>
      <c r="I823">
        <v>-16</v>
      </c>
      <c r="J823">
        <v>41684</v>
      </c>
      <c r="K823" t="s">
        <v>173</v>
      </c>
      <c r="L823" t="s">
        <v>144</v>
      </c>
    </row>
    <row r="824" spans="1:12" x14ac:dyDescent="0.25">
      <c r="A824">
        <v>39</v>
      </c>
      <c r="B824" s="1">
        <v>41684</v>
      </c>
      <c r="C824" t="s">
        <v>411</v>
      </c>
      <c r="D824" s="2">
        <v>601.87</v>
      </c>
      <c r="E824" s="2"/>
      <c r="F824" t="s">
        <v>137</v>
      </c>
      <c r="G824" s="3">
        <f t="shared" si="16"/>
        <v>12057.44</v>
      </c>
      <c r="H824">
        <v>12057.439999999999</v>
      </c>
      <c r="I824">
        <v>-601.87</v>
      </c>
      <c r="J824">
        <v>41684</v>
      </c>
      <c r="K824" t="s">
        <v>42</v>
      </c>
      <c r="L824" t="s">
        <v>412</v>
      </c>
    </row>
    <row r="825" spans="1:12" x14ac:dyDescent="0.25">
      <c r="A825">
        <v>38</v>
      </c>
      <c r="B825" s="1">
        <v>41684</v>
      </c>
      <c r="C825" t="s">
        <v>413</v>
      </c>
      <c r="D825" s="2"/>
      <c r="E825" s="2">
        <v>544</v>
      </c>
      <c r="F825" t="s">
        <v>37</v>
      </c>
      <c r="G825" s="3">
        <f t="shared" si="16"/>
        <v>12659.310000000001</v>
      </c>
      <c r="H825">
        <v>12659.31</v>
      </c>
      <c r="I825">
        <v>544</v>
      </c>
      <c r="J825">
        <v>41684</v>
      </c>
      <c r="K825" t="s">
        <v>42</v>
      </c>
      <c r="L825" t="s">
        <v>414</v>
      </c>
    </row>
    <row r="826" spans="1:12" x14ac:dyDescent="0.25">
      <c r="A826">
        <v>37</v>
      </c>
      <c r="B826" s="1">
        <v>41683</v>
      </c>
      <c r="C826" t="s">
        <v>415</v>
      </c>
      <c r="D826" s="2">
        <v>12</v>
      </c>
      <c r="E826" s="2"/>
      <c r="F826" t="s">
        <v>12</v>
      </c>
      <c r="G826" s="3">
        <f t="shared" si="16"/>
        <v>12115.310000000001</v>
      </c>
      <c r="H826">
        <v>12115.309999999998</v>
      </c>
      <c r="I826">
        <v>-12</v>
      </c>
      <c r="J826">
        <v>41683</v>
      </c>
      <c r="K826" t="s">
        <v>13</v>
      </c>
      <c r="L826" t="s">
        <v>35</v>
      </c>
    </row>
    <row r="827" spans="1:12" x14ac:dyDescent="0.25">
      <c r="A827">
        <v>36</v>
      </c>
      <c r="B827" s="1">
        <v>41683</v>
      </c>
      <c r="C827" t="s">
        <v>416</v>
      </c>
      <c r="D827" s="2"/>
      <c r="E827" s="2">
        <v>6749.88</v>
      </c>
      <c r="F827" t="s">
        <v>37</v>
      </c>
      <c r="G827" s="3">
        <f t="shared" si="16"/>
        <v>12127.310000000001</v>
      </c>
      <c r="H827">
        <v>12127.309999999998</v>
      </c>
      <c r="I827">
        <v>6749.88</v>
      </c>
      <c r="J827">
        <v>41683</v>
      </c>
      <c r="K827" t="s">
        <v>38</v>
      </c>
      <c r="L827" t="s">
        <v>417</v>
      </c>
    </row>
    <row r="828" spans="1:12" x14ac:dyDescent="0.25">
      <c r="A828">
        <v>35</v>
      </c>
      <c r="B828" s="1">
        <v>41682</v>
      </c>
      <c r="C828" t="s">
        <v>418</v>
      </c>
      <c r="D828" s="2">
        <v>332.46</v>
      </c>
      <c r="E828" s="2"/>
      <c r="F828" t="s">
        <v>6</v>
      </c>
      <c r="G828" s="3">
        <f t="shared" ref="G828:G861" si="17">G829+E828-D828</f>
        <v>5377.4300000000012</v>
      </c>
      <c r="H828">
        <v>5377.43</v>
      </c>
      <c r="I828">
        <v>-332.46</v>
      </c>
      <c r="J828">
        <v>41682</v>
      </c>
      <c r="K828" t="s">
        <v>21</v>
      </c>
      <c r="L828" t="s">
        <v>419</v>
      </c>
    </row>
    <row r="829" spans="1:12" x14ac:dyDescent="0.25">
      <c r="A829">
        <v>34</v>
      </c>
      <c r="B829" s="1">
        <v>41682</v>
      </c>
      <c r="C829" t="s">
        <v>420</v>
      </c>
      <c r="D829" s="2">
        <v>639.1</v>
      </c>
      <c r="E829" s="2"/>
      <c r="F829" t="s">
        <v>6</v>
      </c>
      <c r="G829" s="3">
        <f t="shared" si="17"/>
        <v>5709.8900000000012</v>
      </c>
      <c r="H829">
        <v>5709.8899999999994</v>
      </c>
      <c r="I829">
        <v>-639.1</v>
      </c>
      <c r="J829">
        <v>41682</v>
      </c>
      <c r="K829" t="s">
        <v>421</v>
      </c>
      <c r="L829" t="s">
        <v>422</v>
      </c>
    </row>
    <row r="830" spans="1:12" x14ac:dyDescent="0.25">
      <c r="A830">
        <v>33</v>
      </c>
      <c r="B830" s="1">
        <v>41682</v>
      </c>
      <c r="C830" t="s">
        <v>423</v>
      </c>
      <c r="D830" s="2">
        <v>544</v>
      </c>
      <c r="E830" s="2"/>
      <c r="F830" t="s">
        <v>137</v>
      </c>
      <c r="G830" s="3">
        <f t="shared" si="17"/>
        <v>6348.9900000000016</v>
      </c>
      <c r="H830">
        <v>6348.99</v>
      </c>
      <c r="I830">
        <v>-544</v>
      </c>
      <c r="J830">
        <v>41682</v>
      </c>
      <c r="K830" t="s">
        <v>90</v>
      </c>
      <c r="L830" t="s">
        <v>424</v>
      </c>
    </row>
    <row r="831" spans="1:12" x14ac:dyDescent="0.25">
      <c r="A831">
        <v>32</v>
      </c>
      <c r="B831" s="1">
        <v>41677</v>
      </c>
      <c r="C831" t="s">
        <v>425</v>
      </c>
      <c r="D831" s="2">
        <v>105.28</v>
      </c>
      <c r="E831" s="2"/>
      <c r="F831" t="s">
        <v>16</v>
      </c>
      <c r="G831" s="3">
        <f t="shared" si="17"/>
        <v>6892.9900000000016</v>
      </c>
      <c r="H831">
        <v>6892.9899999999989</v>
      </c>
      <c r="I831">
        <v>-105.28</v>
      </c>
      <c r="J831">
        <v>41677</v>
      </c>
      <c r="K831" t="s">
        <v>84</v>
      </c>
      <c r="L831" t="s">
        <v>27</v>
      </c>
    </row>
    <row r="832" spans="1:12" x14ac:dyDescent="0.25">
      <c r="A832">
        <v>31</v>
      </c>
      <c r="B832" s="1">
        <v>41677</v>
      </c>
      <c r="C832" t="s">
        <v>426</v>
      </c>
      <c r="D832" s="2">
        <v>181</v>
      </c>
      <c r="E832" s="2"/>
      <c r="F832" t="s">
        <v>137</v>
      </c>
      <c r="G832" s="3">
        <f t="shared" si="17"/>
        <v>6998.2700000000013</v>
      </c>
      <c r="H832">
        <v>6998.2699999999986</v>
      </c>
    </row>
    <row r="833" spans="1:12" x14ac:dyDescent="0.25">
      <c r="A833">
        <v>30</v>
      </c>
      <c r="B833" s="1">
        <v>41677</v>
      </c>
      <c r="C833" t="s">
        <v>427</v>
      </c>
      <c r="D833" s="2">
        <v>139.31</v>
      </c>
      <c r="E833" s="2"/>
      <c r="F833" t="s">
        <v>137</v>
      </c>
      <c r="G833" s="3">
        <f t="shared" si="17"/>
        <v>7179.2700000000013</v>
      </c>
      <c r="H833">
        <v>6998.2699999999986</v>
      </c>
      <c r="I833">
        <v>-139.31</v>
      </c>
      <c r="J833">
        <v>41677</v>
      </c>
      <c r="K833" t="s">
        <v>9</v>
      </c>
      <c r="L833" t="s">
        <v>428</v>
      </c>
    </row>
    <row r="834" spans="1:12" x14ac:dyDescent="0.25">
      <c r="A834">
        <v>29</v>
      </c>
      <c r="B834" s="1">
        <v>41675</v>
      </c>
      <c r="C834" t="s">
        <v>7</v>
      </c>
      <c r="D834" s="2">
        <v>24.82</v>
      </c>
      <c r="E834" s="2"/>
      <c r="F834" t="s">
        <v>6</v>
      </c>
      <c r="G834" s="3">
        <f t="shared" si="17"/>
        <v>7318.5800000000017</v>
      </c>
      <c r="H834">
        <v>7137.579999999999</v>
      </c>
      <c r="I834">
        <v>-24.82</v>
      </c>
      <c r="J834">
        <v>41675</v>
      </c>
      <c r="K834" t="s">
        <v>21</v>
      </c>
      <c r="L834" t="s">
        <v>22</v>
      </c>
    </row>
    <row r="835" spans="1:12" x14ac:dyDescent="0.25">
      <c r="A835">
        <v>28</v>
      </c>
      <c r="B835" s="1">
        <v>41670</v>
      </c>
      <c r="C835" t="s">
        <v>429</v>
      </c>
      <c r="D835" s="2">
        <v>62.72</v>
      </c>
      <c r="E835" s="2"/>
      <c r="F835" t="s">
        <v>16</v>
      </c>
      <c r="G835" s="3">
        <f t="shared" si="17"/>
        <v>7343.4000000000015</v>
      </c>
      <c r="H835">
        <v>7162.4</v>
      </c>
      <c r="I835">
        <v>-62.72</v>
      </c>
      <c r="J835">
        <v>41670</v>
      </c>
      <c r="K835" t="s">
        <v>17</v>
      </c>
      <c r="L835" t="s">
        <v>430</v>
      </c>
    </row>
    <row r="836" spans="1:12" x14ac:dyDescent="0.25">
      <c r="A836">
        <v>27</v>
      </c>
      <c r="B836" s="1">
        <v>41667</v>
      </c>
      <c r="C836" t="s">
        <v>228</v>
      </c>
      <c r="D836" s="2">
        <v>66.599999999999994</v>
      </c>
      <c r="E836" s="2"/>
      <c r="F836" t="s">
        <v>6</v>
      </c>
      <c r="G836" s="3">
        <f t="shared" si="17"/>
        <v>7406.1200000000017</v>
      </c>
      <c r="H836">
        <v>7225.119999999999</v>
      </c>
      <c r="I836">
        <v>-66.599999999999994</v>
      </c>
      <c r="J836">
        <v>41664</v>
      </c>
      <c r="K836" t="s">
        <v>17</v>
      </c>
      <c r="L836" t="s">
        <v>430</v>
      </c>
    </row>
    <row r="837" spans="1:12" x14ac:dyDescent="0.25">
      <c r="A837">
        <v>26</v>
      </c>
      <c r="B837" s="1">
        <v>41659</v>
      </c>
      <c r="C837" t="s">
        <v>194</v>
      </c>
      <c r="D837" s="2">
        <v>76.36</v>
      </c>
      <c r="E837" s="2"/>
      <c r="F837" t="s">
        <v>6</v>
      </c>
      <c r="G837" s="3">
        <f t="shared" si="17"/>
        <v>7472.7200000000021</v>
      </c>
      <c r="H837">
        <v>7291.72</v>
      </c>
      <c r="I837">
        <v>-76.36</v>
      </c>
      <c r="J837">
        <v>41659</v>
      </c>
      <c r="K837" t="s">
        <v>177</v>
      </c>
      <c r="L837" t="s">
        <v>431</v>
      </c>
    </row>
    <row r="838" spans="1:12" x14ac:dyDescent="0.25">
      <c r="A838">
        <v>25</v>
      </c>
      <c r="B838" s="1">
        <v>41656</v>
      </c>
      <c r="C838" t="s">
        <v>432</v>
      </c>
      <c r="D838" s="2">
        <v>111.59</v>
      </c>
      <c r="E838" s="2"/>
      <c r="F838" t="s">
        <v>16</v>
      </c>
      <c r="G838" s="3">
        <f t="shared" si="17"/>
        <v>7549.0800000000017</v>
      </c>
      <c r="H838">
        <v>7368.08</v>
      </c>
      <c r="I838">
        <v>-111.59</v>
      </c>
      <c r="J838">
        <v>41655</v>
      </c>
      <c r="K838" t="s">
        <v>181</v>
      </c>
      <c r="L838" t="s">
        <v>27</v>
      </c>
    </row>
    <row r="839" spans="1:12" x14ac:dyDescent="0.25">
      <c r="A839">
        <v>24</v>
      </c>
      <c r="B839" s="1">
        <v>41656</v>
      </c>
      <c r="C839" t="s">
        <v>433</v>
      </c>
      <c r="D839" s="2">
        <v>3000</v>
      </c>
      <c r="E839" s="2"/>
      <c r="F839" t="s">
        <v>137</v>
      </c>
      <c r="G839" s="3">
        <f t="shared" si="17"/>
        <v>7660.6700000000019</v>
      </c>
      <c r="H839">
        <v>7479.67</v>
      </c>
      <c r="I839">
        <v>-3000</v>
      </c>
      <c r="J839">
        <v>41656</v>
      </c>
      <c r="K839" t="s">
        <v>127</v>
      </c>
      <c r="L839" t="s">
        <v>434</v>
      </c>
    </row>
    <row r="840" spans="1:12" x14ac:dyDescent="0.25">
      <c r="A840">
        <v>23</v>
      </c>
      <c r="B840" s="1">
        <v>41656</v>
      </c>
      <c r="C840" t="s">
        <v>435</v>
      </c>
      <c r="D840" s="2">
        <v>635.54</v>
      </c>
      <c r="E840" s="2"/>
      <c r="F840" t="s">
        <v>137</v>
      </c>
      <c r="G840" s="3">
        <f t="shared" si="17"/>
        <v>10660.670000000002</v>
      </c>
      <c r="H840">
        <v>10479.669999999998</v>
      </c>
      <c r="I840">
        <v>-635.54</v>
      </c>
      <c r="J840">
        <v>41656</v>
      </c>
      <c r="K840" t="s">
        <v>42</v>
      </c>
      <c r="L840" t="s">
        <v>436</v>
      </c>
    </row>
    <row r="841" spans="1:12" x14ac:dyDescent="0.25">
      <c r="A841">
        <v>22</v>
      </c>
      <c r="B841" s="1">
        <v>41655</v>
      </c>
      <c r="C841" t="s">
        <v>437</v>
      </c>
      <c r="D841" s="2">
        <v>238.85</v>
      </c>
      <c r="E841" s="2"/>
      <c r="F841" t="s">
        <v>6</v>
      </c>
      <c r="G841" s="3">
        <f t="shared" si="17"/>
        <v>11296.210000000001</v>
      </c>
      <c r="H841">
        <v>11115.21</v>
      </c>
      <c r="I841">
        <v>-238.85</v>
      </c>
      <c r="J841">
        <v>41655</v>
      </c>
      <c r="K841" t="s">
        <v>21</v>
      </c>
      <c r="L841" t="s">
        <v>438</v>
      </c>
    </row>
    <row r="842" spans="1:12" x14ac:dyDescent="0.25">
      <c r="A842">
        <v>21</v>
      </c>
      <c r="B842" s="1">
        <v>41655</v>
      </c>
      <c r="C842" t="s">
        <v>439</v>
      </c>
      <c r="D842" s="2">
        <v>12</v>
      </c>
      <c r="E842" s="2"/>
      <c r="F842" t="s">
        <v>12</v>
      </c>
      <c r="G842" s="3">
        <f t="shared" si="17"/>
        <v>11535.060000000001</v>
      </c>
      <c r="H842">
        <v>11354.06</v>
      </c>
      <c r="I842">
        <v>-12</v>
      </c>
      <c r="J842">
        <v>41655</v>
      </c>
      <c r="K842" t="s">
        <v>13</v>
      </c>
      <c r="L842" t="s">
        <v>88</v>
      </c>
    </row>
    <row r="843" spans="1:12" x14ac:dyDescent="0.25">
      <c r="A843">
        <v>20</v>
      </c>
      <c r="B843" s="1">
        <v>41655</v>
      </c>
      <c r="C843" t="s">
        <v>440</v>
      </c>
      <c r="D843" s="2"/>
      <c r="E843" s="2">
        <v>7130.29</v>
      </c>
      <c r="F843" t="s">
        <v>37</v>
      </c>
      <c r="G843" s="3">
        <f t="shared" si="17"/>
        <v>11547.060000000001</v>
      </c>
      <c r="H843">
        <v>11366.06</v>
      </c>
      <c r="I843">
        <v>7130.29</v>
      </c>
      <c r="J843">
        <v>41655</v>
      </c>
      <c r="K843" t="s">
        <v>38</v>
      </c>
      <c r="L843" t="s">
        <v>441</v>
      </c>
    </row>
    <row r="844" spans="1:12" x14ac:dyDescent="0.25">
      <c r="A844">
        <v>19</v>
      </c>
      <c r="B844" s="1">
        <v>41642</v>
      </c>
      <c r="C844" t="s">
        <v>120</v>
      </c>
      <c r="D844" s="2">
        <v>0.25</v>
      </c>
      <c r="E844" s="2"/>
      <c r="F844" t="s">
        <v>12</v>
      </c>
      <c r="G844" s="3">
        <f t="shared" si="17"/>
        <v>4416.7700000000013</v>
      </c>
      <c r="H844">
        <v>4235.7700000000004</v>
      </c>
      <c r="I844">
        <v>-0.25</v>
      </c>
      <c r="J844">
        <v>41642</v>
      </c>
      <c r="K844" t="s">
        <v>13</v>
      </c>
      <c r="L844" t="s">
        <v>88</v>
      </c>
    </row>
    <row r="845" spans="1:12" x14ac:dyDescent="0.25">
      <c r="A845">
        <v>18</v>
      </c>
      <c r="B845" s="1">
        <v>41632</v>
      </c>
      <c r="C845" t="s">
        <v>442</v>
      </c>
      <c r="D845" s="2">
        <v>103.52</v>
      </c>
      <c r="E845" s="2"/>
      <c r="F845" t="s">
        <v>6</v>
      </c>
      <c r="G845" s="3">
        <f t="shared" si="17"/>
        <v>4417.0200000000013</v>
      </c>
      <c r="H845">
        <v>4236.0200000000004</v>
      </c>
      <c r="I845">
        <v>-103.52</v>
      </c>
      <c r="J845">
        <v>41632</v>
      </c>
      <c r="K845" t="s">
        <v>26</v>
      </c>
      <c r="L845" t="s">
        <v>27</v>
      </c>
    </row>
    <row r="846" spans="1:12" x14ac:dyDescent="0.25">
      <c r="A846">
        <v>17</v>
      </c>
      <c r="B846" s="1">
        <v>41631</v>
      </c>
      <c r="C846" t="s">
        <v>443</v>
      </c>
      <c r="D846" s="2">
        <v>458</v>
      </c>
      <c r="E846" s="2"/>
      <c r="F846" t="s">
        <v>16</v>
      </c>
      <c r="G846" s="3">
        <f t="shared" si="17"/>
        <v>4520.5400000000018</v>
      </c>
      <c r="H846">
        <v>4339.54</v>
      </c>
      <c r="I846">
        <v>-458</v>
      </c>
      <c r="J846">
        <v>41631</v>
      </c>
      <c r="K846" t="s">
        <v>206</v>
      </c>
      <c r="L846" t="s">
        <v>444</v>
      </c>
    </row>
    <row r="847" spans="1:12" x14ac:dyDescent="0.25">
      <c r="A847">
        <v>16</v>
      </c>
      <c r="B847" s="1">
        <v>41627</v>
      </c>
      <c r="C847" t="s">
        <v>194</v>
      </c>
      <c r="D847" s="2">
        <v>76.36</v>
      </c>
      <c r="E847" s="2"/>
      <c r="F847" t="s">
        <v>6</v>
      </c>
      <c r="G847" s="3">
        <f t="shared" si="17"/>
        <v>4978.5400000000018</v>
      </c>
      <c r="H847">
        <v>4797.54</v>
      </c>
      <c r="I847">
        <v>-76.36</v>
      </c>
      <c r="J847">
        <v>41627</v>
      </c>
      <c r="K847" t="s">
        <v>177</v>
      </c>
      <c r="L847" t="s">
        <v>237</v>
      </c>
    </row>
    <row r="848" spans="1:12" x14ac:dyDescent="0.25">
      <c r="A848">
        <v>15</v>
      </c>
      <c r="B848" s="1">
        <v>41626</v>
      </c>
      <c r="C848" t="s">
        <v>76</v>
      </c>
      <c r="D848" s="2">
        <v>66.22</v>
      </c>
      <c r="E848" s="2"/>
      <c r="F848" t="s">
        <v>6</v>
      </c>
      <c r="G848" s="3">
        <f t="shared" si="17"/>
        <v>5054.9000000000015</v>
      </c>
      <c r="H848">
        <v>4873.8999999999996</v>
      </c>
      <c r="I848">
        <v>-66.22</v>
      </c>
      <c r="J848">
        <v>41626</v>
      </c>
      <c r="K848" t="s">
        <v>77</v>
      </c>
      <c r="L848" t="s">
        <v>78</v>
      </c>
    </row>
    <row r="849" spans="1:12" x14ac:dyDescent="0.25">
      <c r="A849">
        <v>14</v>
      </c>
      <c r="B849" s="1">
        <v>41620</v>
      </c>
      <c r="C849" t="s">
        <v>445</v>
      </c>
      <c r="D849" s="2">
        <v>2354.92</v>
      </c>
      <c r="E849" s="2"/>
      <c r="F849" t="s">
        <v>137</v>
      </c>
      <c r="G849" s="3">
        <f t="shared" si="17"/>
        <v>5121.1200000000017</v>
      </c>
      <c r="H849">
        <v>4940.12</v>
      </c>
      <c r="I849">
        <v>-2354.92</v>
      </c>
      <c r="J849">
        <v>41619</v>
      </c>
      <c r="K849" t="s">
        <v>9</v>
      </c>
      <c r="L849" t="s">
        <v>446</v>
      </c>
    </row>
    <row r="850" spans="1:12" x14ac:dyDescent="0.25">
      <c r="A850">
        <v>13</v>
      </c>
      <c r="B850" s="1">
        <v>41620</v>
      </c>
      <c r="C850" t="s">
        <v>447</v>
      </c>
      <c r="D850" s="2">
        <v>284.62</v>
      </c>
      <c r="E850" s="2"/>
      <c r="F850" t="s">
        <v>137</v>
      </c>
      <c r="G850" s="3">
        <f t="shared" si="17"/>
        <v>7476.0400000000018</v>
      </c>
      <c r="H850">
        <v>7295.04</v>
      </c>
    </row>
    <row r="851" spans="1:12" x14ac:dyDescent="0.25">
      <c r="A851">
        <v>12</v>
      </c>
      <c r="B851" s="1">
        <v>41620</v>
      </c>
      <c r="C851" t="s">
        <v>448</v>
      </c>
      <c r="D851" s="2">
        <v>722</v>
      </c>
      <c r="E851" s="2"/>
      <c r="F851" t="s">
        <v>137</v>
      </c>
      <c r="G851" s="3">
        <f t="shared" si="17"/>
        <v>7760.6600000000017</v>
      </c>
      <c r="H851">
        <v>7295.04</v>
      </c>
      <c r="I851">
        <v>-1006.62</v>
      </c>
      <c r="J851">
        <v>41620</v>
      </c>
      <c r="K851" t="s">
        <v>42</v>
      </c>
      <c r="L851" t="s">
        <v>449</v>
      </c>
    </row>
    <row r="852" spans="1:12" x14ac:dyDescent="0.25">
      <c r="A852">
        <v>11</v>
      </c>
      <c r="B852" s="1">
        <v>41620</v>
      </c>
      <c r="C852" t="s">
        <v>162</v>
      </c>
      <c r="D852" s="2">
        <v>98.14</v>
      </c>
      <c r="E852" s="2"/>
      <c r="F852" t="s">
        <v>6</v>
      </c>
      <c r="G852" s="3">
        <f t="shared" si="17"/>
        <v>8482.6600000000017</v>
      </c>
      <c r="H852">
        <v>8301.66</v>
      </c>
      <c r="I852">
        <v>-98.14</v>
      </c>
      <c r="J852">
        <v>41620</v>
      </c>
      <c r="K852" t="s">
        <v>141</v>
      </c>
      <c r="L852" t="s">
        <v>27</v>
      </c>
    </row>
    <row r="853" spans="1:12" x14ac:dyDescent="0.25">
      <c r="A853">
        <v>10</v>
      </c>
      <c r="B853" s="1">
        <v>41620</v>
      </c>
      <c r="C853" t="s">
        <v>450</v>
      </c>
      <c r="D853" s="2">
        <v>27.76</v>
      </c>
      <c r="E853" s="2"/>
      <c r="F853" t="s">
        <v>6</v>
      </c>
      <c r="G853" s="3">
        <f t="shared" si="17"/>
        <v>8580.8000000000011</v>
      </c>
      <c r="H853">
        <v>8399.7999999999993</v>
      </c>
      <c r="I853">
        <v>-27.76</v>
      </c>
      <c r="J853">
        <v>41620</v>
      </c>
      <c r="K853" t="s">
        <v>451</v>
      </c>
      <c r="L853" t="s">
        <v>452</v>
      </c>
    </row>
    <row r="854" spans="1:12" x14ac:dyDescent="0.25">
      <c r="A854">
        <v>9</v>
      </c>
      <c r="B854" s="1">
        <v>41620</v>
      </c>
      <c r="C854" t="s">
        <v>453</v>
      </c>
      <c r="D854" s="2">
        <v>11.9</v>
      </c>
      <c r="E854" s="2"/>
      <c r="F854" t="s">
        <v>6</v>
      </c>
      <c r="G854" s="3">
        <f t="shared" si="17"/>
        <v>8608.5600000000013</v>
      </c>
      <c r="H854">
        <v>8427.56</v>
      </c>
      <c r="I854">
        <v>-11.9</v>
      </c>
      <c r="J854">
        <v>41619</v>
      </c>
      <c r="K854" t="s">
        <v>17</v>
      </c>
      <c r="L854" t="s">
        <v>86</v>
      </c>
    </row>
    <row r="855" spans="1:12" x14ac:dyDescent="0.25">
      <c r="A855">
        <v>8</v>
      </c>
      <c r="B855" s="1">
        <v>41619</v>
      </c>
      <c r="C855" t="s">
        <v>454</v>
      </c>
      <c r="D855" s="2">
        <v>69.900000000000006</v>
      </c>
      <c r="E855" s="2"/>
      <c r="F855" t="s">
        <v>6</v>
      </c>
      <c r="G855" s="3">
        <f t="shared" si="17"/>
        <v>8620.4600000000009</v>
      </c>
      <c r="H855">
        <v>8439.4599999999991</v>
      </c>
      <c r="I855">
        <v>-69.900000000000006</v>
      </c>
      <c r="J855">
        <v>41619</v>
      </c>
      <c r="K855" t="s">
        <v>455</v>
      </c>
      <c r="L855" t="s">
        <v>456</v>
      </c>
    </row>
    <row r="856" spans="1:12" x14ac:dyDescent="0.25">
      <c r="A856">
        <v>7</v>
      </c>
      <c r="D856" s="2"/>
      <c r="E856" s="2"/>
      <c r="G856" s="3">
        <f t="shared" si="17"/>
        <v>8690.36</v>
      </c>
      <c r="H856">
        <v>8509.36</v>
      </c>
      <c r="I856">
        <v>-181</v>
      </c>
      <c r="J856">
        <v>41618</v>
      </c>
      <c r="K856" t="s">
        <v>421</v>
      </c>
      <c r="L856" t="s">
        <v>457</v>
      </c>
    </row>
    <row r="857" spans="1:12" x14ac:dyDescent="0.25">
      <c r="A857">
        <v>6</v>
      </c>
      <c r="B857" s="1">
        <v>41617</v>
      </c>
      <c r="C857" t="s">
        <v>224</v>
      </c>
      <c r="D857" s="2">
        <v>134.22</v>
      </c>
      <c r="E857" s="2"/>
      <c r="F857" t="s">
        <v>6</v>
      </c>
      <c r="G857" s="3">
        <f t="shared" si="17"/>
        <v>8690.36</v>
      </c>
      <c r="H857">
        <v>8690.36</v>
      </c>
      <c r="I857">
        <v>-134.22</v>
      </c>
      <c r="J857">
        <v>41617</v>
      </c>
      <c r="K857" t="s">
        <v>225</v>
      </c>
      <c r="L857" t="s">
        <v>458</v>
      </c>
    </row>
    <row r="858" spans="1:12" x14ac:dyDescent="0.25">
      <c r="A858">
        <v>5</v>
      </c>
      <c r="B858" s="1">
        <v>41617</v>
      </c>
      <c r="C858" t="s">
        <v>272</v>
      </c>
      <c r="D858" s="2">
        <v>92.42</v>
      </c>
      <c r="E858" s="2"/>
      <c r="F858" t="s">
        <v>6</v>
      </c>
      <c r="G858" s="3">
        <f t="shared" si="17"/>
        <v>8824.58</v>
      </c>
      <c r="H858">
        <v>8824.58</v>
      </c>
      <c r="I858">
        <v>-92.42</v>
      </c>
      <c r="J858">
        <v>41617</v>
      </c>
      <c r="K858" t="s">
        <v>133</v>
      </c>
      <c r="L858" t="s">
        <v>134</v>
      </c>
    </row>
    <row r="859" spans="1:12" x14ac:dyDescent="0.25">
      <c r="A859">
        <v>4</v>
      </c>
      <c r="B859" s="1">
        <v>41614</v>
      </c>
      <c r="C859" t="s">
        <v>459</v>
      </c>
      <c r="D859" s="2">
        <v>957</v>
      </c>
      <c r="E859" s="2"/>
      <c r="F859" t="s">
        <v>137</v>
      </c>
      <c r="G859" s="3">
        <f t="shared" si="17"/>
        <v>8917</v>
      </c>
      <c r="H859">
        <v>8917</v>
      </c>
      <c r="I859">
        <v>-957</v>
      </c>
      <c r="J859">
        <v>41614</v>
      </c>
      <c r="K859" t="s">
        <v>187</v>
      </c>
      <c r="L859" t="s">
        <v>460</v>
      </c>
    </row>
    <row r="860" spans="1:12" x14ac:dyDescent="0.25">
      <c r="A860">
        <v>3</v>
      </c>
      <c r="B860" s="1">
        <v>41607</v>
      </c>
      <c r="C860" t="s">
        <v>461</v>
      </c>
      <c r="D860" s="2">
        <v>76</v>
      </c>
      <c r="E860" s="2"/>
      <c r="F860" t="s">
        <v>6</v>
      </c>
      <c r="G860" s="3">
        <f t="shared" si="17"/>
        <v>9874</v>
      </c>
      <c r="H860">
        <v>9874</v>
      </c>
      <c r="I860">
        <v>-76</v>
      </c>
      <c r="J860">
        <v>41607</v>
      </c>
      <c r="K860" t="s">
        <v>184</v>
      </c>
      <c r="L860" t="s">
        <v>462</v>
      </c>
    </row>
    <row r="861" spans="1:12" x14ac:dyDescent="0.25">
      <c r="A861">
        <v>2</v>
      </c>
      <c r="B861" s="1">
        <v>41605</v>
      </c>
      <c r="C861" t="s">
        <v>463</v>
      </c>
      <c r="D861" s="2">
        <v>50</v>
      </c>
      <c r="E861" s="2"/>
      <c r="F861" t="s">
        <v>137</v>
      </c>
      <c r="G861" s="3">
        <f t="shared" si="17"/>
        <v>9950</v>
      </c>
      <c r="H861">
        <v>9950</v>
      </c>
      <c r="I861">
        <v>-50</v>
      </c>
      <c r="J861">
        <v>41605</v>
      </c>
      <c r="K861" t="s">
        <v>42</v>
      </c>
      <c r="L861" t="s">
        <v>43</v>
      </c>
    </row>
    <row r="862" spans="1:12" x14ac:dyDescent="0.25">
      <c r="A862">
        <v>1</v>
      </c>
      <c r="B862" s="1">
        <v>41605</v>
      </c>
      <c r="C862" t="s">
        <v>464</v>
      </c>
      <c r="D862" s="2"/>
      <c r="E862" s="2">
        <v>10000</v>
      </c>
      <c r="F862" t="s">
        <v>37</v>
      </c>
      <c r="G862" s="2">
        <f>E862-D862</f>
        <v>10000</v>
      </c>
      <c r="H862">
        <v>10000</v>
      </c>
      <c r="I862">
        <v>10000</v>
      </c>
      <c r="J862">
        <v>41605</v>
      </c>
      <c r="K862" t="s">
        <v>127</v>
      </c>
      <c r="L862" t="s">
        <v>465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3D496-5C1C-46D1-B6B6-A93DDB74CBB4}">
  <dimension ref="A1:F96"/>
  <sheetViews>
    <sheetView workbookViewId="0">
      <selection activeCell="I8" sqref="I8"/>
    </sheetView>
  </sheetViews>
  <sheetFormatPr defaultRowHeight="15" x14ac:dyDescent="0.25"/>
  <cols>
    <col min="1" max="1" width="15.85546875" customWidth="1"/>
    <col min="2" max="2" width="76.85546875" customWidth="1"/>
    <col min="3" max="3" width="15.5703125" customWidth="1"/>
    <col min="4" max="4" width="13.7109375" customWidth="1"/>
    <col min="5" max="5" width="18.5703125" customWidth="1"/>
    <col min="6" max="6" width="14" customWidth="1"/>
  </cols>
  <sheetData>
    <row r="1" spans="1:6" x14ac:dyDescent="0.25">
      <c r="A1" t="s">
        <v>0</v>
      </c>
      <c r="B1" t="s">
        <v>1</v>
      </c>
      <c r="C1" t="s">
        <v>3</v>
      </c>
      <c r="D1" t="s">
        <v>466</v>
      </c>
      <c r="E1" t="s">
        <v>4</v>
      </c>
    </row>
    <row r="3" spans="1:6" x14ac:dyDescent="0.25">
      <c r="A3" s="1">
        <v>43524</v>
      </c>
      <c r="B3" t="s">
        <v>825</v>
      </c>
      <c r="D3" s="2">
        <v>0.33</v>
      </c>
      <c r="E3" t="s">
        <v>868</v>
      </c>
      <c r="F3" s="3">
        <f t="shared" ref="F3:F67" si="0">F4+D3-C3</f>
        <v>10101.559999999998</v>
      </c>
    </row>
    <row r="4" spans="1:6" x14ac:dyDescent="0.25">
      <c r="A4" s="1">
        <v>43521</v>
      </c>
      <c r="B4" t="s">
        <v>866</v>
      </c>
      <c r="C4" s="2"/>
      <c r="D4" s="2">
        <v>10000</v>
      </c>
      <c r="E4" t="s">
        <v>56</v>
      </c>
      <c r="F4" s="3">
        <f t="shared" si="0"/>
        <v>10101.229999999998</v>
      </c>
    </row>
    <row r="5" spans="1:6" x14ac:dyDescent="0.25">
      <c r="A5" s="1">
        <v>43283</v>
      </c>
      <c r="B5" t="s">
        <v>867</v>
      </c>
      <c r="C5" s="2">
        <v>2000</v>
      </c>
      <c r="D5" s="2"/>
      <c r="E5" t="s">
        <v>6</v>
      </c>
      <c r="F5" s="3">
        <f t="shared" si="0"/>
        <v>101.22999999999729</v>
      </c>
    </row>
    <row r="6" spans="1:6" x14ac:dyDescent="0.25">
      <c r="A6" s="1">
        <v>43280</v>
      </c>
      <c r="B6" t="s">
        <v>825</v>
      </c>
      <c r="C6" s="2"/>
      <c r="D6" s="2">
        <v>0.01</v>
      </c>
      <c r="E6" t="s">
        <v>868</v>
      </c>
      <c r="F6" s="3">
        <f t="shared" si="0"/>
        <v>2101.2299999999973</v>
      </c>
    </row>
    <row r="7" spans="1:6" x14ac:dyDescent="0.25">
      <c r="A7" s="1">
        <v>43251</v>
      </c>
      <c r="B7" t="s">
        <v>825</v>
      </c>
      <c r="C7" s="2"/>
      <c r="D7" s="2">
        <v>0.01</v>
      </c>
      <c r="E7" t="s">
        <v>868</v>
      </c>
      <c r="F7" s="3">
        <f t="shared" si="0"/>
        <v>2101.2199999999971</v>
      </c>
    </row>
    <row r="8" spans="1:6" x14ac:dyDescent="0.25">
      <c r="A8" s="1">
        <v>43220</v>
      </c>
      <c r="B8" t="s">
        <v>825</v>
      </c>
      <c r="C8" s="2"/>
      <c r="D8" s="2">
        <v>0.03</v>
      </c>
      <c r="E8" t="s">
        <v>868</v>
      </c>
      <c r="F8" s="3">
        <f t="shared" si="0"/>
        <v>2101.2099999999969</v>
      </c>
    </row>
    <row r="9" spans="1:6" x14ac:dyDescent="0.25">
      <c r="A9" s="1">
        <v>43206</v>
      </c>
      <c r="B9" t="s">
        <v>869</v>
      </c>
      <c r="C9" s="2">
        <v>1000</v>
      </c>
      <c r="D9" s="2"/>
      <c r="E9" t="s">
        <v>6</v>
      </c>
      <c r="F9" s="3">
        <f t="shared" si="0"/>
        <v>2101.1799999999967</v>
      </c>
    </row>
    <row r="10" spans="1:6" x14ac:dyDescent="0.25">
      <c r="A10" s="1">
        <v>43199</v>
      </c>
      <c r="B10" t="s">
        <v>870</v>
      </c>
      <c r="C10" s="2">
        <v>1500</v>
      </c>
      <c r="D10" s="2"/>
      <c r="E10" t="s">
        <v>6</v>
      </c>
      <c r="F10" s="3">
        <f t="shared" si="0"/>
        <v>3101.1799999999967</v>
      </c>
    </row>
    <row r="11" spans="1:6" x14ac:dyDescent="0.25">
      <c r="A11" s="1">
        <v>43196</v>
      </c>
      <c r="B11" t="s">
        <v>871</v>
      </c>
      <c r="C11" s="2">
        <v>2000</v>
      </c>
      <c r="D11" s="2"/>
      <c r="E11" t="s">
        <v>6</v>
      </c>
      <c r="F11" s="3">
        <f t="shared" si="0"/>
        <v>4601.1799999999967</v>
      </c>
    </row>
    <row r="12" spans="1:6" x14ac:dyDescent="0.25">
      <c r="A12" s="1">
        <v>43193</v>
      </c>
      <c r="B12" t="s">
        <v>872</v>
      </c>
      <c r="C12" s="2">
        <v>1000</v>
      </c>
      <c r="D12" s="2"/>
      <c r="E12" t="s">
        <v>6</v>
      </c>
      <c r="F12" s="3">
        <f t="shared" si="0"/>
        <v>6601.1799999999967</v>
      </c>
    </row>
    <row r="13" spans="1:6" x14ac:dyDescent="0.25">
      <c r="A13" s="1">
        <v>43188</v>
      </c>
      <c r="B13" t="s">
        <v>825</v>
      </c>
      <c r="C13" s="2"/>
      <c r="D13" s="2">
        <v>0.06</v>
      </c>
      <c r="E13" t="s">
        <v>868</v>
      </c>
      <c r="F13" s="3">
        <f t="shared" si="0"/>
        <v>7601.1799999999967</v>
      </c>
    </row>
    <row r="14" spans="1:6" x14ac:dyDescent="0.25">
      <c r="A14" s="1">
        <v>43159</v>
      </c>
      <c r="B14" t="s">
        <v>825</v>
      </c>
      <c r="C14" s="2"/>
      <c r="D14" s="2">
        <v>0.03</v>
      </c>
      <c r="E14" t="s">
        <v>868</v>
      </c>
      <c r="F14" s="3">
        <f t="shared" si="0"/>
        <v>7601.1199999999963</v>
      </c>
    </row>
    <row r="15" spans="1:6" x14ac:dyDescent="0.25">
      <c r="A15" s="1">
        <v>43150</v>
      </c>
      <c r="B15" t="s">
        <v>873</v>
      </c>
      <c r="C15" s="2">
        <v>1500</v>
      </c>
      <c r="D15" s="2"/>
      <c r="E15" t="s">
        <v>6</v>
      </c>
      <c r="F15" s="3">
        <f t="shared" si="0"/>
        <v>7601.0899999999965</v>
      </c>
    </row>
    <row r="16" spans="1:6" x14ac:dyDescent="0.25">
      <c r="A16" s="1">
        <v>43145</v>
      </c>
      <c r="B16" t="s">
        <v>874</v>
      </c>
      <c r="C16" s="2"/>
      <c r="D16" s="2">
        <v>7000</v>
      </c>
      <c r="E16" t="s">
        <v>56</v>
      </c>
      <c r="F16" s="3">
        <f t="shared" si="0"/>
        <v>9101.0899999999965</v>
      </c>
    </row>
    <row r="17" spans="1:6" x14ac:dyDescent="0.25">
      <c r="A17" s="1">
        <v>43131</v>
      </c>
      <c r="B17" t="s">
        <v>825</v>
      </c>
      <c r="C17" s="2"/>
      <c r="D17" s="2">
        <v>0.02</v>
      </c>
      <c r="E17" t="s">
        <v>868</v>
      </c>
      <c r="F17" s="3">
        <f t="shared" si="0"/>
        <v>2101.0899999999961</v>
      </c>
    </row>
    <row r="18" spans="1:6" x14ac:dyDescent="0.25">
      <c r="A18" s="1">
        <v>43118</v>
      </c>
      <c r="B18" t="s">
        <v>875</v>
      </c>
      <c r="C18" s="2">
        <v>5000</v>
      </c>
      <c r="D18" s="2"/>
      <c r="E18" t="s">
        <v>6</v>
      </c>
      <c r="F18" s="3">
        <f t="shared" si="0"/>
        <v>2101.0699999999961</v>
      </c>
    </row>
    <row r="19" spans="1:6" x14ac:dyDescent="0.25">
      <c r="A19" s="1">
        <v>43115</v>
      </c>
      <c r="B19" t="s">
        <v>876</v>
      </c>
      <c r="C19" s="2"/>
      <c r="D19" s="2">
        <v>5000</v>
      </c>
      <c r="E19" t="s">
        <v>56</v>
      </c>
      <c r="F19" s="3">
        <f t="shared" si="0"/>
        <v>7101.0699999999961</v>
      </c>
    </row>
    <row r="20" spans="1:6" x14ac:dyDescent="0.25">
      <c r="A20" s="1">
        <v>43098</v>
      </c>
      <c r="B20" t="s">
        <v>825</v>
      </c>
      <c r="C20" s="2"/>
      <c r="D20" s="2">
        <v>0.01</v>
      </c>
      <c r="E20" t="s">
        <v>868</v>
      </c>
      <c r="F20" s="3">
        <f t="shared" si="0"/>
        <v>2101.0699999999961</v>
      </c>
    </row>
    <row r="21" spans="1:6" x14ac:dyDescent="0.25">
      <c r="A21" s="1">
        <v>43077</v>
      </c>
      <c r="B21" t="s">
        <v>877</v>
      </c>
      <c r="C21" s="2">
        <v>1000</v>
      </c>
      <c r="D21" s="2"/>
      <c r="E21" t="s">
        <v>6</v>
      </c>
      <c r="F21" s="3">
        <f t="shared" si="0"/>
        <v>2101.0599999999959</v>
      </c>
    </row>
    <row r="22" spans="1:6" x14ac:dyDescent="0.25">
      <c r="A22" s="1">
        <v>43069</v>
      </c>
      <c r="B22" t="s">
        <v>825</v>
      </c>
      <c r="C22" s="2"/>
      <c r="D22" s="2">
        <v>0.04</v>
      </c>
      <c r="E22" t="s">
        <v>868</v>
      </c>
      <c r="F22" s="3">
        <f t="shared" si="0"/>
        <v>3101.0599999999959</v>
      </c>
    </row>
    <row r="23" spans="1:6" x14ac:dyDescent="0.25">
      <c r="A23" s="1">
        <v>43060</v>
      </c>
      <c r="B23" t="s">
        <v>878</v>
      </c>
      <c r="C23" s="2">
        <v>3000</v>
      </c>
      <c r="D23" s="2"/>
      <c r="E23" t="s">
        <v>6</v>
      </c>
      <c r="F23" s="3">
        <f t="shared" si="0"/>
        <v>3101.0199999999959</v>
      </c>
    </row>
    <row r="24" spans="1:6" x14ac:dyDescent="0.25">
      <c r="A24" s="1">
        <v>43039</v>
      </c>
      <c r="B24" t="s">
        <v>825</v>
      </c>
      <c r="C24" s="2"/>
      <c r="D24" s="2">
        <v>0.05</v>
      </c>
      <c r="E24" t="s">
        <v>868</v>
      </c>
      <c r="F24" s="3">
        <f t="shared" si="0"/>
        <v>6101.0199999999959</v>
      </c>
    </row>
    <row r="25" spans="1:6" x14ac:dyDescent="0.25">
      <c r="A25" s="1">
        <v>43013</v>
      </c>
      <c r="B25" t="s">
        <v>879</v>
      </c>
      <c r="C25" s="2">
        <v>1000</v>
      </c>
      <c r="D25" s="2"/>
      <c r="E25" t="s">
        <v>6</v>
      </c>
      <c r="F25" s="3">
        <f t="shared" si="0"/>
        <v>6100.9699999999957</v>
      </c>
    </row>
    <row r="26" spans="1:6" x14ac:dyDescent="0.25">
      <c r="A26" s="1">
        <v>43007</v>
      </c>
      <c r="B26" t="s">
        <v>825</v>
      </c>
      <c r="C26" s="2"/>
      <c r="D26" s="2">
        <v>0.05</v>
      </c>
      <c r="E26" t="s">
        <v>868</v>
      </c>
      <c r="F26" s="3">
        <f t="shared" si="0"/>
        <v>7100.9699999999957</v>
      </c>
    </row>
    <row r="27" spans="1:6" x14ac:dyDescent="0.25">
      <c r="A27" s="1">
        <v>42978</v>
      </c>
      <c r="B27" t="s">
        <v>825</v>
      </c>
      <c r="C27" s="2"/>
      <c r="D27" s="2">
        <v>1.2</v>
      </c>
      <c r="E27" t="s">
        <v>868</v>
      </c>
      <c r="F27" s="3">
        <f t="shared" si="0"/>
        <v>7100.9199999999955</v>
      </c>
    </row>
    <row r="28" spans="1:6" x14ac:dyDescent="0.25">
      <c r="A28" s="1">
        <v>42954</v>
      </c>
      <c r="B28" t="s">
        <v>824</v>
      </c>
      <c r="C28" s="2">
        <v>3000</v>
      </c>
      <c r="D28" s="2"/>
      <c r="E28" t="s">
        <v>6</v>
      </c>
      <c r="F28" s="3">
        <f t="shared" si="0"/>
        <v>7099.7199999999957</v>
      </c>
    </row>
    <row r="29" spans="1:6" x14ac:dyDescent="0.25">
      <c r="A29" s="1">
        <v>42947</v>
      </c>
      <c r="B29" t="s">
        <v>825</v>
      </c>
      <c r="C29" s="2"/>
      <c r="D29" s="2">
        <v>5.14</v>
      </c>
      <c r="E29" t="s">
        <v>868</v>
      </c>
      <c r="F29" s="3">
        <f t="shared" si="0"/>
        <v>10099.719999999996</v>
      </c>
    </row>
    <row r="30" spans="1:6" x14ac:dyDescent="0.25">
      <c r="A30" s="1">
        <v>42916</v>
      </c>
      <c r="B30" t="s">
        <v>826</v>
      </c>
      <c r="C30" s="2">
        <v>5000</v>
      </c>
      <c r="D30" s="2"/>
      <c r="E30" t="s">
        <v>6</v>
      </c>
      <c r="F30" s="3">
        <f t="shared" si="0"/>
        <v>10094.579999999996</v>
      </c>
    </row>
    <row r="31" spans="1:6" x14ac:dyDescent="0.25">
      <c r="A31" s="1">
        <v>42916</v>
      </c>
      <c r="B31" t="s">
        <v>825</v>
      </c>
      <c r="C31" s="2"/>
      <c r="D31" s="2">
        <v>7.78</v>
      </c>
      <c r="E31" t="s">
        <v>868</v>
      </c>
      <c r="F31" s="3">
        <f t="shared" si="0"/>
        <v>15094.579999999996</v>
      </c>
    </row>
    <row r="32" spans="1:6" x14ac:dyDescent="0.25">
      <c r="A32" s="1">
        <v>42893</v>
      </c>
      <c r="B32" t="s">
        <v>827</v>
      </c>
      <c r="C32" s="2">
        <v>3000</v>
      </c>
      <c r="D32" s="2"/>
      <c r="E32" t="s">
        <v>6</v>
      </c>
      <c r="F32" s="3">
        <f t="shared" si="0"/>
        <v>15086.799999999996</v>
      </c>
    </row>
    <row r="33" spans="1:6" x14ac:dyDescent="0.25">
      <c r="A33" s="1">
        <v>42886</v>
      </c>
      <c r="B33" t="s">
        <v>825</v>
      </c>
      <c r="C33" s="2"/>
      <c r="D33" s="2">
        <v>9.8000000000000007</v>
      </c>
      <c r="E33" t="s">
        <v>868</v>
      </c>
      <c r="F33" s="3">
        <f t="shared" si="0"/>
        <v>18086.799999999996</v>
      </c>
    </row>
    <row r="34" spans="1:6" x14ac:dyDescent="0.25">
      <c r="A34" s="1">
        <v>42853</v>
      </c>
      <c r="B34" t="s">
        <v>828</v>
      </c>
      <c r="C34" s="2">
        <v>2000</v>
      </c>
      <c r="D34" s="2"/>
      <c r="E34" t="s">
        <v>6</v>
      </c>
      <c r="F34" s="3">
        <f t="shared" si="0"/>
        <v>18076.999999999996</v>
      </c>
    </row>
    <row r="35" spans="1:6" x14ac:dyDescent="0.25">
      <c r="A35" s="1">
        <v>42853</v>
      </c>
      <c r="B35" t="s">
        <v>825</v>
      </c>
      <c r="C35" s="2"/>
      <c r="D35" s="2">
        <v>9.23</v>
      </c>
      <c r="E35" t="s">
        <v>868</v>
      </c>
      <c r="F35" s="3">
        <f t="shared" si="0"/>
        <v>20076.999999999996</v>
      </c>
    </row>
    <row r="36" spans="1:6" x14ac:dyDescent="0.25">
      <c r="A36" s="1">
        <v>42825</v>
      </c>
      <c r="B36" t="s">
        <v>825</v>
      </c>
      <c r="C36" s="2"/>
      <c r="D36" s="2">
        <v>11.66</v>
      </c>
      <c r="E36" t="s">
        <v>868</v>
      </c>
      <c r="F36" s="3">
        <f t="shared" si="0"/>
        <v>20067.769999999997</v>
      </c>
    </row>
    <row r="37" spans="1:6" x14ac:dyDescent="0.25">
      <c r="A37" s="1">
        <v>42807</v>
      </c>
      <c r="B37" t="s">
        <v>829</v>
      </c>
      <c r="C37" s="2">
        <v>5000</v>
      </c>
      <c r="D37" s="2"/>
      <c r="E37" t="s">
        <v>6</v>
      </c>
      <c r="F37" s="3">
        <f t="shared" si="0"/>
        <v>20056.109999999997</v>
      </c>
    </row>
    <row r="38" spans="1:6" x14ac:dyDescent="0.25">
      <c r="A38" s="1">
        <v>42802</v>
      </c>
      <c r="B38" t="s">
        <v>830</v>
      </c>
      <c r="C38" s="2">
        <v>2000</v>
      </c>
      <c r="D38" s="2"/>
      <c r="E38" t="s">
        <v>6</v>
      </c>
      <c r="F38" s="3">
        <f t="shared" si="0"/>
        <v>25056.109999999997</v>
      </c>
    </row>
    <row r="39" spans="1:6" x14ac:dyDescent="0.25">
      <c r="A39" s="1">
        <v>42801</v>
      </c>
      <c r="B39" t="s">
        <v>831</v>
      </c>
      <c r="C39" s="2">
        <v>1000</v>
      </c>
      <c r="D39" s="2"/>
      <c r="E39" t="s">
        <v>6</v>
      </c>
      <c r="F39" s="3">
        <f t="shared" si="0"/>
        <v>27056.109999999997</v>
      </c>
    </row>
    <row r="40" spans="1:6" x14ac:dyDescent="0.25">
      <c r="A40" s="1">
        <v>42794</v>
      </c>
      <c r="B40" t="s">
        <v>825</v>
      </c>
      <c r="C40" s="2"/>
      <c r="D40" s="2">
        <v>13.2</v>
      </c>
      <c r="E40" t="s">
        <v>868</v>
      </c>
      <c r="F40" s="3">
        <f t="shared" si="0"/>
        <v>28056.109999999997</v>
      </c>
    </row>
    <row r="41" spans="1:6" x14ac:dyDescent="0.25">
      <c r="A41" s="1">
        <v>42775</v>
      </c>
      <c r="B41" t="s">
        <v>832</v>
      </c>
      <c r="C41" s="2">
        <v>2000</v>
      </c>
      <c r="D41" s="2"/>
      <c r="E41" t="s">
        <v>6</v>
      </c>
      <c r="F41" s="3">
        <f t="shared" si="0"/>
        <v>28042.909999999996</v>
      </c>
    </row>
    <row r="42" spans="1:6" x14ac:dyDescent="0.25">
      <c r="A42" s="1">
        <v>42766</v>
      </c>
      <c r="B42" t="s">
        <v>825</v>
      </c>
      <c r="C42" s="2"/>
      <c r="D42" s="2">
        <v>17.43</v>
      </c>
      <c r="E42" t="s">
        <v>868</v>
      </c>
      <c r="F42" s="3">
        <f t="shared" si="0"/>
        <v>30042.909999999996</v>
      </c>
    </row>
    <row r="43" spans="1:6" x14ac:dyDescent="0.25">
      <c r="A43" s="1">
        <v>42734</v>
      </c>
      <c r="B43" t="s">
        <v>825</v>
      </c>
      <c r="C43" s="2"/>
      <c r="D43" s="2">
        <v>8.82</v>
      </c>
      <c r="E43" t="s">
        <v>868</v>
      </c>
      <c r="F43" s="3">
        <f t="shared" si="0"/>
        <v>30025.479999999996</v>
      </c>
    </row>
    <row r="44" spans="1:6" x14ac:dyDescent="0.25">
      <c r="A44" s="1">
        <v>42732</v>
      </c>
      <c r="B44" t="s">
        <v>833</v>
      </c>
      <c r="C44" s="2"/>
      <c r="D44" s="2">
        <v>5000</v>
      </c>
      <c r="E44" t="s">
        <v>56</v>
      </c>
      <c r="F44" s="3">
        <f t="shared" si="0"/>
        <v>30016.659999999996</v>
      </c>
    </row>
    <row r="45" spans="1:6" x14ac:dyDescent="0.25">
      <c r="A45" s="1">
        <v>42716</v>
      </c>
      <c r="B45" t="s">
        <v>834</v>
      </c>
      <c r="C45" s="2"/>
      <c r="D45" s="2">
        <v>25000</v>
      </c>
      <c r="E45" t="s">
        <v>56</v>
      </c>
      <c r="F45" s="3">
        <f t="shared" si="0"/>
        <v>25016.659999999996</v>
      </c>
    </row>
    <row r="46" spans="1:6" x14ac:dyDescent="0.25">
      <c r="A46" s="1">
        <v>42286</v>
      </c>
      <c r="B46" t="s">
        <v>835</v>
      </c>
      <c r="C46" s="2">
        <v>2000</v>
      </c>
      <c r="D46" s="2"/>
      <c r="E46" t="s">
        <v>6</v>
      </c>
      <c r="F46" s="3">
        <f t="shared" si="0"/>
        <v>16.659999999997126</v>
      </c>
    </row>
    <row r="47" spans="1:6" x14ac:dyDescent="0.25">
      <c r="A47" s="1">
        <v>42277</v>
      </c>
      <c r="B47" t="s">
        <v>825</v>
      </c>
      <c r="C47" s="2"/>
      <c r="D47" s="2">
        <v>0.01</v>
      </c>
      <c r="E47" t="s">
        <v>868</v>
      </c>
      <c r="F47" s="3">
        <f t="shared" si="0"/>
        <v>2016.6599999999971</v>
      </c>
    </row>
    <row r="48" spans="1:6" x14ac:dyDescent="0.25">
      <c r="A48" s="1">
        <v>42247</v>
      </c>
      <c r="B48" t="s">
        <v>825</v>
      </c>
      <c r="C48" s="2"/>
      <c r="D48" s="2">
        <v>0.01</v>
      </c>
      <c r="E48" t="s">
        <v>868</v>
      </c>
      <c r="F48" s="3">
        <f t="shared" si="0"/>
        <v>2016.6499999999971</v>
      </c>
    </row>
    <row r="49" spans="1:6" x14ac:dyDescent="0.25">
      <c r="A49" s="1">
        <v>42216</v>
      </c>
      <c r="B49" t="s">
        <v>825</v>
      </c>
      <c r="C49" s="2"/>
      <c r="D49" s="2">
        <v>6.19</v>
      </c>
      <c r="E49" t="s">
        <v>868</v>
      </c>
      <c r="F49" s="3">
        <f t="shared" si="0"/>
        <v>2016.6399999999971</v>
      </c>
    </row>
    <row r="50" spans="1:6" x14ac:dyDescent="0.25">
      <c r="A50" s="1">
        <v>42212</v>
      </c>
      <c r="B50" t="s">
        <v>836</v>
      </c>
      <c r="C50" s="2">
        <v>5000</v>
      </c>
      <c r="D50" s="2"/>
      <c r="E50" t="s">
        <v>6</v>
      </c>
      <c r="F50" s="3">
        <f t="shared" si="0"/>
        <v>2010.4499999999971</v>
      </c>
    </row>
    <row r="51" spans="1:6" x14ac:dyDescent="0.25">
      <c r="A51" s="1">
        <v>42201</v>
      </c>
      <c r="B51" t="s">
        <v>837</v>
      </c>
      <c r="C51" s="2">
        <v>3000</v>
      </c>
      <c r="D51" s="2"/>
      <c r="E51" t="s">
        <v>6</v>
      </c>
      <c r="F51" s="3">
        <f t="shared" si="0"/>
        <v>7010.4499999999971</v>
      </c>
    </row>
    <row r="52" spans="1:6" x14ac:dyDescent="0.25">
      <c r="A52" s="1">
        <v>42185</v>
      </c>
      <c r="B52" t="s">
        <v>825</v>
      </c>
      <c r="C52" s="2"/>
      <c r="D52" s="2">
        <v>10.32</v>
      </c>
      <c r="E52" t="s">
        <v>868</v>
      </c>
      <c r="F52" s="3">
        <f t="shared" si="0"/>
        <v>10010.449999999997</v>
      </c>
    </row>
    <row r="53" spans="1:6" x14ac:dyDescent="0.25">
      <c r="A53" s="1">
        <v>42159</v>
      </c>
      <c r="B53" t="s">
        <v>838</v>
      </c>
      <c r="C53" s="2"/>
      <c r="D53" s="2">
        <v>10000</v>
      </c>
      <c r="E53" t="s">
        <v>56</v>
      </c>
      <c r="F53" s="3">
        <f t="shared" si="0"/>
        <v>10000.129999999997</v>
      </c>
    </row>
    <row r="54" spans="1:6" x14ac:dyDescent="0.25">
      <c r="A54" s="1">
        <v>42153</v>
      </c>
      <c r="B54" t="s">
        <v>839</v>
      </c>
      <c r="C54" s="2">
        <v>688</v>
      </c>
      <c r="D54" s="2"/>
      <c r="E54" t="s">
        <v>6</v>
      </c>
      <c r="F54" s="3">
        <f t="shared" si="0"/>
        <v>0.1299999999978354</v>
      </c>
    </row>
    <row r="55" spans="1:6" x14ac:dyDescent="0.25">
      <c r="A55" s="1">
        <v>42153</v>
      </c>
      <c r="B55" t="s">
        <v>825</v>
      </c>
      <c r="C55" s="2"/>
      <c r="D55" s="2">
        <v>0.02</v>
      </c>
      <c r="E55" t="s">
        <v>868</v>
      </c>
      <c r="F55" s="3">
        <f t="shared" si="0"/>
        <v>688.12999999999784</v>
      </c>
    </row>
    <row r="56" spans="1:6" x14ac:dyDescent="0.25">
      <c r="A56" s="1">
        <v>42142</v>
      </c>
      <c r="B56" t="s">
        <v>840</v>
      </c>
      <c r="C56" s="2">
        <v>2000</v>
      </c>
      <c r="D56" s="2"/>
      <c r="E56" t="s">
        <v>6</v>
      </c>
      <c r="F56" s="3">
        <f t="shared" si="0"/>
        <v>688.10999999999785</v>
      </c>
    </row>
    <row r="57" spans="1:6" x14ac:dyDescent="0.25">
      <c r="A57" s="1">
        <v>42135</v>
      </c>
      <c r="B57" t="s">
        <v>841</v>
      </c>
      <c r="C57" s="2">
        <v>2000</v>
      </c>
      <c r="D57" s="2"/>
      <c r="E57" t="s">
        <v>6</v>
      </c>
      <c r="F57" s="3">
        <f t="shared" si="0"/>
        <v>2688.1099999999979</v>
      </c>
    </row>
    <row r="58" spans="1:6" x14ac:dyDescent="0.25">
      <c r="A58" s="1">
        <v>42128</v>
      </c>
      <c r="B58" t="s">
        <v>842</v>
      </c>
      <c r="C58" s="2">
        <v>2338.92</v>
      </c>
      <c r="D58" s="2"/>
      <c r="E58" t="s">
        <v>6</v>
      </c>
      <c r="F58" s="3">
        <f t="shared" si="0"/>
        <v>4688.1099999999979</v>
      </c>
    </row>
    <row r="59" spans="1:6" x14ac:dyDescent="0.25">
      <c r="A59" s="1">
        <v>42124</v>
      </c>
      <c r="B59" t="s">
        <v>825</v>
      </c>
      <c r="C59" s="2"/>
      <c r="D59" s="2">
        <v>14.87</v>
      </c>
      <c r="E59" t="s">
        <v>868</v>
      </c>
      <c r="F59" s="3">
        <f t="shared" si="0"/>
        <v>7027.0299999999979</v>
      </c>
    </row>
    <row r="60" spans="1:6" x14ac:dyDescent="0.25">
      <c r="A60" s="1">
        <v>42123</v>
      </c>
      <c r="B60" t="s">
        <v>843</v>
      </c>
      <c r="C60" s="2">
        <v>4000</v>
      </c>
      <c r="D60" s="2"/>
      <c r="E60" t="s">
        <v>6</v>
      </c>
      <c r="F60" s="3">
        <f t="shared" si="0"/>
        <v>7012.159999999998</v>
      </c>
    </row>
    <row r="61" spans="1:6" x14ac:dyDescent="0.25">
      <c r="A61" s="1">
        <v>42094</v>
      </c>
      <c r="B61" t="s">
        <v>825</v>
      </c>
      <c r="C61" s="2"/>
      <c r="D61" s="2">
        <v>2.0699999999999998</v>
      </c>
      <c r="E61" t="s">
        <v>868</v>
      </c>
      <c r="F61" s="3">
        <f t="shared" si="0"/>
        <v>11012.159999999998</v>
      </c>
    </row>
    <row r="62" spans="1:6" x14ac:dyDescent="0.25">
      <c r="A62" s="1">
        <v>42090</v>
      </c>
      <c r="B62" t="s">
        <v>844</v>
      </c>
      <c r="C62" s="2"/>
      <c r="D62" s="2">
        <v>11000</v>
      </c>
      <c r="E62" t="s">
        <v>56</v>
      </c>
      <c r="F62" s="3">
        <f t="shared" si="0"/>
        <v>11010.089999999998</v>
      </c>
    </row>
    <row r="63" spans="1:6" x14ac:dyDescent="0.25">
      <c r="A63" s="1">
        <v>42083</v>
      </c>
      <c r="B63" t="s">
        <v>845</v>
      </c>
      <c r="C63" s="2">
        <v>3000</v>
      </c>
      <c r="D63" s="2"/>
      <c r="E63" t="s">
        <v>6</v>
      </c>
      <c r="F63" s="3">
        <f t="shared" si="0"/>
        <v>10.089999999998327</v>
      </c>
    </row>
    <row r="64" spans="1:6" x14ac:dyDescent="0.25">
      <c r="A64" s="1">
        <v>42072</v>
      </c>
      <c r="B64" t="s">
        <v>846</v>
      </c>
      <c r="C64" s="2">
        <v>1000</v>
      </c>
      <c r="D64" s="2"/>
      <c r="E64" t="s">
        <v>6</v>
      </c>
      <c r="F64" s="3">
        <f t="shared" si="0"/>
        <v>3010.0899999999983</v>
      </c>
    </row>
    <row r="65" spans="1:6" x14ac:dyDescent="0.25">
      <c r="A65" s="1">
        <v>42072</v>
      </c>
      <c r="B65" t="s">
        <v>847</v>
      </c>
      <c r="C65" s="2">
        <v>1000</v>
      </c>
      <c r="D65" s="2"/>
      <c r="E65" t="s">
        <v>6</v>
      </c>
      <c r="F65" s="3">
        <f t="shared" si="0"/>
        <v>4010.0899999999983</v>
      </c>
    </row>
    <row r="66" spans="1:6" x14ac:dyDescent="0.25">
      <c r="A66" s="1">
        <v>42062</v>
      </c>
      <c r="B66" t="s">
        <v>825</v>
      </c>
      <c r="C66" s="2"/>
      <c r="D66" s="2">
        <v>0.01</v>
      </c>
      <c r="E66" t="s">
        <v>868</v>
      </c>
      <c r="F66" s="3">
        <f t="shared" si="0"/>
        <v>5010.0899999999983</v>
      </c>
    </row>
    <row r="67" spans="1:6" x14ac:dyDescent="0.25">
      <c r="A67" s="1">
        <v>42054</v>
      </c>
      <c r="B67" t="s">
        <v>848</v>
      </c>
      <c r="C67" s="2"/>
      <c r="D67" s="2">
        <v>5000</v>
      </c>
      <c r="E67" t="s">
        <v>56</v>
      </c>
      <c r="F67" s="3">
        <f t="shared" si="0"/>
        <v>5010.0799999999981</v>
      </c>
    </row>
    <row r="68" spans="1:6" x14ac:dyDescent="0.25">
      <c r="A68" s="1">
        <v>42004</v>
      </c>
      <c r="B68" t="s">
        <v>825</v>
      </c>
      <c r="C68" s="2"/>
      <c r="D68" s="2">
        <v>1.85</v>
      </c>
      <c r="E68" t="s">
        <v>868</v>
      </c>
      <c r="F68" s="3">
        <f t="shared" ref="F68:F94" si="1">F69+D68-C68</f>
        <v>10.079999999997744</v>
      </c>
    </row>
    <row r="69" spans="1:6" x14ac:dyDescent="0.25">
      <c r="A69" s="1">
        <v>41974</v>
      </c>
      <c r="B69" t="s">
        <v>849</v>
      </c>
      <c r="C69" s="2">
        <v>10000</v>
      </c>
      <c r="D69" s="2"/>
      <c r="E69" t="s">
        <v>6</v>
      </c>
      <c r="F69" s="3">
        <f t="shared" si="1"/>
        <v>8.2299999999977445</v>
      </c>
    </row>
    <row r="70" spans="1:6" x14ac:dyDescent="0.25">
      <c r="A70" s="1">
        <v>41971</v>
      </c>
      <c r="B70" t="s">
        <v>825</v>
      </c>
      <c r="C70" s="2"/>
      <c r="D70" s="2">
        <v>12.8</v>
      </c>
      <c r="E70" t="s">
        <v>868</v>
      </c>
      <c r="F70" s="3">
        <f t="shared" si="1"/>
        <v>10008.229999999998</v>
      </c>
    </row>
    <row r="71" spans="1:6" x14ac:dyDescent="0.25">
      <c r="A71" s="1">
        <v>41960</v>
      </c>
      <c r="B71" t="s">
        <v>850</v>
      </c>
      <c r="C71" s="2">
        <v>200</v>
      </c>
      <c r="D71" s="2"/>
      <c r="E71" t="s">
        <v>6</v>
      </c>
      <c r="F71" s="3">
        <f t="shared" si="1"/>
        <v>9995.4299999999985</v>
      </c>
    </row>
    <row r="72" spans="1:6" x14ac:dyDescent="0.25">
      <c r="A72" s="1">
        <v>41960</v>
      </c>
      <c r="B72" t="s">
        <v>851</v>
      </c>
      <c r="C72" s="2">
        <v>2000</v>
      </c>
      <c r="D72" s="2"/>
      <c r="E72" t="s">
        <v>6</v>
      </c>
      <c r="F72" s="3">
        <f t="shared" si="1"/>
        <v>10195.429999999998</v>
      </c>
    </row>
    <row r="73" spans="1:6" x14ac:dyDescent="0.25">
      <c r="A73" s="1">
        <v>41943</v>
      </c>
      <c r="B73" t="s">
        <v>825</v>
      </c>
      <c r="C73" s="2"/>
      <c r="D73" s="2">
        <v>25.72</v>
      </c>
      <c r="E73" t="s">
        <v>868</v>
      </c>
      <c r="F73" s="3">
        <f t="shared" si="1"/>
        <v>12195.429999999998</v>
      </c>
    </row>
    <row r="74" spans="1:6" x14ac:dyDescent="0.25">
      <c r="A74" s="1">
        <v>41925</v>
      </c>
      <c r="B74" t="s">
        <v>852</v>
      </c>
      <c r="C74" s="2">
        <v>2000</v>
      </c>
      <c r="D74" s="2"/>
      <c r="E74" t="s">
        <v>6</v>
      </c>
      <c r="F74" s="3">
        <f t="shared" si="1"/>
        <v>12169.71</v>
      </c>
    </row>
    <row r="75" spans="1:6" x14ac:dyDescent="0.25">
      <c r="A75" s="1">
        <v>41912</v>
      </c>
      <c r="B75" t="s">
        <v>825</v>
      </c>
      <c r="C75" s="2"/>
      <c r="D75" s="2">
        <v>39.32</v>
      </c>
      <c r="E75" t="s">
        <v>868</v>
      </c>
      <c r="F75" s="3">
        <f t="shared" si="1"/>
        <v>14169.71</v>
      </c>
    </row>
    <row r="76" spans="1:6" x14ac:dyDescent="0.25">
      <c r="A76" s="1">
        <v>41911</v>
      </c>
      <c r="B76" t="s">
        <v>853</v>
      </c>
      <c r="C76" s="2">
        <v>3000</v>
      </c>
      <c r="D76" s="2"/>
      <c r="E76" t="s">
        <v>6</v>
      </c>
      <c r="F76" s="3">
        <f t="shared" si="1"/>
        <v>14130.39</v>
      </c>
    </row>
    <row r="77" spans="1:6" x14ac:dyDescent="0.25">
      <c r="A77" s="1">
        <v>41905</v>
      </c>
      <c r="B77" t="s">
        <v>854</v>
      </c>
      <c r="C77" s="2">
        <v>2338.92</v>
      </c>
      <c r="D77" s="2"/>
      <c r="E77" t="s">
        <v>6</v>
      </c>
      <c r="F77" s="3">
        <f t="shared" si="1"/>
        <v>17130.39</v>
      </c>
    </row>
    <row r="78" spans="1:6" x14ac:dyDescent="0.25">
      <c r="A78" s="1">
        <v>41901</v>
      </c>
      <c r="B78" t="s">
        <v>855</v>
      </c>
      <c r="C78" s="2">
        <v>338.92</v>
      </c>
      <c r="D78" s="2"/>
      <c r="E78" t="s">
        <v>6</v>
      </c>
      <c r="F78" s="3">
        <f t="shared" si="1"/>
        <v>19469.310000000001</v>
      </c>
    </row>
    <row r="79" spans="1:6" x14ac:dyDescent="0.25">
      <c r="A79" s="1">
        <v>41880</v>
      </c>
      <c r="B79" t="s">
        <v>825</v>
      </c>
      <c r="C79" s="2"/>
      <c r="D79" s="2">
        <v>36.909999999999997</v>
      </c>
      <c r="E79" t="s">
        <v>868</v>
      </c>
      <c r="F79" s="3">
        <f t="shared" si="1"/>
        <v>19808.23</v>
      </c>
    </row>
    <row r="80" spans="1:6" x14ac:dyDescent="0.25">
      <c r="A80" s="1">
        <v>41851</v>
      </c>
      <c r="B80" t="s">
        <v>825</v>
      </c>
      <c r="C80" s="2"/>
      <c r="D80" s="2">
        <v>21.22</v>
      </c>
      <c r="E80" t="s">
        <v>868</v>
      </c>
      <c r="F80" s="3">
        <f t="shared" si="1"/>
        <v>19771.32</v>
      </c>
    </row>
    <row r="81" spans="1:6" x14ac:dyDescent="0.25">
      <c r="A81" s="1">
        <v>41841</v>
      </c>
      <c r="B81" t="s">
        <v>856</v>
      </c>
      <c r="C81" s="2"/>
      <c r="D81" s="2">
        <v>10000</v>
      </c>
      <c r="E81" t="s">
        <v>56</v>
      </c>
      <c r="F81" s="3">
        <f t="shared" si="1"/>
        <v>19750.099999999999</v>
      </c>
    </row>
    <row r="82" spans="1:6" x14ac:dyDescent="0.25">
      <c r="A82" s="1">
        <v>41831</v>
      </c>
      <c r="B82" t="s">
        <v>857</v>
      </c>
      <c r="C82" s="2">
        <v>2000</v>
      </c>
      <c r="D82" s="2"/>
      <c r="E82" t="s">
        <v>6</v>
      </c>
      <c r="F82" s="3">
        <f t="shared" si="1"/>
        <v>9750.1</v>
      </c>
    </row>
    <row r="83" spans="1:6" x14ac:dyDescent="0.25">
      <c r="A83" s="1">
        <v>41820</v>
      </c>
      <c r="B83" t="s">
        <v>858</v>
      </c>
      <c r="C83" s="2"/>
      <c r="D83" s="2">
        <v>3000</v>
      </c>
      <c r="E83" t="s">
        <v>56</v>
      </c>
      <c r="F83" s="3">
        <f t="shared" si="1"/>
        <v>11750.1</v>
      </c>
    </row>
    <row r="84" spans="1:6" x14ac:dyDescent="0.25">
      <c r="A84" s="1">
        <v>41820</v>
      </c>
      <c r="B84" t="s">
        <v>825</v>
      </c>
      <c r="C84" s="2"/>
      <c r="D84" s="2">
        <v>0.02</v>
      </c>
      <c r="E84" t="s">
        <v>868</v>
      </c>
      <c r="F84" s="3">
        <f t="shared" si="1"/>
        <v>8750.1</v>
      </c>
    </row>
    <row r="85" spans="1:6" x14ac:dyDescent="0.25">
      <c r="A85" s="1">
        <v>41815</v>
      </c>
      <c r="B85" t="s">
        <v>859</v>
      </c>
      <c r="C85" s="2"/>
      <c r="D85" s="2">
        <v>7000</v>
      </c>
      <c r="E85" t="s">
        <v>56</v>
      </c>
      <c r="F85" s="3">
        <f t="shared" si="1"/>
        <v>8750.08</v>
      </c>
    </row>
    <row r="86" spans="1:6" x14ac:dyDescent="0.25">
      <c r="A86" s="1">
        <v>41789</v>
      </c>
      <c r="B86" t="s">
        <v>825</v>
      </c>
      <c r="C86" s="2"/>
      <c r="D86" s="2">
        <v>0.01</v>
      </c>
      <c r="E86" t="s">
        <v>868</v>
      </c>
      <c r="F86" s="3">
        <f t="shared" si="1"/>
        <v>1750.08</v>
      </c>
    </row>
    <row r="87" spans="1:6" x14ac:dyDescent="0.25">
      <c r="A87" s="1">
        <v>41759</v>
      </c>
      <c r="B87" t="s">
        <v>825</v>
      </c>
      <c r="C87" s="2"/>
      <c r="D87" s="2">
        <v>0.01</v>
      </c>
      <c r="E87" t="s">
        <v>868</v>
      </c>
      <c r="F87" s="3">
        <f t="shared" si="1"/>
        <v>1750.07</v>
      </c>
    </row>
    <row r="88" spans="1:6" x14ac:dyDescent="0.25">
      <c r="A88" s="1">
        <v>41729</v>
      </c>
      <c r="B88" t="s">
        <v>825</v>
      </c>
      <c r="C88" s="2"/>
      <c r="D88" s="2">
        <v>0.01</v>
      </c>
      <c r="E88" t="s">
        <v>868</v>
      </c>
      <c r="F88" s="3">
        <f t="shared" si="1"/>
        <v>1750.06</v>
      </c>
    </row>
    <row r="89" spans="1:6" x14ac:dyDescent="0.25">
      <c r="A89" s="1">
        <v>41698</v>
      </c>
      <c r="B89" t="s">
        <v>825</v>
      </c>
      <c r="C89" s="2"/>
      <c r="D89" s="2">
        <v>0.01</v>
      </c>
      <c r="E89" t="s">
        <v>868</v>
      </c>
      <c r="F89" s="3">
        <f t="shared" si="1"/>
        <v>1750.05</v>
      </c>
    </row>
    <row r="90" spans="1:6" x14ac:dyDescent="0.25">
      <c r="A90" s="1">
        <v>41684</v>
      </c>
      <c r="B90" t="s">
        <v>860</v>
      </c>
      <c r="C90" s="2">
        <v>544</v>
      </c>
      <c r="D90" s="2"/>
      <c r="E90" t="s">
        <v>6</v>
      </c>
      <c r="F90" s="3">
        <f t="shared" si="1"/>
        <v>1750.04</v>
      </c>
    </row>
    <row r="91" spans="1:6" x14ac:dyDescent="0.25">
      <c r="A91" s="1">
        <v>41684</v>
      </c>
      <c r="B91" t="s">
        <v>861</v>
      </c>
      <c r="C91" s="2"/>
      <c r="D91" s="2">
        <v>601.87</v>
      </c>
      <c r="E91" t="s">
        <v>56</v>
      </c>
      <c r="F91" s="3">
        <f t="shared" si="1"/>
        <v>2294.04</v>
      </c>
    </row>
    <row r="92" spans="1:6" x14ac:dyDescent="0.25">
      <c r="A92" s="1">
        <v>41670</v>
      </c>
      <c r="B92" t="s">
        <v>825</v>
      </c>
      <c r="C92" s="2"/>
      <c r="D92" s="2">
        <v>0.01</v>
      </c>
      <c r="E92" t="s">
        <v>868</v>
      </c>
      <c r="F92" s="3">
        <f t="shared" si="1"/>
        <v>1692.1699999999998</v>
      </c>
    </row>
    <row r="93" spans="1:6" x14ac:dyDescent="0.25">
      <c r="A93" s="1">
        <v>41656</v>
      </c>
      <c r="B93" t="s">
        <v>862</v>
      </c>
      <c r="C93" s="2"/>
      <c r="D93" s="2">
        <v>635.54</v>
      </c>
      <c r="E93" t="s">
        <v>56</v>
      </c>
      <c r="F93" s="3">
        <f t="shared" si="1"/>
        <v>1692.1599999999999</v>
      </c>
    </row>
    <row r="94" spans="1:6" x14ac:dyDescent="0.25">
      <c r="A94" s="1">
        <v>41620</v>
      </c>
      <c r="B94" t="s">
        <v>863</v>
      </c>
      <c r="C94" s="2"/>
      <c r="D94" s="2">
        <v>284.62</v>
      </c>
      <c r="E94" t="s">
        <v>56</v>
      </c>
      <c r="F94" s="3">
        <f t="shared" si="1"/>
        <v>1056.6199999999999</v>
      </c>
    </row>
    <row r="95" spans="1:6" x14ac:dyDescent="0.25">
      <c r="A95" s="1">
        <v>41620</v>
      </c>
      <c r="B95" t="s">
        <v>864</v>
      </c>
      <c r="C95" s="2"/>
      <c r="D95" s="2">
        <v>722</v>
      </c>
      <c r="E95" t="s">
        <v>56</v>
      </c>
      <c r="F95" s="3">
        <f>F96+D95-C95</f>
        <v>772</v>
      </c>
    </row>
    <row r="96" spans="1:6" x14ac:dyDescent="0.25">
      <c r="A96" s="1">
        <v>41605</v>
      </c>
      <c r="B96" t="s">
        <v>865</v>
      </c>
      <c r="C96" s="2"/>
      <c r="D96" s="2">
        <v>50</v>
      </c>
      <c r="E96" t="s">
        <v>56</v>
      </c>
      <c r="F96" s="3">
        <f>D96-C96</f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One</vt:lpstr>
      <vt:lpstr>Reserve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Warneke</dc:creator>
  <cp:lastModifiedBy>Michael Warneke</cp:lastModifiedBy>
  <dcterms:created xsi:type="dcterms:W3CDTF">2019-02-28T14:22:32Z</dcterms:created>
  <dcterms:modified xsi:type="dcterms:W3CDTF">2019-03-01T17:23:41Z</dcterms:modified>
</cp:coreProperties>
</file>