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ne\Downloads\"/>
    </mc:Choice>
  </mc:AlternateContent>
  <xr:revisionPtr revIDLastSave="0" documentId="8_{5F9451D4-679B-472C-A108-82F5E4C24B51}" xr6:coauthVersionLast="47" xr6:coauthVersionMax="47" xr10:uidLastSave="{00000000-0000-0000-0000-000000000000}"/>
  <bookViews>
    <workbookView xWindow="-120" yWindow="-120" windowWidth="29040" windowHeight="15840" xr2:uid="{4129DB67-9083-4CB7-9570-6E23B2B7F054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8" i="1" s="1"/>
  <c r="D19" i="1" s="1"/>
  <c r="D20" i="1" s="1"/>
  <c r="D21" i="1" s="1"/>
  <c r="D22" i="1" s="1"/>
  <c r="C17" i="1"/>
  <c r="F17" i="1" s="1"/>
  <c r="B17" i="1"/>
  <c r="B18" i="1" s="1"/>
  <c r="C10" i="1"/>
  <c r="B10" i="1"/>
  <c r="C6" i="1"/>
  <c r="C12" i="1" s="1"/>
  <c r="B6" i="1"/>
  <c r="B12" i="1" s="1"/>
  <c r="B19" i="1" l="1"/>
  <c r="E18" i="1"/>
  <c r="C18" i="1"/>
  <c r="E17" i="1"/>
  <c r="C19" i="1" l="1"/>
  <c r="F18" i="1"/>
  <c r="E19" i="1"/>
  <c r="B20" i="1"/>
  <c r="E20" i="1" l="1"/>
  <c r="B21" i="1"/>
  <c r="C20" i="1"/>
  <c r="F19" i="1"/>
  <c r="E21" i="1" l="1"/>
  <c r="B22" i="1"/>
  <c r="E22" i="1" s="1"/>
  <c r="C21" i="1"/>
  <c r="F20" i="1"/>
  <c r="C22" i="1" l="1"/>
  <c r="F22" i="1" s="1"/>
  <c r="F21" i="1"/>
</calcChain>
</file>

<file path=xl/sharedStrings.xml><?xml version="1.0" encoding="utf-8"?>
<sst xmlns="http://schemas.openxmlformats.org/spreadsheetml/2006/main" count="17" uniqueCount="15">
  <si>
    <t>Costs:</t>
  </si>
  <si>
    <t>Cherry</t>
  </si>
  <si>
    <t>Oak</t>
  </si>
  <si>
    <t>Unit Cost:</t>
  </si>
  <si>
    <t>Board Feet</t>
  </si>
  <si>
    <t>Materials Cost:</t>
  </si>
  <si>
    <t>Labor Req'd:</t>
  </si>
  <si>
    <t>Labor Rate:</t>
  </si>
  <si>
    <t>Labor Cost:</t>
  </si>
  <si>
    <t>Total Cost:</t>
  </si>
  <si>
    <t>Cost Increases:</t>
  </si>
  <si>
    <t>Year</t>
  </si>
  <si>
    <t>Labor</t>
  </si>
  <si>
    <t>Total Cherry</t>
  </si>
  <si>
    <t>Total Oak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</si>
</sst>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center"/>
    </xf>
    <xf numFmtId="10" fontId="0" fillId="2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44" fontId="0" fillId="0" borderId="1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Woodworks Bookshelf Co. Cost Projections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'[1]Woodworks Bookshelf Co.'!$E$16</c:f>
              <c:strCache>
                <c:ptCount val="1"/>
                <c:pt idx="0">
                  <c:v>Total Cherry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'[1]Woodworks Bookshelf Co.'!$A$17:$A$22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'[1]Woodworks Bookshelf Co.'!$E$17:$E$22</c:f>
              <c:numCache>
                <c:formatCode>_("$"* #,##0.00_);_("$"* \(#,##0.00\);_("$"* "-"??_);_(@_)</c:formatCode>
                <c:ptCount val="6"/>
                <c:pt idx="0">
                  <c:v>461</c:v>
                </c:pt>
                <c:pt idx="1">
                  <c:v>469.4</c:v>
                </c:pt>
                <c:pt idx="2">
                  <c:v>477.96163999999999</c:v>
                </c:pt>
                <c:pt idx="3">
                  <c:v>486.68819995999996</c:v>
                </c:pt>
                <c:pt idx="4">
                  <c:v>495.58302956803993</c:v>
                </c:pt>
                <c:pt idx="5">
                  <c:v>504.64954977880791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C7-4BFE-A987-2F683057ACCC}"/>
            </c:ext>
          </c:extLst>
        </c:ser>
        <c:ser>
          <c:idx val="4"/>
          <c:order val="1"/>
          <c:tx>
            <c:strRef>
              <c:f>'[1]Woodworks Bookshelf Co.'!$F$16</c:f>
              <c:strCache>
                <c:ptCount val="1"/>
                <c:pt idx="0">
                  <c:v>Total Oak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'[1]Woodworks Bookshelf Co.'!$A$17:$A$22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'[1]Woodworks Bookshelf Co.'!$F$17:$F$22</c:f>
              <c:numCache>
                <c:formatCode>_("$"* #,##0.00_);_("$"* \(#,##0.00\);_("$"* "-"??_);_(@_)</c:formatCode>
                <c:ptCount val="6"/>
                <c:pt idx="0">
                  <c:v>425</c:v>
                </c:pt>
                <c:pt idx="1">
                  <c:v>431.63299999999998</c:v>
                </c:pt>
                <c:pt idx="2">
                  <c:v>438.36988099999996</c:v>
                </c:pt>
                <c:pt idx="3">
                  <c:v>445.21227577699995</c:v>
                </c:pt>
                <c:pt idx="4">
                  <c:v>452.16184286720886</c:v>
                </c:pt>
                <c:pt idx="5">
                  <c:v>459.22026697398138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C7-4BFE-A987-2F683057AC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1496847"/>
        <c:axId val="991493487"/>
      </c:lineChart>
      <c:catAx>
        <c:axId val="991496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3487"/>
        <c:crosses val="autoZero"/>
        <c:auto val="1"/>
        <c:lblAlgn val="ctr"/>
        <c:lblOffset val="100"/>
        <c:noMultiLvlLbl val="0"/>
      </c:catAx>
      <c:valAx>
        <c:axId val="99149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Cost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1496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180975</xdr:rowOff>
    </xdr:from>
    <xdr:to>
      <xdr:col>14</xdr:col>
      <xdr:colOff>495300</xdr:colOff>
      <xdr:row>19</xdr:row>
      <xdr:rowOff>166686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6E7107-4641-4DA3-BF68-C864BA762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412b031b7412c4bf/Business%20Analytics%20Practice%20Workbook.xlsx.xlsx" TargetMode="External"/><Relationship Id="rId1" Type="http://schemas.openxmlformats.org/officeDocument/2006/relationships/externalLinkPath" Target="https://d.docs.live.net/412b031b7412c4bf/Business%20Analytics%20Practice%20Workbook.xls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udget"/>
      <sheetName val="NCAA T-Shirt Vendor"/>
      <sheetName val="Woodworks Bookshelf Co."/>
      <sheetName val="PETROL Jeans Cost and Profits"/>
      <sheetName val="Quality Sweater Company"/>
      <sheetName val="Haute Dog"/>
      <sheetName val="B&amp;N Bookstore"/>
      <sheetName val="Copy Shop"/>
      <sheetName val="The Screamin' Blue Jays"/>
      <sheetName val="The 19th Hole"/>
      <sheetName val="Exercise Equipment Company"/>
      <sheetName val="Gopher Drugs"/>
      <sheetName val="Net Present Value"/>
      <sheetName val="Regression and NPV"/>
      <sheetName val="Campaign Marketing"/>
      <sheetName val="Linear Programming"/>
      <sheetName val="PC Tech Company"/>
      <sheetName val="Furniture Company"/>
      <sheetName val="Investment Allocaton"/>
      <sheetName val="Feed Mix"/>
      <sheetName val="Busing Problem"/>
      <sheetName val="Linear Programming 2"/>
      <sheetName val="Transportation Example"/>
      <sheetName val="Construction Project"/>
      <sheetName val="New Hire Assignments"/>
      <sheetName val="MLB Umpire Assignment"/>
      <sheetName val="College Professors"/>
      <sheetName val="Transportation and Assignment"/>
      <sheetName val="Princess Brides"/>
      <sheetName val="Bolsa de Café"/>
      <sheetName val="Art Posters"/>
      <sheetName val="Binary Investment Decision"/>
      <sheetName val="Horizon Wireless"/>
      <sheetName val="Portfolio Variance"/>
      <sheetName val="Motorcross Snowmobiles"/>
      <sheetName val="Baseball Stadium"/>
      <sheetName val="IP and Nonlinear Programming"/>
    </sheetNames>
    <sheetDataSet>
      <sheetData sheetId="0"/>
      <sheetData sheetId="1"/>
      <sheetData sheetId="2">
        <row r="16">
          <cell r="E16" t="str">
            <v>Total Cherry</v>
          </cell>
          <cell r="F16" t="str">
            <v>Total Oak</v>
          </cell>
        </row>
        <row r="17">
          <cell r="A17">
            <v>0</v>
          </cell>
          <cell r="E17">
            <v>461</v>
          </cell>
          <cell r="F17">
            <v>425</v>
          </cell>
        </row>
        <row r="18">
          <cell r="A18">
            <v>1</v>
          </cell>
          <cell r="E18">
            <v>469.4</v>
          </cell>
          <cell r="F18">
            <v>431.63299999999998</v>
          </cell>
        </row>
        <row r="19">
          <cell r="A19">
            <v>2</v>
          </cell>
          <cell r="E19">
            <v>477.96163999999999</v>
          </cell>
          <cell r="F19">
            <v>438.36988099999996</v>
          </cell>
        </row>
        <row r="20">
          <cell r="A20">
            <v>3</v>
          </cell>
          <cell r="E20">
            <v>486.68819995999996</v>
          </cell>
          <cell r="F20">
            <v>445.21227577699995</v>
          </cell>
        </row>
        <row r="21">
          <cell r="A21">
            <v>4</v>
          </cell>
          <cell r="E21">
            <v>495.58302956803993</v>
          </cell>
          <cell r="F21">
            <v>452.16184286720886</v>
          </cell>
        </row>
        <row r="22">
          <cell r="A22">
            <v>5</v>
          </cell>
          <cell r="E22">
            <v>504.64954977880791</v>
          </cell>
          <cell r="F22">
            <v>459.22026697398138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D249-5384-405A-9957-87B082FA07A5}">
  <dimension ref="A3:F22"/>
  <sheetViews>
    <sheetView tabSelected="1" workbookViewId="0">
      <selection activeCell="H26" sqref="H26"/>
    </sheetView>
  </sheetViews>
  <sheetFormatPr defaultRowHeight="15" x14ac:dyDescent="0.25"/>
  <cols>
    <col min="1" max="1" width="14.5703125" bestFit="1" customWidth="1"/>
    <col min="2" max="4" width="9" bestFit="1" customWidth="1"/>
    <col min="5" max="5" width="12" bestFit="1" customWidth="1"/>
    <col min="6" max="6" width="9.28515625" bestFit="1" customWidth="1"/>
  </cols>
  <sheetData>
    <row r="3" spans="1:6" x14ac:dyDescent="0.25">
      <c r="A3" s="1" t="s">
        <v>0</v>
      </c>
      <c r="B3" s="2" t="s">
        <v>1</v>
      </c>
      <c r="C3" s="2" t="s">
        <v>2</v>
      </c>
    </row>
    <row r="4" spans="1:6" x14ac:dyDescent="0.25">
      <c r="A4" s="3" t="s">
        <v>3</v>
      </c>
      <c r="B4" s="4">
        <v>5.5</v>
      </c>
      <c r="C4" s="4">
        <v>4.3</v>
      </c>
    </row>
    <row r="5" spans="1:6" x14ac:dyDescent="0.25">
      <c r="A5" s="3" t="s">
        <v>4</v>
      </c>
      <c r="B5" s="4">
        <v>30</v>
      </c>
      <c r="C5" s="4">
        <v>30</v>
      </c>
    </row>
    <row r="6" spans="1:6" x14ac:dyDescent="0.25">
      <c r="A6" t="s">
        <v>5</v>
      </c>
      <c r="B6" s="4">
        <f>B4*B5</f>
        <v>165</v>
      </c>
      <c r="C6" s="4">
        <f>C4*C5</f>
        <v>129</v>
      </c>
    </row>
    <row r="7" spans="1:6" x14ac:dyDescent="0.25">
      <c r="B7" s="4"/>
      <c r="C7" s="4"/>
    </row>
    <row r="8" spans="1:6" x14ac:dyDescent="0.25">
      <c r="A8" t="s">
        <v>6</v>
      </c>
      <c r="B8" s="4">
        <v>16</v>
      </c>
      <c r="C8" s="4">
        <v>16</v>
      </c>
    </row>
    <row r="9" spans="1:6" x14ac:dyDescent="0.25">
      <c r="A9" t="s">
        <v>7</v>
      </c>
      <c r="B9" s="4">
        <v>18.5</v>
      </c>
      <c r="C9" s="4">
        <v>18.5</v>
      </c>
    </row>
    <row r="10" spans="1:6" x14ac:dyDescent="0.25">
      <c r="A10" t="s">
        <v>8</v>
      </c>
      <c r="B10" s="4">
        <f>B8*B9</f>
        <v>296</v>
      </c>
      <c r="C10" s="4">
        <f>C8*C9</f>
        <v>296</v>
      </c>
    </row>
    <row r="11" spans="1:6" x14ac:dyDescent="0.25">
      <c r="B11" s="4"/>
      <c r="C11" s="4"/>
    </row>
    <row r="12" spans="1:6" x14ac:dyDescent="0.25">
      <c r="A12" t="s">
        <v>9</v>
      </c>
      <c r="B12" s="4">
        <f>B6+B10</f>
        <v>461</v>
      </c>
      <c r="C12" s="4">
        <f>C6+C10</f>
        <v>425</v>
      </c>
    </row>
    <row r="14" spans="1:6" x14ac:dyDescent="0.25">
      <c r="A14" t="s">
        <v>10</v>
      </c>
      <c r="B14" s="5">
        <v>2.4E-2</v>
      </c>
      <c r="C14" s="5">
        <v>1.7000000000000001E-2</v>
      </c>
      <c r="D14" s="5">
        <v>1.4999999999999999E-2</v>
      </c>
    </row>
    <row r="16" spans="1:6" x14ac:dyDescent="0.25">
      <c r="A16" s="6" t="s">
        <v>11</v>
      </c>
      <c r="B16" s="6" t="s">
        <v>1</v>
      </c>
      <c r="C16" s="6" t="s">
        <v>2</v>
      </c>
      <c r="D16" s="6" t="s">
        <v>12</v>
      </c>
      <c r="E16" s="6" t="s">
        <v>13</v>
      </c>
      <c r="F16" s="6" t="s">
        <v>14</v>
      </c>
    </row>
    <row r="17" spans="1:6" x14ac:dyDescent="0.25">
      <c r="A17" s="7">
        <v>0</v>
      </c>
      <c r="B17" s="8">
        <f>B6</f>
        <v>165</v>
      </c>
      <c r="C17" s="8">
        <f>C6</f>
        <v>129</v>
      </c>
      <c r="D17" s="8">
        <f>B10</f>
        <v>296</v>
      </c>
      <c r="E17" s="8">
        <f>B17+D17</f>
        <v>461</v>
      </c>
      <c r="F17" s="8">
        <f>C17+D17</f>
        <v>425</v>
      </c>
    </row>
    <row r="18" spans="1:6" x14ac:dyDescent="0.25">
      <c r="A18" s="7">
        <v>1</v>
      </c>
      <c r="B18" s="8">
        <f>B17*(1+$B$14)</f>
        <v>168.96</v>
      </c>
      <c r="C18" s="8">
        <f>C17*(1+$C$14)</f>
        <v>131.19299999999998</v>
      </c>
      <c r="D18" s="8">
        <f>D17*(1+$D$14)</f>
        <v>300.44</v>
      </c>
      <c r="E18" s="8">
        <f>B18+D18</f>
        <v>469.4</v>
      </c>
      <c r="F18" s="8">
        <f>C18+D18</f>
        <v>431.63299999999998</v>
      </c>
    </row>
    <row r="19" spans="1:6" x14ac:dyDescent="0.25">
      <c r="A19" s="7">
        <v>2</v>
      </c>
      <c r="B19" s="8">
        <f t="shared" ref="B19:B22" si="0">B18*(1+$B$14)</f>
        <v>173.01504</v>
      </c>
      <c r="C19" s="8">
        <f t="shared" ref="C19:C22" si="1">C18*(1+$C$14)</f>
        <v>133.42328099999997</v>
      </c>
      <c r="D19" s="8">
        <f t="shared" ref="D19:D22" si="2">D18*(1+$D$14)</f>
        <v>304.94659999999999</v>
      </c>
      <c r="E19" s="8">
        <f t="shared" ref="E19:E22" si="3">B19+D19</f>
        <v>477.96163999999999</v>
      </c>
      <c r="F19" s="8">
        <f t="shared" ref="F19:F22" si="4">C19+D19</f>
        <v>438.36988099999996</v>
      </c>
    </row>
    <row r="20" spans="1:6" x14ac:dyDescent="0.25">
      <c r="A20" s="7">
        <v>3</v>
      </c>
      <c r="B20" s="8">
        <f t="shared" si="0"/>
        <v>177.16740096000001</v>
      </c>
      <c r="C20" s="8">
        <f t="shared" si="1"/>
        <v>135.69147677699996</v>
      </c>
      <c r="D20" s="8">
        <f t="shared" si="2"/>
        <v>309.52079899999995</v>
      </c>
      <c r="E20" s="8">
        <f t="shared" si="3"/>
        <v>486.68819995999996</v>
      </c>
      <c r="F20" s="8">
        <f t="shared" si="4"/>
        <v>445.21227577699995</v>
      </c>
    </row>
    <row r="21" spans="1:6" x14ac:dyDescent="0.25">
      <c r="A21" s="7">
        <v>4</v>
      </c>
      <c r="B21" s="8">
        <f t="shared" si="0"/>
        <v>181.41941858304003</v>
      </c>
      <c r="C21" s="8">
        <f t="shared" si="1"/>
        <v>137.99823188220896</v>
      </c>
      <c r="D21" s="8">
        <f t="shared" si="2"/>
        <v>314.16361098499993</v>
      </c>
      <c r="E21" s="8">
        <f t="shared" si="3"/>
        <v>495.58302956803993</v>
      </c>
      <c r="F21" s="8">
        <f t="shared" si="4"/>
        <v>452.16184286720886</v>
      </c>
    </row>
    <row r="22" spans="1:6" x14ac:dyDescent="0.25">
      <c r="A22" s="7">
        <v>5</v>
      </c>
      <c r="B22" s="8">
        <f t="shared" si="0"/>
        <v>185.77348462903299</v>
      </c>
      <c r="C22" s="8">
        <f t="shared" si="1"/>
        <v>140.34420182420649</v>
      </c>
      <c r="D22" s="8">
        <f t="shared" si="2"/>
        <v>318.87606514977489</v>
      </c>
      <c r="E22" s="8">
        <f t="shared" si="3"/>
        <v>504.64954977880791</v>
      </c>
      <c r="F22" s="8">
        <f t="shared" si="4"/>
        <v>459.22026697398138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Rodney Giovanni</dc:creator>
  <cp:lastModifiedBy>Rodney Giovanni</cp:lastModifiedBy>
  <dcterms:created xsi:type="dcterms:W3CDTF">2025-02-03T14:35:58Z</dcterms:created>
  <dcterms:modified xsi:type="dcterms:W3CDTF">2025-02-03T14:40:06Z</dcterms:modified>
</cp:coreProperties>
</file>