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УПр." sheetId="1" state="visible" r:id="rId2"/>
    <sheet name="Кодиране" sheetId="2" state="visible" r:id="rId3"/>
    <sheet name="Заверка" sheetId="3" state="hidden" r:id="rId4"/>
    <sheet name="list" sheetId="4" state="hidden" r:id="rId5"/>
    <sheet name="Sheet1" sheetId="5" state="visible" r:id="rId6"/>
  </sheets>
  <definedNames>
    <definedName function="false" hidden="false" name="listМ" vbProcedure="false">list!$C$8:$C$20</definedName>
    <definedName function="false" hidden="false" name="listОКС" vbProcedure="false">list!$A$52:$A$53</definedName>
    <definedName function="false" hidden="false" name="listПН" vbProcedure="false">list!$A$4:$A$46</definedName>
    <definedName function="false" hidden="false" name="listФ" vbProcedure="false">list!$C$23:$C$55</definedName>
    <definedName function="false" hidden="false" name="listФО" vbProcedure="false">list!$C$4:$C$6</definedName>
    <definedName function="false" hidden="false" name="TableFD" vbProcedure="false">#REF!</definedName>
    <definedName function="false" hidden="false" name="TableID" vbProcedure="false">#REF!</definedName>
    <definedName function="false" hidden="false" name="TableZD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Посочете наименованието на български език.</t>
        </r>
      </text>
    </comment>
    <comment ref="A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Посочете наименованието по начина, по който се изписва на английски език.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5" authorId="0">
      <text>
        <r>
          <rPr>
            <sz val="11"/>
            <color rgb="FF000000"/>
            <rFont val="Calibri"/>
            <family val="2"/>
            <charset val="1"/>
          </rPr>
          <t xml:space="preserve">Забележка: </t>
        </r>
        <r>
          <rPr>
            <sz val="9"/>
            <color rgb="FF000000"/>
            <rFont val="Tahoma"/>
            <family val="2"/>
            <charset val="204"/>
          </rPr>
          <t xml:space="preserve">Буквите във вариант на латиница се използват в кода на учебния план при предвидено обучение на чужд език и при изготвяне на документи и справки на чужд език</t>
        </r>
      </text>
    </comment>
    <comment ref="A94" authorId="0">
      <text>
        <r>
          <rPr>
            <b val="true"/>
            <sz val="12"/>
            <color rgb="FF000000"/>
            <rFont val="Tahoma"/>
            <family val="2"/>
            <charset val="204"/>
          </rPr>
          <t xml:space="preserve">Computer graphics</t>
        </r>
      </text>
    </comment>
    <comment ref="A95" authorId="0">
      <text>
        <r>
          <rPr>
            <b val="true"/>
            <sz val="12"/>
            <color rgb="FF000000"/>
            <rFont val="Tahoma"/>
            <family val="2"/>
            <charset val="204"/>
          </rPr>
          <t xml:space="preserve">Computational linguistics</t>
        </r>
      </text>
    </comment>
    <comment ref="A97" authorId="0">
      <text>
        <r>
          <rPr>
            <b val="true"/>
            <sz val="12"/>
            <color rgb="FF000000"/>
            <rFont val="Tahoma"/>
            <family val="2"/>
            <charset val="204"/>
          </rPr>
          <t xml:space="preserve">Logic and Algorithms</t>
        </r>
      </text>
    </comment>
    <comment ref="H17" authorId="0">
      <text>
        <r>
          <rPr>
            <sz val="11"/>
            <color rgb="FF000000"/>
            <rFont val="Calibri"/>
            <family val="2"/>
            <charset val="1"/>
          </rPr>
          <t xml:space="preserve">Забележка: </t>
        </r>
        <r>
          <rPr>
            <sz val="9"/>
            <color rgb="FF000000"/>
            <rFont val="Tahoma"/>
            <family val="2"/>
            <charset val="204"/>
          </rPr>
          <t xml:space="preserve">Буквите във вариант на латиница се използват в кода на учебния план при предвидено обучение на чужд език и при изготвяне на документи и справки на чужд език</t>
        </r>
      </text>
    </comment>
    <comment ref="H18" authorId="0">
      <text>
        <r>
          <rPr>
            <sz val="11"/>
            <color rgb="FF000000"/>
            <rFont val="Calibri"/>
            <family val="2"/>
            <charset val="1"/>
          </rPr>
          <t xml:space="preserve">Забележка: </t>
        </r>
        <r>
          <rPr>
            <sz val="9"/>
            <color rgb="FF000000"/>
            <rFont val="Tahoma"/>
            <family val="2"/>
            <charset val="204"/>
          </rPr>
          <t xml:space="preserve">Буквите във вариант на латиница се използват в кода на учебния план при предвидено обучение на чужд език и при изготвяне на документи и справки на чужд език</t>
        </r>
      </text>
    </comment>
  </commentList>
</comments>
</file>

<file path=xl/sharedStrings.xml><?xml version="1.0" encoding="utf-8"?>
<sst xmlns="http://schemas.openxmlformats.org/spreadsheetml/2006/main" count="769" uniqueCount="540">
  <si>
    <t xml:space="preserve">СОФИЙСКИ УНИВЕРСИТЕТ "СВ. КЛИМЕНТ ОХРИДСКИ"</t>
  </si>
  <si>
    <t xml:space="preserve">СПРАВКА ПРЕПОДАВАТЕЛСКИ ЕКИПИ</t>
  </si>
  <si>
    <t xml:space="preserve">ФАКУЛТЕТ ПО МАТЕМАТИКА И ИНФОРМАТИКА</t>
  </si>
  <si>
    <t xml:space="preserve">Задължителна дисциплина</t>
  </si>
  <si>
    <t xml:space="preserve">Избираема дисциплина</t>
  </si>
  <si>
    <t xml:space="preserve">Факултативна дисциплина</t>
  </si>
  <si>
    <t xml:space="preserve">Задължителна практика</t>
  </si>
  <si>
    <t xml:space="preserve">УЧЕБНА ПРОГРАМА</t>
  </si>
  <si>
    <r>
      <rPr>
        <b val="true"/>
        <sz val="11"/>
        <color rgb="FF000000"/>
        <rFont val="Arial"/>
        <family val="2"/>
        <charset val="204"/>
      </rPr>
      <t xml:space="preserve">Утвърдил:</t>
    </r>
    <r>
      <rPr>
        <sz val="11"/>
        <color rgb="FF000000"/>
        <rFont val="Arial"/>
        <family val="2"/>
        <charset val="204"/>
      </rPr>
      <t xml:space="preserve"> …………….………….………
              </t>
    </r>
    <r>
      <rPr>
        <sz val="9"/>
        <color rgb="FF000000"/>
        <rFont val="Arial"/>
        <family val="2"/>
        <charset val="204"/>
      </rPr>
      <t xml:space="preserve"> /декан/</t>
    </r>
  </si>
  <si>
    <t xml:space="preserve">Избираема практика</t>
  </si>
  <si>
    <t xml:space="preserve">ОКС „бакалавър”</t>
  </si>
  <si>
    <t xml:space="preserve">Факултативна практика</t>
  </si>
  <si>
    <t xml:space="preserve">Утвърдена с решение на ФС с протокол:</t>
  </si>
  <si>
    <t xml:space="preserve">№ ……..… от ……………..……………….</t>
  </si>
  <si>
    <t xml:space="preserve">уч. година</t>
  </si>
  <si>
    <t xml:space="preserve">титуляр</t>
  </si>
  <si>
    <t xml:space="preserve">асистент</t>
  </si>
  <si>
    <t xml:space="preserve">пояснение</t>
  </si>
  <si>
    <t xml:space="preserve">2022/2023</t>
  </si>
  <si>
    <t xml:space="preserve">гл. ас. Георги Георгиев</t>
  </si>
  <si>
    <t xml:space="preserve">Красимир Тренчев, Ал. Велин</t>
  </si>
  <si>
    <t xml:space="preserve">Актуализирана УПр
ЗД в 3 курс; 5/з.сем.</t>
  </si>
  <si>
    <t xml:space="preserve">ОКС „магистър”</t>
  </si>
  <si>
    <t xml:space="preserve">редовна форма на обучение</t>
  </si>
  <si>
    <t xml:space="preserve">(код и наименование)</t>
  </si>
  <si>
    <t xml:space="preserve">Група ОКН  (CSF) </t>
  </si>
  <si>
    <t xml:space="preserve">Информатика (ФМИ), Компютърно инженерство (ФзФ)</t>
  </si>
  <si>
    <t xml:space="preserve">Група ЯКН (CSC)</t>
  </si>
  <si>
    <t xml:space="preserve">Практическо усвояване на компютърните науки (компютърен практикум, CSP)</t>
  </si>
  <si>
    <t xml:space="preserve">Група М (МАТ)</t>
  </si>
  <si>
    <t xml:space="preserve">Група ПМ (APM)</t>
  </si>
  <si>
    <t xml:space="preserve">Операционни системи</t>
  </si>
  <si>
    <t xml:space="preserve">Operating systems</t>
  </si>
  <si>
    <t xml:space="preserve">Учебната програма е разработена и предложена за утвърждаване от катедра: </t>
  </si>
  <si>
    <t xml:space="preserve">Математическа логика и приложенията й</t>
  </si>
  <si>
    <t xml:space="preserve">от:</t>
  </si>
  <si>
    <t xml:space="preserve">гл. ас. д-р Георги Иванов Георгиев</t>
  </si>
  <si>
    <t xml:space="preserve">Преподавателските екипи се утвърждават ежегодно от Факултетен съвет.</t>
  </si>
  <si>
    <t xml:space="preserve">Заетост и кредити</t>
  </si>
  <si>
    <t xml:space="preserve">Обща заетост:</t>
  </si>
  <si>
    <t xml:space="preserve">Кредити:</t>
  </si>
  <si>
    <t xml:space="preserve">Учебна заетост</t>
  </si>
  <si>
    <t xml:space="preserve">Форма</t>
  </si>
  <si>
    <t xml:space="preserve">Хорариум</t>
  </si>
  <si>
    <t xml:space="preserve">Аудиторна заетост</t>
  </si>
  <si>
    <t xml:space="preserve">Лекции</t>
  </si>
  <si>
    <t xml:space="preserve">Семинарни упражнения</t>
  </si>
  <si>
    <t xml:space="preserve">задочна форма на обучение</t>
  </si>
  <si>
    <t xml:space="preserve">Практически упражнения (хоспитиране)</t>
  </si>
  <si>
    <t xml:space="preserve">Обща аудиторна заетост:</t>
  </si>
  <si>
    <t xml:space="preserve">Кредити аудиторна заетост:</t>
  </si>
  <si>
    <t xml:space="preserve">Извънаудиторна заетост</t>
  </si>
  <si>
    <t xml:space="preserve">Подготовка на домашни работи</t>
  </si>
  <si>
    <t xml:space="preserve">Контролни работи и подготовка за тях</t>
  </si>
  <si>
    <t xml:space="preserve">Учебен проект</t>
  </si>
  <si>
    <t xml:space="preserve">Самостоятелна работа в библиотека или с интернет ресурси</t>
  </si>
  <si>
    <t xml:space="preserve">Доклад/Презентация</t>
  </si>
  <si>
    <t xml:space="preserve">Друг вид извънаудиторна заетост</t>
  </si>
  <si>
    <t xml:space="preserve">Подготовка за изпит</t>
  </si>
  <si>
    <t xml:space="preserve">Обща извънаудиторна заетост:</t>
  </si>
  <si>
    <t xml:space="preserve">Кредити извънаудиторна заетост:</t>
  </si>
  <si>
    <t xml:space="preserve">Предвидена форма на оценяване:</t>
  </si>
  <si>
    <t xml:space="preserve">КИ</t>
  </si>
  <si>
    <t xml:space="preserve">И - изпит, КИ - комбинирано изпитване; ТО - текущо оценяване</t>
  </si>
  <si>
    <t xml:space="preserve">Формиране на оценката по дисциплината</t>
  </si>
  <si>
    <t xml:space="preserve">№</t>
  </si>
  <si>
    <t xml:space="preserve">Показател</t>
  </si>
  <si>
    <t xml:space="preserve">%</t>
  </si>
  <si>
    <t xml:space="preserve">Контролни работи</t>
  </si>
  <si>
    <t xml:space="preserve">Участие в час</t>
  </si>
  <si>
    <t xml:space="preserve">Домашни работи</t>
  </si>
  <si>
    <t xml:space="preserve">Учебен проект (разработване и защита)</t>
  </si>
  <si>
    <t xml:space="preserve">Тестова проверка</t>
  </si>
  <si>
    <t xml:space="preserve">Текуща самостоятелна работа/контролна работа</t>
  </si>
  <si>
    <t xml:space="preserve">Workshops (информационно търсене и колективно обсъждане на доклади и реферати)</t>
  </si>
  <si>
    <t xml:space="preserve">Демонстрационни занятия</t>
  </si>
  <si>
    <t xml:space="preserve">Участие в тематични дискусии</t>
  </si>
  <si>
    <t xml:space="preserve">Решаване на казуси</t>
  </si>
  <si>
    <t xml:space="preserve">Изпит - практика (решаване на задачи)</t>
  </si>
  <si>
    <t xml:space="preserve">Изпит - теория</t>
  </si>
  <si>
    <t xml:space="preserve">Анотация на учебната дисциплина</t>
  </si>
  <si>
    <t xml:space="preserve">Целта на курса е да запознае студентите с принципите на изграждане и действие на
съвременните операционни системи (ОС). Темите включват както запознаване с функциите на ОС така и въпроси, свързани с проектирането и реализацията на ОС и вътрешни механизми при функционирането им. Изучават се интерфейсите на ниво команден език и системни извиквания. Като пример се разглежда командния език и програмния интерфейс по стандарта POSIX, който е реализиран в операционните системи от тип Unix и Linux. Материалът се илюстрира с примери от различни съвременни ОС.</t>
  </si>
  <si>
    <t xml:space="preserve">Предварителни изисквания</t>
  </si>
  <si>
    <t xml:space="preserve">Учебни курсове по Компютърни архитектури и Програмиране (владеене на езика C/C++).</t>
  </si>
  <si>
    <t xml:space="preserve">Очаквани резултати</t>
  </si>
  <si>
    <t xml:space="preserve">Студентите придобиват основни теоретични познания върху начина на изграждане на операционните системи и практически навици за квалифицираното им използване, което е необходимо за задълбочено усвояване на следващи курсове като: Системно програмиране, Мрежово програмиране, Бази данни и др.</t>
  </si>
  <si>
    <t xml:space="preserve">Учебно съдържание</t>
  </si>
  <si>
    <t xml:space="preserve">Тема</t>
  </si>
  <si>
    <r>
      <rPr>
        <b val="true"/>
        <i val="true"/>
        <sz val="10"/>
        <color rgb="FF000000"/>
        <rFont val="Arial"/>
        <family val="2"/>
        <charset val="204"/>
      </rPr>
      <t xml:space="preserve">Хорариум
</t>
    </r>
    <r>
      <rPr>
        <b val="true"/>
        <i val="true"/>
        <sz val="9"/>
        <color rgb="FF000000"/>
        <rFont val="Arial"/>
        <family val="2"/>
        <charset val="204"/>
      </rPr>
      <t xml:space="preserve">л. / с.упр. / пр.</t>
    </r>
  </si>
  <si>
    <t xml:space="preserve">Кратка история на операционните системи. Функции на съвременните ОС – предоставяне на удобни абстракции, изолация и защита на информационните обекти. Основни абстракции: процеси, файлове и виртуални устройства, комуникационни канали, пространство на имената. Потребителски и програмни интерфейси.</t>
  </si>
  <si>
    <t xml:space="preserve">Команден интерпретатор shell (bash). Принцип на работа на командния интерпретатор. Основни команди. Конвейри и пренасочване. Програмиране на команден език. Разширяване на метасимволи. Променливи. Управляващи команди. Командни процедури.</t>
  </si>
  <si>
    <t xml:space="preserve">Процеси и многозадачност. Изолация на локалните данни и споделяне на данни с други процеси и устройства. Съревнование за ресурси (race condition). Критична секция. Хардуерни инструменти за защита на споделени данни и осигуряване на атомарно изпълнение на критична секция. Синхронизация на процеси. Базов механизъм за синхронизация spinlock. Приспиване и събуждане на процес, механизми за синхронизация от високо ниво. Семафор.</t>
  </si>
  <si>
    <t xml:space="preserve">Основни и класически задачи за синхронизация и решаването им чрез използване на семафори: изчакване/среща/редуване на процеси, производители-потребители, читатели-писатели, обядващите философи. Грешки, причинени от синхронизация – взаимно блокиране (deadlock) и гладуване (starvation). Методи за откриване и предотвратяване на deadlock.</t>
  </si>
  <si>
    <t xml:space="preserve">Състояния на процес в система с времеделене. Диаграма на преходите, механизми и структури за управление на състоянията и преходите между тях. Алгоритми за планиране на избора на активен процес (task scheduler).</t>
  </si>
  <si>
    <t xml:space="preserve">Реализация на процес. Изолация: виртуална памет, ефективни методи за преадресация. Защитен и реален режим на достъп до хардуера, ядро на ОС. Таблица на процесите, контекст на процес и превключване на контекста. Програмен интерфейс между потребителски процес и ядрото на ОС. Системни извиквания, стандарт POSIX. Извиквания за създаване, заместване и спиране на процес.</t>
  </si>
  <si>
    <t xml:space="preserve">Стандартни комуникационни канали в POSIX – анонимни и именувани тръби (pipe, fifo), връзки (connections) между процеси (концепция socket), връзки между процес и файл/устройство. Системни извиквания за създаване, ползване и затваряне на комуникационни канали.</t>
  </si>
  <si>
    <t xml:space="preserve">Файлове и файлови системи. Абстрактна файлова система в ОС от тип UNIX, пространства на имената, локално и интернет пространства. Многопотребителска ОС – права и роли на отделните потребители спрямо файлове и други обекти във файловата система. Конкретни файлови системи върху блочни устройства. Монтиране на конкретните ФС в дървото на абстрактната ФС. </t>
  </si>
  <si>
    <t xml:space="preserve">Логическа организация на файлова система (имена на файлове, типове файлове, атрибути на файл, каталози и организация на файлова система). Основни операции за работа с файлове и директории. Физическо представяне и реализация на файлова система (стратегии за управление на дисковото пространство, системни структури). Съвременни подходи за надеждна и ефективна реализация – журнална ФС, кеширане на дисковите данни, алгоритъм на асансьора, откриване и възстановяване на грешки.</t>
  </si>
  <si>
    <t xml:space="preserve">Връзки родител-наследник при процесите в UNIX, сигнали между процеси, изпращане, изчакване и обработка на сигнали.   </t>
  </si>
  <si>
    <t xml:space="preserve">Синхронно и асинхронно изпълнение на входно-изходни операции. Специални средства за комуникация между процеси в UNIX, стандарт POSIX за ползване на споделени памети, семафори и съобщения.</t>
  </si>
  <si>
    <t xml:space="preserve">Документация и удобства за професионално ползване на ОС. Концепция open source. ОС в широк смисъл, хранилища за проверени приложения.</t>
  </si>
  <si>
    <t xml:space="preserve">Конспект за изпит</t>
  </si>
  <si>
    <t xml:space="preserve">Въпрос</t>
  </si>
  <si>
    <t xml:space="preserve">1</t>
  </si>
  <si>
    <t xml:space="preserve">Функции и структура на операционните системи. Основни абстракции – процес, файл, комуникационен канал, имена. Основни понятия – многозадачност, времеделене, изолация, многопотребителска ОС, права за достъп.</t>
  </si>
  <si>
    <t xml:space="preserve">2</t>
  </si>
  <si>
    <r>
      <rPr>
        <sz val="11"/>
        <color rgb="FF000000"/>
        <rFont val="Arial"/>
        <family val="2"/>
        <charset val="204"/>
      </rPr>
      <t xml:space="preserve">Потребителски интерфейси – графичен и текстов. Команден интерпретатор shell (bash). </t>
    </r>
    <r>
      <rPr>
        <sz val="11"/>
        <color rgb="FF000000"/>
        <rFont val="Arial"/>
        <family val="2"/>
        <charset val="1"/>
      </rPr>
      <t xml:space="preserve">Основни команди в Linux (coreutils).</t>
    </r>
  </si>
  <si>
    <t xml:space="preserve">3</t>
  </si>
  <si>
    <t xml:space="preserve">Команден език в Unix и Linux. Генериране на списък от имена на файлове. Пренасочване. Конвейер. Фонов режим. Списъци от команди.</t>
  </si>
  <si>
    <t xml:space="preserve">4</t>
  </si>
  <si>
    <t xml:space="preserve">Команден език в Unix и Linux. Променливи, обкръжение (env). Аргументи на командна процедура. Аритметични изчисления. </t>
  </si>
  <si>
    <t xml:space="preserve">5</t>
  </si>
  <si>
    <t xml:space="preserve">Програмиране на команден език в Unix и Linux. Условен оператор, команда test. Цикли. Оператор case. Функции.</t>
  </si>
  <si>
    <t xml:space="preserve">6</t>
  </si>
  <si>
    <t xml:space="preserve">Процеси. Локална и споделена памет на процес. Комуникация между процеси чрез споделена памет в многозадачна ОС с времеделене.  Конкурентно програмиране, математически модел. Съревнование за ресурси (race condition). Хардуерна защита на ресурс, синхронизация чрез spinlock. Примерна реализация на механизма spinlock.</t>
  </si>
  <si>
    <t xml:space="preserve">7</t>
  </si>
  <si>
    <t xml:space="preserve">Синхронизация от високо ниво – семафор. Приспиване и събуждане на процеси (block/wakeup).
Дефиниция и реализация на семафор.</t>
  </si>
  <si>
    <t xml:space="preserve">8</t>
  </si>
  <si>
    <t xml:space="preserve">Основни и класически задачи за синхронизация и решаването им чрез използване на семафори: изчакване/среща/редуване на процеси, производители-потребители, читатели-писатели. </t>
  </si>
  <si>
    <t xml:space="preserve">9</t>
  </si>
  <si>
    <t xml:space="preserve">Грешки, причинени от синхронизация – взаимно блокиране (deadlock) и гладуване (starvation). Методи за откриване и предотвратяване на deadlock. Задача за обядващите философи, решение със семафори.</t>
  </si>
  <si>
    <t xml:space="preserve">10</t>
  </si>
  <si>
    <t xml:space="preserve">11</t>
  </si>
  <si>
    <t xml:space="preserve">Реализация на процес. Изолация: виртуална памет, ефективни методи за преадресация. Защитен и реален режим на достъп до хардуера, ядро на ОС. Таблица на процесите, контекст на процес и превключване на контекста. </t>
  </si>
  <si>
    <t xml:space="preserve">12</t>
  </si>
  <si>
    <t xml:space="preserve">Програмен интерфейс между потребителски процес и ядрото на ОС. Системни извиквания, стандарт POSIX. Извиквания за създаване, заместване и спиране на процес – fork, exec, exit.</t>
  </si>
  <si>
    <t xml:space="preserve">13</t>
  </si>
  <si>
    <t xml:space="preserve">Логическа структура на абстрактната файлова система в UNIX/Linux. Монтиране на конкретни файлови системи. Стандартно съдържание на основните директории в Linux.</t>
  </si>
  <si>
    <t xml:space="preserve">14</t>
  </si>
  <si>
    <t xml:space="preserve">Системни примитиви за работа с файлове - open, close, read, write, lseek. Команди за работа с директории.</t>
  </si>
  <si>
    <t xml:space="preserve">15</t>
  </si>
  <si>
    <t xml:space="preserve">Конкретни файлови системи – софтуер, осигуряващ представянето на множество файлове върху блочно устройство. Системни структури, функции и свойства. Примери – ФС ext2, ext3 и ext4 за Linux.</t>
  </si>
  <si>
    <t xml:space="preserve">16</t>
  </si>
  <si>
    <t xml:space="preserve">Ефикасна реализация на конкретните файлови системи – входно-изходни буфери (кеширане), разместване във времето на входно-изходни операции, алгоритъм на асансьора.</t>
  </si>
  <si>
    <t xml:space="preserve">17</t>
  </si>
  <si>
    <t xml:space="preserve">Надеждна реализация на конкретните файлови системи – поддържане на излишни данни и шумопоглъщащи кодове (пример - стандарт RAID5), журнални файлови системи.</t>
  </si>
  <si>
    <t xml:space="preserve">18</t>
  </si>
  <si>
    <t xml:space="preserve">19</t>
  </si>
  <si>
    <t xml:space="preserve">Пространства на имената, локално пространство и видове обекти в него. Пространство на интернет, задаване на имена в интернет. </t>
  </si>
  <si>
    <t xml:space="preserve">20</t>
  </si>
  <si>
    <t xml:space="preserve">Многопотребителска ОС – права и роли на отделните потребители спрямо файлове и други обекти във файловата система.</t>
  </si>
  <si>
    <t xml:space="preserve">21</t>
  </si>
  <si>
    <t xml:space="preserve">22</t>
  </si>
  <si>
    <t xml:space="preserve">Синхронно и асинхронно изпълнение на входно-изходни операции. Извикване fcntl(), коректно провеждане на асинхронна операция. Примери – сървери от тип fork/select.</t>
  </si>
  <si>
    <t xml:space="preserve">23</t>
  </si>
  <si>
    <t xml:space="preserve">Специални средства за комуникация между процеси в UNIX, стандарт POSIX за ползване на споделени памети, семафори и съобщения. Извиквания, свързани с shm_overview(7).</t>
  </si>
  <si>
    <t xml:space="preserve">24</t>
  </si>
  <si>
    <t xml:space="preserve">Нишки, многонишкови процеси, стандарт POSIX Threads. Системно извикване clone() в Linux.</t>
  </si>
  <si>
    <t xml:space="preserve">25</t>
  </si>
  <si>
    <t xml:space="preserve">Документация и удобства за професионално ползване на ОС. Инструменти man, tar, git, make. Концепция open source, типове лицензи GPL, BSD.</t>
  </si>
  <si>
    <t xml:space="preserve">26</t>
  </si>
  <si>
    <t xml:space="preserve">ОС в широк смисъл – среди за програмиране, графични интерфейси, единни поддържани хранилища за приложения (примери Debian, Android, iOS).</t>
  </si>
  <si>
    <t xml:space="preserve">Библиография</t>
  </si>
  <si>
    <t xml:space="preserve">Основна</t>
  </si>
  <si>
    <t xml:space="preserve">1. Tanenbaum A.S. Bos H., Modern Operating Systems, 4-th ed., Pearson Prentice-Hall, 2015.</t>
  </si>
  <si>
    <t xml:space="preserve">2. Tanenbaum A.S. Woodhull A.S., Operating Systems: Design and Implementation, 3nd ed., NJ: Pearson Prentice Hall, 2006.</t>
  </si>
  <si>
    <t xml:space="preserve">3. Silberschatz A. Galvin P. Gagne G., Operating Systems Conceps, 9-th ed.,  John Wiley &amp; Sons, Inc., 2013</t>
  </si>
  <si>
    <t xml:space="preserve">4. Allen B. Downey, The Little Book of Semaphores, Second Edition, Version 2.2.1, 2016</t>
  </si>
  <si>
    <t xml:space="preserve">5. Advanced Programming in the UNIX Environment, Third Edition, W. Richard Stevens, Stephen A. Rago</t>
  </si>
  <si>
    <t xml:space="preserve">Допълнителна</t>
  </si>
  <si>
    <t xml:space="preserve">1. Bach M. J. The Design of the UNIX Operating System, NJ: Prentice Hall Inc.,1986.</t>
  </si>
  <si>
    <t xml:space="preserve">2. Daniel P. Bovet, Marco Cesati. Understanding the Linux Kernel, O'Reilly, 2000; 3rd ed. 2005.</t>
  </si>
  <si>
    <t xml:space="preserve">Дата:</t>
  </si>
  <si>
    <t xml:space="preserve">Съставил:</t>
  </si>
  <si>
    <t xml:space="preserve">гл. ас. д-р Георги Георгиев</t>
  </si>
  <si>
    <t xml:space="preserve">Програмата е приета на заседание на КС – протокол …... от ……..</t>
  </si>
  <si>
    <t xml:space="preserve">Алгоритъм за изграждане на кодовете на учебните планове</t>
  </si>
  <si>
    <t xml:space="preserve">Кодиране на учебна дисциплина/учебна практика</t>
  </si>
  <si>
    <t xml:space="preserve">Сигнатурата на учебния план е буквено – цифрена и има следната структура:</t>
  </si>
  <si>
    <t xml:space="preserve">Сигнатура:</t>
  </si>
  <si>
    <t xml:space="preserve">Факултет</t>
  </si>
  <si>
    <t xml:space="preserve">Специал-ност</t>
  </si>
  <si>
    <t xml:space="preserve">Програма</t>
  </si>
  <si>
    <t xml:space="preserve">Форма на обучение</t>
  </si>
  <si>
    <t xml:space="preserve">Учебна година</t>
  </si>
  <si>
    <t xml:space="preserve">буква</t>
  </si>
  <si>
    <t xml:space="preserve">цифра</t>
  </si>
  <si>
    <t xml:space="preserve">позиция 1</t>
  </si>
  <si>
    <t xml:space="preserve">позиция 2</t>
  </si>
  <si>
    <t xml:space="preserve">позиция 3</t>
  </si>
  <si>
    <t xml:space="preserve">позиция 4</t>
  </si>
  <si>
    <t xml:space="preserve">позиция 5</t>
  </si>
  <si>
    <t xml:space="preserve">позиция 6</t>
  </si>
  <si>
    <t xml:space="preserve">позиция 7</t>
  </si>
  <si>
    <t xml:space="preserve">позиция 8</t>
  </si>
  <si>
    <t xml:space="preserve">позиция 9</t>
  </si>
  <si>
    <t xml:space="preserve">Последните две цифри означават годината на започване на съответния випуск</t>
  </si>
  <si>
    <r>
      <rPr>
        <sz val="11"/>
        <color rgb="FF000000"/>
        <rFont val="Arial"/>
        <family val="2"/>
        <charset val="204"/>
      </rPr>
      <t xml:space="preserve">При </t>
    </r>
    <r>
      <rPr>
        <b val="true"/>
        <sz val="11"/>
        <color rgb="FF000000"/>
        <rFont val="Arial"/>
        <family val="2"/>
        <charset val="204"/>
      </rPr>
      <t xml:space="preserve">утвърден алгоритъм за кодиране на дисциплини в катедра или по магистърска програма</t>
    </r>
    <r>
      <rPr>
        <sz val="11"/>
        <color rgb="FF000000"/>
        <rFont val="Arial"/>
        <family val="2"/>
        <charset val="204"/>
      </rPr>
      <t xml:space="preserve">, следва се установения алгоритъм, като задължително за позиция 1 се прилага утвърдената практика:</t>
    </r>
  </si>
  <si>
    <t xml:space="preserve">Позиции 1 и 2</t>
  </si>
  <si>
    <t xml:space="preserve">Катедра</t>
  </si>
  <si>
    <t xml:space="preserve">ОКС "бакалавър"</t>
  </si>
  <si>
    <t xml:space="preserve">ОКС "магистър"</t>
  </si>
  <si>
    <t xml:space="preserve">Букви - Код на факултета - МИ - кирилица; MI - латиница</t>
  </si>
  <si>
    <t xml:space="preserve">БЕ</t>
  </si>
  <si>
    <t xml:space="preserve">Латиница</t>
  </si>
  <si>
    <t xml:space="preserve">Алгебра</t>
  </si>
  <si>
    <t xml:space="preserve">А</t>
  </si>
  <si>
    <t xml:space="preserve">A</t>
  </si>
  <si>
    <t xml:space="preserve">О</t>
  </si>
  <si>
    <t xml:space="preserve">N</t>
  </si>
  <si>
    <t xml:space="preserve">Позиция 3</t>
  </si>
  <si>
    <t xml:space="preserve">ВОИС</t>
  </si>
  <si>
    <t xml:space="preserve">В</t>
  </si>
  <si>
    <t xml:space="preserve">C</t>
  </si>
  <si>
    <t xml:space="preserve">Р</t>
  </si>
  <si>
    <t xml:space="preserve">P</t>
  </si>
  <si>
    <t xml:space="preserve">Буква - код на специалност – вариант на кирилица и на латиница. </t>
  </si>
  <si>
    <t xml:space="preserve">Геометрия</t>
  </si>
  <si>
    <t xml:space="preserve">Г</t>
  </si>
  <si>
    <t xml:space="preserve">D</t>
  </si>
  <si>
    <t xml:space="preserve">С</t>
  </si>
  <si>
    <t xml:space="preserve">Q</t>
  </si>
  <si>
    <t xml:space="preserve">Диференциални уравнения</t>
  </si>
  <si>
    <t xml:space="preserve">Д</t>
  </si>
  <si>
    <t xml:space="preserve">E</t>
  </si>
  <si>
    <t xml:space="preserve">Т</t>
  </si>
  <si>
    <t xml:space="preserve">R</t>
  </si>
  <si>
    <t xml:space="preserve">Специалност</t>
  </si>
  <si>
    <t xml:space="preserve">Кирилица</t>
  </si>
  <si>
    <t xml:space="preserve">Изчислителни системи</t>
  </si>
  <si>
    <t xml:space="preserve">Е</t>
  </si>
  <si>
    <t xml:space="preserve">F</t>
  </si>
  <si>
    <t xml:space="preserve">У</t>
  </si>
  <si>
    <t xml:space="preserve">S</t>
  </si>
  <si>
    <t xml:space="preserve">Математика</t>
  </si>
  <si>
    <t xml:space="preserve">М</t>
  </si>
  <si>
    <t xml:space="preserve">Информационни технологии</t>
  </si>
  <si>
    <t xml:space="preserve">Ж</t>
  </si>
  <si>
    <t xml:space="preserve">G</t>
  </si>
  <si>
    <t xml:space="preserve">Ф</t>
  </si>
  <si>
    <t xml:space="preserve">T</t>
  </si>
  <si>
    <t xml:space="preserve">Статистика</t>
  </si>
  <si>
    <t xml:space="preserve">Комплексен анализ и топология</t>
  </si>
  <si>
    <t xml:space="preserve">Б</t>
  </si>
  <si>
    <t xml:space="preserve">B</t>
  </si>
  <si>
    <t xml:space="preserve">П</t>
  </si>
  <si>
    <t xml:space="preserve">O</t>
  </si>
  <si>
    <t xml:space="preserve">Приложна математика</t>
  </si>
  <si>
    <t xml:space="preserve">Компютърна информатика</t>
  </si>
  <si>
    <t xml:space="preserve">З</t>
  </si>
  <si>
    <t xml:space="preserve">H</t>
  </si>
  <si>
    <t xml:space="preserve">Х</t>
  </si>
  <si>
    <t xml:space="preserve">U</t>
  </si>
  <si>
    <t xml:space="preserve">Математика и информатика</t>
  </si>
  <si>
    <t xml:space="preserve">L</t>
  </si>
  <si>
    <t xml:space="preserve">Математическа логика и приложенията ѝ</t>
  </si>
  <si>
    <t xml:space="preserve">И</t>
  </si>
  <si>
    <t xml:space="preserve">I</t>
  </si>
  <si>
    <t xml:space="preserve">Ц</t>
  </si>
  <si>
    <t xml:space="preserve">V</t>
  </si>
  <si>
    <t xml:space="preserve">Информатика</t>
  </si>
  <si>
    <t xml:space="preserve">Математически анализ</t>
  </si>
  <si>
    <t xml:space="preserve">К</t>
  </si>
  <si>
    <t xml:space="preserve">J</t>
  </si>
  <si>
    <t xml:space="preserve">Ч</t>
  </si>
  <si>
    <t xml:space="preserve">W</t>
  </si>
  <si>
    <t xml:space="preserve">Компютърни науки</t>
  </si>
  <si>
    <t xml:space="preserve">Мехатроника, роботика и механика</t>
  </si>
  <si>
    <t xml:space="preserve">Софтуерно инженество</t>
  </si>
  <si>
    <t xml:space="preserve">Обучение по математика и информатика</t>
  </si>
  <si>
    <t xml:space="preserve">Л</t>
  </si>
  <si>
    <t xml:space="preserve">K</t>
  </si>
  <si>
    <t xml:space="preserve">Ш</t>
  </si>
  <si>
    <t xml:space="preserve">X</t>
  </si>
  <si>
    <t xml:space="preserve">Информационни системи</t>
  </si>
  <si>
    <t xml:space="preserve">Софтуерни технологии</t>
  </si>
  <si>
    <t xml:space="preserve">Ю</t>
  </si>
  <si>
    <t xml:space="preserve">Y</t>
  </si>
  <si>
    <t xml:space="preserve">Числени методи и алгоритми</t>
  </si>
  <si>
    <t xml:space="preserve">Н</t>
  </si>
  <si>
    <t xml:space="preserve">M</t>
  </si>
  <si>
    <t xml:space="preserve">Я</t>
  </si>
  <si>
    <t xml:space="preserve">Z</t>
  </si>
  <si>
    <t xml:space="preserve">Позиции 4 и 5</t>
  </si>
  <si>
    <t xml:space="preserve">Други</t>
  </si>
  <si>
    <t xml:space="preserve">Й</t>
  </si>
  <si>
    <t xml:space="preserve">@</t>
  </si>
  <si>
    <t xml:space="preserve">Цифри - програма</t>
  </si>
  <si>
    <r>
      <rPr>
        <b val="true"/>
        <i val="true"/>
        <u val="single"/>
        <sz val="10"/>
        <color rgb="FF000000"/>
        <rFont val="Arial"/>
        <family val="2"/>
        <charset val="204"/>
      </rPr>
      <t xml:space="preserve">Забележка: </t>
    </r>
    <r>
      <rPr>
        <i val="true"/>
        <sz val="10"/>
        <color rgb="FF000000"/>
        <rFont val="Arial"/>
        <family val="2"/>
        <charset val="204"/>
      </rPr>
      <t xml:space="preserve">Буквите във вариант на латиница се използват в кода при предвидено обучение на чужд език и/или при изготвяне на документи и справки на чужд език</t>
    </r>
  </si>
  <si>
    <t xml:space="preserve">от 01 до 09</t>
  </si>
  <si>
    <t xml:space="preserve">обучение на български език</t>
  </si>
  <si>
    <t xml:space="preserve">от 11 до 19</t>
  </si>
  <si>
    <r>
      <rPr>
        <sz val="11"/>
        <color rgb="FF000000"/>
        <rFont val="Arial"/>
        <family val="2"/>
        <charset val="204"/>
      </rPr>
      <t xml:space="preserve">обучение на английски език
</t>
    </r>
    <r>
      <rPr>
        <i val="true"/>
        <sz val="11"/>
        <color rgb="FF000000"/>
        <rFont val="Arial"/>
        <family val="2"/>
        <charset val="204"/>
      </rPr>
      <t xml:space="preserve">(съотв. програма на български език +10)</t>
    </r>
  </si>
  <si>
    <t xml:space="preserve">от 21 до 59</t>
  </si>
  <si>
    <r>
      <rPr>
        <sz val="11"/>
        <color rgb="FF000000"/>
        <rFont val="Arial"/>
        <family val="2"/>
        <charset val="204"/>
      </rPr>
      <t xml:space="preserve">При </t>
    </r>
    <r>
      <rPr>
        <b val="true"/>
        <sz val="11"/>
        <color rgb="FF000000"/>
        <rFont val="Arial"/>
        <family val="2"/>
        <charset val="204"/>
      </rPr>
      <t xml:space="preserve">липса на утвърден алгоритъм</t>
    </r>
    <r>
      <rPr>
        <sz val="11"/>
        <color rgb="FF000000"/>
        <rFont val="Arial"/>
        <family val="2"/>
        <charset val="204"/>
      </rPr>
      <t xml:space="preserve"> в катедра или по магистърса програма, кодът се задава служебно в Учебен отдел, както следва:</t>
    </r>
  </si>
  <si>
    <t xml:space="preserve">от 61 до 99</t>
  </si>
  <si>
    <r>
      <rPr>
        <sz val="11"/>
        <color rgb="FF000000"/>
        <rFont val="Arial"/>
        <family val="2"/>
        <charset val="204"/>
      </rPr>
      <t xml:space="preserve">обучение на английски език
</t>
    </r>
    <r>
      <rPr>
        <i val="true"/>
        <sz val="11"/>
        <color rgb="FF000000"/>
        <rFont val="Arial"/>
        <family val="2"/>
        <charset val="204"/>
      </rPr>
      <t xml:space="preserve">(съотв. програма на български език +40)</t>
    </r>
  </si>
  <si>
    <t xml:space="preserve">Позиция 1</t>
  </si>
  <si>
    <t xml:space="preserve">Позиции 6 и 7</t>
  </si>
  <si>
    <t xml:space="preserve">Буква  - във вариант на кирилица и латиница, съответстваща на катедрата и образователно-квалификационната степен</t>
  </si>
  <si>
    <t xml:space="preserve">Цифри - форма на обучение</t>
  </si>
  <si>
    <t xml:space="preserve">01</t>
  </si>
  <si>
    <t xml:space="preserve">прием от зимен семестър</t>
  </si>
  <si>
    <t xml:space="preserve">02</t>
  </si>
  <si>
    <t xml:space="preserve">03</t>
  </si>
  <si>
    <t xml:space="preserve">дистанционна форма на обучение</t>
  </si>
  <si>
    <t xml:space="preserve">прием от летен семестър</t>
  </si>
  <si>
    <t xml:space="preserve">Позиции 8 и 9</t>
  </si>
  <si>
    <t xml:space="preserve">Две цифри - код за началото на учебната година, от която учебният план влиза в сила.</t>
  </si>
  <si>
    <t xml:space="preserve">Кодове на специалности                                                                  ОКС "бакалавър"</t>
  </si>
  <si>
    <t xml:space="preserve">Код БЕ</t>
  </si>
  <si>
    <t xml:space="preserve">Код латиница</t>
  </si>
  <si>
    <t xml:space="preserve">Математика, р. об.</t>
  </si>
  <si>
    <t xml:space="preserve">МИ М 01 01</t>
  </si>
  <si>
    <t xml:space="preserve">MI M 01 01</t>
  </si>
  <si>
    <r>
      <rPr>
        <b val="true"/>
        <i val="true"/>
        <sz val="11"/>
        <color rgb="FF000000"/>
        <rFont val="Arial"/>
        <family val="2"/>
        <charset val="204"/>
      </rPr>
      <t xml:space="preserve">Позиция 2
</t>
    </r>
    <r>
      <rPr>
        <sz val="11"/>
        <color rgb="FF000000"/>
        <rFont val="Arial"/>
        <family val="2"/>
        <charset val="204"/>
      </rPr>
      <t xml:space="preserve">Цифра, посочваща курса за ОКС „бакалавър“ и семестъра за ОКС „магистър“ на предлагане на дисциплината</t>
    </r>
  </si>
  <si>
    <t xml:space="preserve">Статистика, р. об.</t>
  </si>
  <si>
    <t xml:space="preserve">МИ Т 01 01</t>
  </si>
  <si>
    <t xml:space="preserve">MI T 01 01</t>
  </si>
  <si>
    <t xml:space="preserve">Приложна математика, р. об.</t>
  </si>
  <si>
    <t xml:space="preserve">МИ П 01 01</t>
  </si>
  <si>
    <t xml:space="preserve">MI A 01 01</t>
  </si>
  <si>
    <t xml:space="preserve">ОКС „бакалавър“</t>
  </si>
  <si>
    <t xml:space="preserve">Математика и информатика, р. об.</t>
  </si>
  <si>
    <t xml:space="preserve">МИ У 01 01</t>
  </si>
  <si>
    <t xml:space="preserve">MI L 01 01</t>
  </si>
  <si>
    <r>
      <rPr>
        <b val="true"/>
        <sz val="11"/>
        <color rgb="FF000000"/>
        <rFont val="Arial"/>
        <family val="2"/>
        <charset val="204"/>
      </rPr>
      <t xml:space="preserve">задължителни дисциплини</t>
    </r>
    <r>
      <rPr>
        <sz val="11"/>
        <color rgb="FF000000"/>
        <rFont val="Arial"/>
        <family val="2"/>
        <charset val="204"/>
      </rPr>
      <t xml:space="preserve"> - курса, в който се чете дисциплината
(1- за първи курс, 2 - втори курс, 3 - трети курс, 4 - четвърти курс, 0 - пети курс)
</t>
    </r>
    <r>
      <rPr>
        <b val="true"/>
        <sz val="11"/>
        <color rgb="FF000000"/>
        <rFont val="Arial"/>
        <family val="2"/>
        <charset val="204"/>
      </rPr>
      <t xml:space="preserve">избираеми дисциплини</t>
    </r>
    <r>
      <rPr>
        <sz val="11"/>
        <color rgb="FF000000"/>
        <rFont val="Arial"/>
        <family val="2"/>
        <charset val="204"/>
      </rPr>
      <t xml:space="preserve"> - курса, в който се чете дисциплината
(5- за първи курс, 6 - втори курс, 7 - трети курс, 8 - четвърти курс, 9 - пети курс)</t>
    </r>
  </si>
  <si>
    <t xml:space="preserve">Математика и информатика, з. об.</t>
  </si>
  <si>
    <t xml:space="preserve">МИ У 02 01</t>
  </si>
  <si>
    <t xml:space="preserve">MI L 02 01</t>
  </si>
  <si>
    <t xml:space="preserve">Информатика, р. об.</t>
  </si>
  <si>
    <t xml:space="preserve">МИ И 01 01</t>
  </si>
  <si>
    <t xml:space="preserve">MI I 01 01</t>
  </si>
  <si>
    <t xml:space="preserve">Компютърни науки, р. об.</t>
  </si>
  <si>
    <t xml:space="preserve">МИ К 01 01</t>
  </si>
  <si>
    <t xml:space="preserve">MI C 01 01</t>
  </si>
  <si>
    <t xml:space="preserve">ОКС „магистър“</t>
  </si>
  <si>
    <t xml:space="preserve">Софтуерно инженество, р. об.</t>
  </si>
  <si>
    <t xml:space="preserve">МИ Е 01 01</t>
  </si>
  <si>
    <t xml:space="preserve">MI E 01 01</t>
  </si>
  <si>
    <r>
      <rPr>
        <b val="true"/>
        <sz val="11"/>
        <color rgb="FF000000"/>
        <rFont val="Arial"/>
        <family val="2"/>
        <charset val="204"/>
      </rPr>
      <t xml:space="preserve">задължителни дисциплини</t>
    </r>
    <r>
      <rPr>
        <sz val="11"/>
        <color rgb="FF000000"/>
        <rFont val="Arial"/>
        <family val="2"/>
        <charset val="204"/>
      </rPr>
      <t xml:space="preserve"> - семестъра, в който се чете дисциплината
(1- за първи сем., 2 - втори сем., 3 - трети сем., 4 - четвърти сем., 0 - пети сем.)
</t>
    </r>
    <r>
      <rPr>
        <b val="true"/>
        <sz val="11"/>
        <color rgb="FF000000"/>
        <rFont val="Arial"/>
        <family val="2"/>
        <charset val="204"/>
      </rPr>
      <t xml:space="preserve">избираеми дисциплини</t>
    </r>
    <r>
      <rPr>
        <sz val="11"/>
        <color rgb="FF000000"/>
        <rFont val="Arial"/>
        <family val="2"/>
        <charset val="204"/>
      </rPr>
      <t xml:space="preserve"> - семестъра, в който се чете дисциплината
(5- за първи сем., 6 - втори сем., 7 - трети сем., 8 - четвърти сем., 9 - пети сем.)</t>
    </r>
  </si>
  <si>
    <t xml:space="preserve">Информационни системи, р. об.</t>
  </si>
  <si>
    <t xml:space="preserve">МИ Б 01 01</t>
  </si>
  <si>
    <t xml:space="preserve">MI B 01 01</t>
  </si>
  <si>
    <r>
      <rPr>
        <b val="true"/>
        <i val="true"/>
        <u val="single"/>
        <sz val="11"/>
        <color rgb="FF000000"/>
        <rFont val="Arial"/>
        <family val="2"/>
        <charset val="204"/>
      </rPr>
      <t xml:space="preserve">Забележка: </t>
    </r>
    <r>
      <rPr>
        <i val="true"/>
        <sz val="11"/>
        <color rgb="FF000000"/>
        <rFont val="Arial"/>
        <family val="2"/>
        <charset val="204"/>
      </rPr>
      <t xml:space="preserve">Буквите във вариант на латиница се използват в кода при предвидено обучение на чужд език и/или при изготвяне на документи и справки на чужд език</t>
    </r>
  </si>
  <si>
    <r>
      <rPr>
        <b val="true"/>
        <i val="true"/>
        <sz val="11"/>
        <color rgb="FF000000"/>
        <rFont val="Arial"/>
        <family val="2"/>
        <charset val="204"/>
      </rPr>
      <t xml:space="preserve">Позиция 3
</t>
    </r>
    <r>
      <rPr>
        <sz val="11"/>
        <color rgb="FF000000"/>
        <rFont val="Arial"/>
        <family val="2"/>
        <charset val="204"/>
      </rPr>
      <t xml:space="preserve">Цифра, посочваща семестъра (зимен или летен), в който се чете дисциплината</t>
    </r>
  </si>
  <si>
    <t xml:space="preserve">Кодове на магистърски програми                                                       ОКС "магистър"</t>
  </si>
  <si>
    <r>
      <rPr>
        <sz val="11"/>
        <color rgb="FF000000"/>
        <rFont val="Arial"/>
        <family val="2"/>
        <charset val="204"/>
      </rPr>
      <t xml:space="preserve">1, 3, 5, 7, 9 - за дисциплини, предлагани в зимен семестър. 
</t>
    </r>
    <r>
      <rPr>
        <i val="true"/>
        <sz val="11"/>
        <color rgb="FF000000"/>
        <rFont val="Arial"/>
        <family val="2"/>
        <charset val="204"/>
      </rPr>
      <t xml:space="preserve">Започва се от 1. След изчерпване на комбинациите се преминава на 3 и т.н.</t>
    </r>
  </si>
  <si>
    <t xml:space="preserve">Алгебра, геометрия и топология
прием з. сем., р. об., 3 сем.</t>
  </si>
  <si>
    <t xml:space="preserve">Алгебра, геометрия и топология</t>
  </si>
  <si>
    <t xml:space="preserve">-</t>
  </si>
  <si>
    <t xml:space="preserve">MI M 24 21</t>
  </si>
  <si>
    <t xml:space="preserve">MIM2421</t>
  </si>
  <si>
    <r>
      <rPr>
        <sz val="11"/>
        <color rgb="FF000000"/>
        <rFont val="Arial"/>
        <family val="2"/>
        <charset val="204"/>
      </rPr>
      <t xml:space="preserve">2, 4, 6, 8, 0  - за дисциплини, предлагани в летен семестър.
</t>
    </r>
    <r>
      <rPr>
        <i val="true"/>
        <sz val="11"/>
        <color rgb="FF000000"/>
        <rFont val="Arial"/>
        <family val="2"/>
        <charset val="204"/>
      </rPr>
      <t xml:space="preserve">Започва се от 2. След изчерпване на комбинациите се преминава на 4 и т.н.</t>
    </r>
  </si>
  <si>
    <t xml:space="preserve">Алгебра, геометрия и топология
прием л. сем., р. об., 3 сем.</t>
  </si>
  <si>
    <t xml:space="preserve">MI M 24 26</t>
  </si>
  <si>
    <t xml:space="preserve">MIM2426</t>
  </si>
  <si>
    <t xml:space="preserve">Био- и медицинска информатика
прием з. сем., р. об., 3 сем.</t>
  </si>
  <si>
    <t xml:space="preserve">Био- и медицинска информатика</t>
  </si>
  <si>
    <t xml:space="preserve">MI I 21 21</t>
  </si>
  <si>
    <t xml:space="preserve">MII2121</t>
  </si>
  <si>
    <r>
      <rPr>
        <b val="true"/>
        <i val="true"/>
        <sz val="11"/>
        <color rgb="FF000000"/>
        <rFont val="Arial"/>
        <family val="2"/>
        <charset val="204"/>
      </rPr>
      <t xml:space="preserve">Позиция 4
</t>
    </r>
    <r>
      <rPr>
        <sz val="11"/>
        <color rgb="FF000000"/>
        <rFont val="Arial"/>
        <family val="2"/>
        <charset val="204"/>
      </rPr>
      <t xml:space="preserve">Цифра - пореден номер. </t>
    </r>
  </si>
  <si>
    <t xml:space="preserve">Вградени системи
прием з. сем., р. об., 3 сем.</t>
  </si>
  <si>
    <t xml:space="preserve">MI I 41 21</t>
  </si>
  <si>
    <r>
      <rPr>
        <sz val="11"/>
        <color rgb="FF000000"/>
        <rFont val="Arial"/>
        <family val="2"/>
        <charset val="204"/>
      </rPr>
      <t xml:space="preserve">След изчерпване на номерацията, променя се цифрата на </t>
    </r>
    <r>
      <rPr>
        <b val="true"/>
        <i val="true"/>
        <sz val="11"/>
        <color rgb="FF000000"/>
        <rFont val="Arial"/>
        <family val="2"/>
        <charset val="204"/>
      </rPr>
      <t xml:space="preserve">позиция 3</t>
    </r>
  </si>
  <si>
    <t xml:space="preserve">Вградени системи
прием л. сем., р. об., 3 сем.</t>
  </si>
  <si>
    <t xml:space="preserve">MI I 41 26</t>
  </si>
  <si>
    <t xml:space="preserve">Вероятности, актюерство и статистика
англ.ез., спец., прием з.сем., з.об., 4 сем.</t>
  </si>
  <si>
    <t xml:space="preserve">Вероятности, актюерство и статистика</t>
  </si>
  <si>
    <t xml:space="preserve">MI A 62 22</t>
  </si>
  <si>
    <t xml:space="preserve">Вероятности, актюерство и статистика
спец., прием з.сем., р.об., 3 сем.</t>
  </si>
  <si>
    <t xml:space="preserve">MI A 21 21</t>
  </si>
  <si>
    <t xml:space="preserve">Вероятности, актюерство и статистика
неспец., прием з.сем., р.об., 4 сем.</t>
  </si>
  <si>
    <t xml:space="preserve">MI A 22 21</t>
  </si>
  <si>
    <t xml:space="preserve">Динамични системи и теория на числата
прием з.сем., р.об., 3 сем.</t>
  </si>
  <si>
    <t xml:space="preserve">MI M 21 21</t>
  </si>
  <si>
    <t xml:space="preserve">Дискретни и алгебрични структури
прием з.сем., р.об., 3 сем.</t>
  </si>
  <si>
    <t xml:space="preserve">MI I 22 21</t>
  </si>
  <si>
    <t xml:space="preserve">Електронен бизнес
англ.ез., прием з.сем., р.об., 3 сем.</t>
  </si>
  <si>
    <t xml:space="preserve">MI I 63 21</t>
  </si>
  <si>
    <t xml:space="preserve">Електронен бизнес
англ.ез., прием л.сем., р.об., 3 сем.</t>
  </si>
  <si>
    <t xml:space="preserve">MI I 63 26</t>
  </si>
  <si>
    <t xml:space="preserve">Електронен бизнес и електронно управление
прием з.сем., р.об., 3 сем.</t>
  </si>
  <si>
    <t xml:space="preserve">MI I 23 21</t>
  </si>
  <si>
    <t xml:space="preserve">Електронно обучение
прием з.сем., р.об., 3 сем.</t>
  </si>
  <si>
    <t xml:space="preserve">MI L 22 21</t>
  </si>
  <si>
    <t xml:space="preserve">Електронно обучение
прием з.сем., з.об., 5 сем.</t>
  </si>
  <si>
    <t xml:space="preserve">MI L 22 22</t>
  </si>
  <si>
    <t xml:space="preserve">Защита на информацията в компютърните системи и мрежи
прием з.сем., р.об., 3 сем.</t>
  </si>
  <si>
    <t xml:space="preserve">MI I 24 21</t>
  </si>
  <si>
    <t xml:space="preserve">Защита на информацията в компютърните системи и мрежи
прием л.сем., р.об., 3 сем.</t>
  </si>
  <si>
    <t xml:space="preserve">MI I 24 26</t>
  </si>
  <si>
    <t xml:space="preserve">Защита на информацията в компютърните системи и мрежи
англ.ез., прием з.сем., р.об., 3 сем.,</t>
  </si>
  <si>
    <t xml:space="preserve">MI I 64 21</t>
  </si>
  <si>
    <t xml:space="preserve">Защита на информацията в компютърните системи и мрежи
англ.ез., прием л.сем., р.об., 3 сем.</t>
  </si>
  <si>
    <t xml:space="preserve">MI I 64 26</t>
  </si>
  <si>
    <t xml:space="preserve">Защита на информацията в компютърните системи и мрежи
д.об., 3 сем.</t>
  </si>
  <si>
    <t xml:space="preserve">MI I 24 23</t>
  </si>
  <si>
    <t xml:space="preserve">Извличане на информация и откриване на знания
прием з.сем., р.об., 3 сем.</t>
  </si>
  <si>
    <t xml:space="preserve">MI I 39 21</t>
  </si>
  <si>
    <t xml:space="preserve">Изкуствен интелект
прием з.сем., р.об., 3 сем.</t>
  </si>
  <si>
    <t xml:space="preserve">MI I 25 21</t>
  </si>
  <si>
    <t xml:space="preserve">Изчислителна математика и математическо моделиране
прием з.сем., р.об., 3 сем.</t>
  </si>
  <si>
    <t xml:space="preserve">MI A 23 21</t>
  </si>
  <si>
    <t xml:space="preserve">Информационни системи
прием з.сем., р.об., 3 сем.</t>
  </si>
  <si>
    <t xml:space="preserve">MI I 27 21</t>
  </si>
  <si>
    <t xml:space="preserve">Информационни системи
д.об., 3 сем.</t>
  </si>
  <si>
    <t xml:space="preserve">MI I 27 23</t>
  </si>
  <si>
    <t xml:space="preserve">Информационно-технологични услуги и проекти
прием з.сем., р.об., 3 сем.</t>
  </si>
  <si>
    <t xml:space="preserve">MI I 28 21</t>
  </si>
  <si>
    <t xml:space="preserve">Компютърна графика
прием з.сем., р.об., 3 сем.</t>
  </si>
  <si>
    <t xml:space="preserve">MI I 29 21</t>
  </si>
  <si>
    <t xml:space="preserve">Компютърна лингвистика
прием з.сем., р.об., 3 сем.</t>
  </si>
  <si>
    <t xml:space="preserve">MI I 38 21</t>
  </si>
  <si>
    <t xml:space="preserve">Логика и алгоритми
прием з.сем., р.об., 3 сем.</t>
  </si>
  <si>
    <t xml:space="preserve">MI I 30 21</t>
  </si>
  <si>
    <t xml:space="preserve">Логика и алгоритми
англ.ез., прием з.сем., р.об., 3 сем.</t>
  </si>
  <si>
    <t xml:space="preserve">MI M 62 21</t>
  </si>
  <si>
    <t xml:space="preserve">Математическо моделиране в икономиката
прием з.сем., р.об., 3 сем.</t>
  </si>
  <si>
    <t xml:space="preserve">MI A 24 21</t>
  </si>
  <si>
    <t xml:space="preserve">Математическо моделиране в икономиката
прием л.сем., р.об., 3 сем.</t>
  </si>
  <si>
    <t xml:space="preserve">MI A 24 26</t>
  </si>
  <si>
    <t xml:space="preserve">Мехатроника и роботика
прием з.сем., р.об., 3 сем.</t>
  </si>
  <si>
    <t xml:space="preserve">MI I 32 21</t>
  </si>
  <si>
    <t xml:space="preserve">Мехатроника и роботика
англ.ез., прием з.сем., р.об., 3 сем.</t>
  </si>
  <si>
    <t xml:space="preserve">MI I 72 21</t>
  </si>
  <si>
    <t xml:space="preserve">Образователни технологии по математика и информатика
прием з.сем., р.об., 3 сем.</t>
  </si>
  <si>
    <t xml:space="preserve">MI L 25 21</t>
  </si>
  <si>
    <t xml:space="preserve">Образователни технологии по математика и информатика
д.об., 3 сем.</t>
  </si>
  <si>
    <t xml:space="preserve">MI L 25 23</t>
  </si>
  <si>
    <t xml:space="preserve">Обучение по информационни технологии и информатика
прием з.сем., р.об., 3 сем.</t>
  </si>
  <si>
    <t xml:space="preserve">MI L 24 21</t>
  </si>
  <si>
    <t xml:space="preserve">Обучение по информационни технологии и информатика
д.об., 3 сем.</t>
  </si>
  <si>
    <t xml:space="preserve">MI L 24 23</t>
  </si>
  <si>
    <t xml:space="preserve">Оптимизация
прием з.сем., р.об., 3 сем.</t>
  </si>
  <si>
    <t xml:space="preserve">MI A 25 21</t>
  </si>
  <si>
    <t xml:space="preserve">Разпределени системи и мобилни технологии
прием з.сем., р.об., 3 сем.</t>
  </si>
  <si>
    <t xml:space="preserve">MI I 33 21</t>
  </si>
  <si>
    <t xml:space="preserve">Разпределени системи и мобилни технологии
прием л.сем., р.об., 3 сем.</t>
  </si>
  <si>
    <t xml:space="preserve">MI I 33 26</t>
  </si>
  <si>
    <t xml:space="preserve">Разпределени системи и мобилни технологии
д.об., 3 сем.</t>
  </si>
  <si>
    <t xml:space="preserve">MI I 33 23</t>
  </si>
  <si>
    <t xml:space="preserve">Софтуерни технологии
прием з.сем., р.об., 3 сем.</t>
  </si>
  <si>
    <t xml:space="preserve">MI I 34 21</t>
  </si>
  <si>
    <t xml:space="preserve">Технологии за знания и иновации
прием з.сем., р.об., 3 сем.</t>
  </si>
  <si>
    <t xml:space="preserve">MI I 40 21</t>
  </si>
  <si>
    <t xml:space="preserve">Технологии за обучение по математика и информатика
прием з.сем., р.об., 3 сем.</t>
  </si>
  <si>
    <t xml:space="preserve">MI L 21 21</t>
  </si>
  <si>
    <t xml:space="preserve">Технологии за обучение по математика и информатика
прием л.сем., р.об., 3 сем.</t>
  </si>
  <si>
    <t xml:space="preserve">MI L 21 26</t>
  </si>
  <si>
    <t xml:space="preserve">Технологии за обучение по математика и информатика
прием з.сем., з.об., 4 сем.</t>
  </si>
  <si>
    <t xml:space="preserve">MI L 21 22</t>
  </si>
  <si>
    <t xml:space="preserve">Технологии за обучение по математика и информатика
прием л.сем., з.об., 4 сем.</t>
  </si>
  <si>
    <t xml:space="preserve">MI L 21 27</t>
  </si>
  <si>
    <t xml:space="preserve">Технологично предприемачество и иновации в информационните технологии
прием з.сем., р.об., 3 сем.</t>
  </si>
  <si>
    <t xml:space="preserve">MI I 35 21</t>
  </si>
  <si>
    <t xml:space="preserve">Уравнения на математичната физика
прием з.сем., р.об., 3 сем.</t>
  </si>
  <si>
    <t xml:space="preserve">MI M 23 21</t>
  </si>
  <si>
    <t xml:space="preserve">Уравнения на математичната физика и приложения
прием з.сем., р.об., 3 сем.</t>
  </si>
  <si>
    <t xml:space="preserve">MI A 26 21</t>
  </si>
  <si>
    <t xml:space="preserve">нов/актуализиран:</t>
  </si>
  <si>
    <t xml:space="preserve">факултет:</t>
  </si>
  <si>
    <t xml:space="preserve">проф. направление:</t>
  </si>
  <si>
    <t xml:space="preserve">специалност:</t>
  </si>
  <si>
    <t xml:space="preserve">МП:</t>
  </si>
  <si>
    <t xml:space="preserve">описание:</t>
  </si>
  <si>
    <t xml:space="preserve">в сила от уч. година:</t>
  </si>
  <si>
    <t xml:space="preserve">ф-ма на обучение:</t>
  </si>
  <si>
    <t xml:space="preserve">семестри:</t>
  </si>
  <si>
    <t xml:space="preserve">За ОКС "бакалавър" - хорариум 2200 - 3000</t>
  </si>
  <si>
    <t xml:space="preserve">Подсигурени 30 кредита на семестър</t>
  </si>
  <si>
    <t xml:space="preserve">Подсигурени 60 кредита на година</t>
  </si>
  <si>
    <t xml:space="preserve">Спазени изисквания за задочно обучение</t>
  </si>
  <si>
    <t xml:space="preserve">Наредба за държавни изисквания</t>
  </si>
  <si>
    <t xml:space="preserve">Забележки
</t>
  </si>
  <si>
    <t xml:space="preserve">1.1 Теория и управление на образованието</t>
  </si>
  <si>
    <t xml:space="preserve">1.2 Педагогика</t>
  </si>
  <si>
    <t xml:space="preserve">1.3 Педагогика на обучението по…</t>
  </si>
  <si>
    <t xml:space="preserve">2.1 Филология</t>
  </si>
  <si>
    <t xml:space="preserve">2.2 История и археология</t>
  </si>
  <si>
    <t xml:space="preserve">1 /един/ семестър</t>
  </si>
  <si>
    <t xml:space="preserve">2.3 Философия</t>
  </si>
  <si>
    <t xml:space="preserve">2 /два/ семестъра</t>
  </si>
  <si>
    <t xml:space="preserve">2.4 Религия и теология</t>
  </si>
  <si>
    <t xml:space="preserve">3 /три/ семестъра</t>
  </si>
  <si>
    <t xml:space="preserve">3.1 Социология, антропология и науки за културата</t>
  </si>
  <si>
    <t xml:space="preserve">4 /четири/ семестъра</t>
  </si>
  <si>
    <t xml:space="preserve">3.2 Психология</t>
  </si>
  <si>
    <t xml:space="preserve">5 /пет/ семестъра</t>
  </si>
  <si>
    <t xml:space="preserve">3.3 Политически науки</t>
  </si>
  <si>
    <t xml:space="preserve">6 /шест/ семестъра</t>
  </si>
  <si>
    <t xml:space="preserve">3.4 Социални дейности</t>
  </si>
  <si>
    <t xml:space="preserve">7 /седем/ семестъра</t>
  </si>
  <si>
    <t xml:space="preserve">3.5 Обществени комуникации и информационни науки</t>
  </si>
  <si>
    <t xml:space="preserve">8 /осем/ семестъра</t>
  </si>
  <si>
    <t xml:space="preserve">3.6 Право</t>
  </si>
  <si>
    <t xml:space="preserve">10 /десет/ семестъра</t>
  </si>
  <si>
    <t xml:space="preserve">3.7 Администрация и управление</t>
  </si>
  <si>
    <t xml:space="preserve">12 /дванадесет/ семестъра</t>
  </si>
  <si>
    <t xml:space="preserve">3.8 Икономика</t>
  </si>
  <si>
    <t xml:space="preserve">3.9 Туризъм</t>
  </si>
  <si>
    <t xml:space="preserve">и</t>
  </si>
  <si>
    <t xml:space="preserve">4.1 Физически науки</t>
  </si>
  <si>
    <t xml:space="preserve">то</t>
  </si>
  <si>
    <t xml:space="preserve">4.2 Химически науки</t>
  </si>
  <si>
    <t xml:space="preserve">ки</t>
  </si>
  <si>
    <t xml:space="preserve">4.3 Биологически науки</t>
  </si>
  <si>
    <t xml:space="preserve">прод.</t>
  </si>
  <si>
    <t xml:space="preserve">4.4 Науки за земята</t>
  </si>
  <si>
    <t xml:space="preserve">БОГОСЛОВСКИ ФАКУЛТЕТ</t>
  </si>
  <si>
    <t xml:space="preserve">4.5 Математика</t>
  </si>
  <si>
    <t xml:space="preserve">ИСТОРИЧЕСКИ ФАКУЛТЕТ</t>
  </si>
  <si>
    <t xml:space="preserve">4.6 Информатика и компютърни науки</t>
  </si>
  <si>
    <t xml:space="preserve">ФАКУЛТЕТ ПО ЖУРНАЛИСТИКА И МАСОВА КОМУНИКАЦИЯ</t>
  </si>
  <si>
    <t xml:space="preserve">5.1 Машинно инженерство</t>
  </si>
  <si>
    <t xml:space="preserve">ФАКУЛТЕТ ПО  КЛАСИЧЕСКИ И НОВИ ФИЛОЛОГИИ</t>
  </si>
  <si>
    <t xml:space="preserve">5.2 Електротехника, електроника и
автоматика</t>
  </si>
  <si>
    <t xml:space="preserve">ФАКУЛТЕТ ПО СЛАВЯНСКИ ФИЛОЛОГИИ</t>
  </si>
  <si>
    <t xml:space="preserve">5.3 Комуникационна и компютърна техника</t>
  </si>
  <si>
    <t xml:space="preserve">ФАКУЛТЕТ ПО ПЕДАГОГИКА</t>
  </si>
  <si>
    <t xml:space="preserve">5.4 Енергетика</t>
  </si>
  <si>
    <t xml:space="preserve">ФАКУЛТЕТ ПО НАЧАЛНА И ПРЕДУЧИЛИЩНА ПЕДАГОГИКА</t>
  </si>
  <si>
    <t xml:space="preserve">5.5 Транспорт, корабоплаване и авиация</t>
  </si>
  <si>
    <t xml:space="preserve">ФИЛОСОФСКИ ФАКУЛТЕТ</t>
  </si>
  <si>
    <t xml:space="preserve">5.6 Материали и материалознание</t>
  </si>
  <si>
    <t xml:space="preserve">ЮРИДИЧЕСКИ ФАКУЛТЕТ</t>
  </si>
  <si>
    <t xml:space="preserve">5.7 Архитектура, строителство и геодезия</t>
  </si>
  <si>
    <t xml:space="preserve">БИОЛОГИЧЕСКИ ФАКУЛТЕТ</t>
  </si>
  <si>
    <t xml:space="preserve">5.8 Проучване, добив и обработка на полезни изкопаеми</t>
  </si>
  <si>
    <t xml:space="preserve">ГЕОЛОГО-ГЕОГРАФСКИ ФАКУЛТЕТ</t>
  </si>
  <si>
    <t xml:space="preserve">5.9 Металургия</t>
  </si>
  <si>
    <t xml:space="preserve">МЕДИЦИНСКИ ФАКУЛТЕТ</t>
  </si>
  <si>
    <t xml:space="preserve">5.10 Химични технологии</t>
  </si>
  <si>
    <t xml:space="preserve">СТОПАНСКИ ФАКУЛТЕТ</t>
  </si>
  <si>
    <t xml:space="preserve">5.11 Биотехнологии</t>
  </si>
  <si>
    <t xml:space="preserve">6.1 Растениевъдство</t>
  </si>
  <si>
    <t xml:space="preserve">ФАКУЛТЕТ ПО ХИМИЯ И ФАРМАЦИЯ</t>
  </si>
  <si>
    <t xml:space="preserve">6.2 Растителна защита </t>
  </si>
  <si>
    <t xml:space="preserve">ФИЗИЧЕСКИ ФАКУЛТЕТ</t>
  </si>
  <si>
    <t xml:space="preserve">6.3 Животновъдство</t>
  </si>
  <si>
    <t xml:space="preserve">6.4 Ветеринарна медицина</t>
  </si>
  <si>
    <t xml:space="preserve">6.5 Горско стопанство</t>
  </si>
  <si>
    <t xml:space="preserve">7.1 Медицина</t>
  </si>
  <si>
    <t xml:space="preserve">7.2 Стоматология</t>
  </si>
  <si>
    <t xml:space="preserve">7.3 Фармация</t>
  </si>
  <si>
    <t xml:space="preserve">7.4 Обществено здраве</t>
  </si>
  <si>
    <t xml:space="preserve">7.5 Здравни грижи</t>
  </si>
  <si>
    <t xml:space="preserve">8.1 Теория на изкуствата</t>
  </si>
  <si>
    <t xml:space="preserve">8.2 Изобразително изкуство</t>
  </si>
  <si>
    <t xml:space="preserve">8.3 Музикално и танцово изкуство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</si>
</sst>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%"/>
    <numFmt numFmtId="167" formatCode="@"/>
    <numFmt numFmtId="168" formatCode="dd/m/yyyy"/>
    <numFmt numFmtId="169" formatCode="dd/mmm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04"/>
    </font>
    <font>
      <b val="true"/>
      <sz val="12"/>
      <color rgb="FF000000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b val="true"/>
      <sz val="14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i val="true"/>
      <sz val="10"/>
      <color rgb="FF000000"/>
      <name val="Arial"/>
      <family val="2"/>
      <charset val="204"/>
    </font>
    <font>
      <i val="true"/>
      <sz val="11"/>
      <color rgb="FF000000"/>
      <name val="Arial"/>
      <family val="2"/>
      <charset val="204"/>
    </font>
    <font>
      <b val="true"/>
      <i val="true"/>
      <sz val="10"/>
      <color rgb="FF000000"/>
      <name val="Arial"/>
      <family val="2"/>
      <charset val="204"/>
    </font>
    <font>
      <b val="true"/>
      <i val="true"/>
      <sz val="9"/>
      <color rgb="FF000000"/>
      <name val="Arial"/>
      <family val="2"/>
      <charset val="204"/>
    </font>
    <font>
      <sz val="11"/>
      <color rgb="FF000000"/>
      <name val="Arial"/>
      <family val="2"/>
      <charset val="1"/>
    </font>
    <font>
      <b val="true"/>
      <sz val="9"/>
      <color rgb="FF000000"/>
      <name val="Tahoma"/>
      <family val="2"/>
      <charset val="204"/>
    </font>
    <font>
      <u val="single"/>
      <sz val="10"/>
      <color rgb="FF404040"/>
      <name val="Arial"/>
      <family val="2"/>
      <charset val="204"/>
    </font>
    <font>
      <u val="single"/>
      <sz val="10"/>
      <name val="Arial"/>
      <family val="2"/>
      <charset val="204"/>
    </font>
    <font>
      <b val="true"/>
      <sz val="11"/>
      <color rgb="FFFF0000"/>
      <name val="Arial"/>
      <family val="2"/>
      <charset val="204"/>
    </font>
    <font>
      <b val="true"/>
      <i val="true"/>
      <sz val="11"/>
      <color rgb="FF000000"/>
      <name val="Arial"/>
      <family val="2"/>
      <charset val="204"/>
    </font>
    <font>
      <sz val="11"/>
      <name val="Arial"/>
      <family val="2"/>
      <charset val="204"/>
    </font>
    <font>
      <b val="true"/>
      <sz val="11"/>
      <name val="Arial"/>
      <family val="2"/>
      <charset val="204"/>
    </font>
    <font>
      <b val="true"/>
      <i val="true"/>
      <u val="single"/>
      <sz val="10"/>
      <color rgb="FF000000"/>
      <name val="Arial"/>
      <family val="2"/>
      <charset val="204"/>
    </font>
    <font>
      <b val="true"/>
      <i val="true"/>
      <u val="single"/>
      <sz val="11"/>
      <color rgb="FF000000"/>
      <name val="Arial"/>
      <family val="2"/>
      <charset val="204"/>
    </font>
    <font>
      <sz val="9"/>
      <color rgb="FF000000"/>
      <name val="Tahoma"/>
      <family val="2"/>
      <charset val="204"/>
    </font>
    <font>
      <b val="true"/>
      <sz val="12"/>
      <color rgb="FF000000"/>
      <name val="Tahoma"/>
      <family val="2"/>
      <charset val="204"/>
    </font>
    <font>
      <b val="true"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C0C0C0"/>
      </patternFill>
    </fill>
  </fills>
  <borders count="5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dashed"/>
      <diagonal/>
    </border>
    <border diagonalUp="false" diagonalDown="false">
      <left/>
      <right/>
      <top style="dashed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medium"/>
      <top style="double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6" fillId="0" borderId="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1" fillId="0" borderId="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6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4" fillId="0" borderId="0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4" fillId="0" borderId="1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13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3" fillId="3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3" fillId="3" borderId="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3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4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3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3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4" fillId="0" borderId="1" xfId="0" applyFont="true" applyBorder="true" applyAlignment="true" applyProtection="true">
      <alignment horizontal="justify" vertical="top" textRotation="0" wrapText="true" indent="0" shrinkToFit="false"/>
      <protection locked="false" hidden="false"/>
    </xf>
    <xf numFmtId="167" fontId="4" fillId="0" borderId="5" xfId="0" applyFont="true" applyBorder="true" applyAlignment="true" applyProtection="true">
      <alignment horizontal="justify" vertical="top" textRotation="0" wrapText="true" indent="0" shrinkToFit="false"/>
      <protection locked="false" hidden="false"/>
    </xf>
    <xf numFmtId="167" fontId="4" fillId="0" borderId="6" xfId="0" applyFont="true" applyBorder="true" applyAlignment="true" applyProtection="true">
      <alignment horizontal="justify" vertical="top" textRotation="0" wrapText="true" indent="0" shrinkToFit="false"/>
      <protection locked="false" hidden="false"/>
    </xf>
    <xf numFmtId="164" fontId="4" fillId="0" borderId="0" xfId="0" applyFont="true" applyBorder="true" applyAlignment="true" applyProtection="true">
      <alignment horizontal="justify" vertical="bottom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3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7" fontId="4" fillId="0" borderId="1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4" fillId="4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4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6" fillId="0" borderId="1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4" fillId="4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9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7" fontId="6" fillId="3" borderId="1" xfId="0" applyFont="true" applyBorder="true" applyAlignment="true" applyProtection="true">
      <alignment horizontal="justify" vertical="bottom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3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3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3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3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3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3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16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1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3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3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4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4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4" fillId="0" borderId="4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4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6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22" fillId="0" borderId="4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3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28" fillId="3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4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9360</xdr:rowOff>
    </xdr:from>
    <xdr:to>
      <xdr:col>1</xdr:col>
      <xdr:colOff>180720</xdr:colOff>
      <xdr:row>4</xdr:row>
      <xdr:rowOff>18360</xdr:rowOff>
    </xdr:to>
    <xdr:pic>
      <xdr:nvPicPr>
        <xdr:cNvPr id="0" name="Picture 2" descr=""/>
        <xdr:cNvPicPr/>
      </xdr:nvPicPr>
      <xdr:blipFill>
        <a:blip r:embed="rId1"/>
        <a:srcRect l="44094" t="22436" r="43919" b="0"/>
        <a:stretch/>
      </xdr:blipFill>
      <xdr:spPr>
        <a:xfrm>
          <a:off x="85680" y="9360"/>
          <a:ext cx="729720" cy="8089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0</xdr:colOff>
      <xdr:row>0</xdr:row>
      <xdr:rowOff>0</xdr:rowOff>
    </xdr:from>
    <xdr:to>
      <xdr:col>21</xdr:col>
      <xdr:colOff>1929960</xdr:colOff>
      <xdr:row>47</xdr:row>
      <xdr:rowOff>161280</xdr:rowOff>
    </xdr:to>
    <xdr:sp>
      <xdr:nvSpPr>
        <xdr:cNvPr id="1" name="CustomShape 1" hidden="1"/>
        <xdr:cNvSpPr/>
      </xdr:nvSpPr>
      <xdr:spPr>
        <a:xfrm>
          <a:off x="0" y="0"/>
          <a:ext cx="12699360" cy="9524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21</xdr:col>
      <xdr:colOff>1929960</xdr:colOff>
      <xdr:row>47</xdr:row>
      <xdr:rowOff>161280</xdr:rowOff>
    </xdr:to>
    <xdr:sp>
      <xdr:nvSpPr>
        <xdr:cNvPr id="2" name="CustomShape 1" hidden="1"/>
        <xdr:cNvSpPr/>
      </xdr:nvSpPr>
      <xdr:spPr>
        <a:xfrm>
          <a:off x="0" y="0"/>
          <a:ext cx="12699360" cy="9524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21</xdr:col>
      <xdr:colOff>1929960</xdr:colOff>
      <xdr:row>47</xdr:row>
      <xdr:rowOff>161280</xdr:rowOff>
    </xdr:to>
    <xdr:sp>
      <xdr:nvSpPr>
        <xdr:cNvPr id="3" name="CustomShape 1" hidden="1"/>
        <xdr:cNvSpPr/>
      </xdr:nvSpPr>
      <xdr:spPr>
        <a:xfrm>
          <a:off x="0" y="0"/>
          <a:ext cx="126993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21</xdr:col>
      <xdr:colOff>1929960</xdr:colOff>
      <xdr:row>47</xdr:row>
      <xdr:rowOff>161280</xdr:rowOff>
    </xdr:to>
    <xdr:sp>
      <xdr:nvSpPr>
        <xdr:cNvPr id="4" name="CustomShape 1" hidden="1"/>
        <xdr:cNvSpPr/>
      </xdr:nvSpPr>
      <xdr:spPr>
        <a:xfrm>
          <a:off x="0" y="0"/>
          <a:ext cx="126993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21</xdr:col>
      <xdr:colOff>1929960</xdr:colOff>
      <xdr:row>47</xdr:row>
      <xdr:rowOff>161640</xdr:rowOff>
    </xdr:to>
    <xdr:sp>
      <xdr:nvSpPr>
        <xdr:cNvPr id="5" name="CustomShape 1" hidden="1"/>
        <xdr:cNvSpPr/>
      </xdr:nvSpPr>
      <xdr:spPr>
        <a:xfrm>
          <a:off x="0" y="0"/>
          <a:ext cx="12699360" cy="9524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21</xdr:col>
      <xdr:colOff>1929960</xdr:colOff>
      <xdr:row>47</xdr:row>
      <xdr:rowOff>161640</xdr:rowOff>
    </xdr:to>
    <xdr:sp>
      <xdr:nvSpPr>
        <xdr:cNvPr id="6" name="CustomShape 1" hidden="1"/>
        <xdr:cNvSpPr/>
      </xdr:nvSpPr>
      <xdr:spPr>
        <a:xfrm>
          <a:off x="0" y="0"/>
          <a:ext cx="12699360" cy="9524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15</xdr:col>
      <xdr:colOff>180000</xdr:colOff>
      <xdr:row>45</xdr:row>
      <xdr:rowOff>189360</xdr:rowOff>
    </xdr:to>
    <xdr:sp>
      <xdr:nvSpPr>
        <xdr:cNvPr id="7" name="CustomShape 1" hidden="1"/>
        <xdr:cNvSpPr/>
      </xdr:nvSpPr>
      <xdr:spPr>
        <a:xfrm>
          <a:off x="0" y="0"/>
          <a:ext cx="12638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15</xdr:col>
      <xdr:colOff>180000</xdr:colOff>
      <xdr:row>45</xdr:row>
      <xdr:rowOff>189360</xdr:rowOff>
    </xdr:to>
    <xdr:sp>
      <xdr:nvSpPr>
        <xdr:cNvPr id="8" name="CustomShape 1" hidden="1"/>
        <xdr:cNvSpPr/>
      </xdr:nvSpPr>
      <xdr:spPr>
        <a:xfrm>
          <a:off x="0" y="0"/>
          <a:ext cx="12638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15</xdr:col>
      <xdr:colOff>180000</xdr:colOff>
      <xdr:row>45</xdr:row>
      <xdr:rowOff>189360</xdr:rowOff>
    </xdr:to>
    <xdr:sp>
      <xdr:nvSpPr>
        <xdr:cNvPr id="9" name="CustomShape 1" hidden="1"/>
        <xdr:cNvSpPr/>
      </xdr:nvSpPr>
      <xdr:spPr>
        <a:xfrm>
          <a:off x="0" y="0"/>
          <a:ext cx="12638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15</xdr:col>
      <xdr:colOff>180000</xdr:colOff>
      <xdr:row>45</xdr:row>
      <xdr:rowOff>189360</xdr:rowOff>
    </xdr:to>
    <xdr:sp>
      <xdr:nvSpPr>
        <xdr:cNvPr id="10" name="CustomShape 1" hidden="1"/>
        <xdr:cNvSpPr/>
      </xdr:nvSpPr>
      <xdr:spPr>
        <a:xfrm>
          <a:off x="0" y="0"/>
          <a:ext cx="12638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15</xdr:col>
      <xdr:colOff>180000</xdr:colOff>
      <xdr:row>45</xdr:row>
      <xdr:rowOff>189360</xdr:rowOff>
    </xdr:to>
    <xdr:sp>
      <xdr:nvSpPr>
        <xdr:cNvPr id="11" name="CustomShape 1" hidden="1"/>
        <xdr:cNvSpPr/>
      </xdr:nvSpPr>
      <xdr:spPr>
        <a:xfrm>
          <a:off x="0" y="0"/>
          <a:ext cx="12638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15</xdr:col>
      <xdr:colOff>180000</xdr:colOff>
      <xdr:row>45</xdr:row>
      <xdr:rowOff>189360</xdr:rowOff>
    </xdr:to>
    <xdr:sp>
      <xdr:nvSpPr>
        <xdr:cNvPr id="12" name="CustomShape 1" hidden="1"/>
        <xdr:cNvSpPr/>
      </xdr:nvSpPr>
      <xdr:spPr>
        <a:xfrm>
          <a:off x="0" y="0"/>
          <a:ext cx="1263852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15</xdr:col>
      <xdr:colOff>180360</xdr:colOff>
      <xdr:row>45</xdr:row>
      <xdr:rowOff>189720</xdr:rowOff>
    </xdr:to>
    <xdr:sp>
      <xdr:nvSpPr>
        <xdr:cNvPr id="13" name="CustomShape 1" hidden="1"/>
        <xdr:cNvSpPr/>
      </xdr:nvSpPr>
      <xdr:spPr>
        <a:xfrm>
          <a:off x="0" y="0"/>
          <a:ext cx="12638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15</xdr:col>
      <xdr:colOff>180360</xdr:colOff>
      <xdr:row>45</xdr:row>
      <xdr:rowOff>189720</xdr:rowOff>
    </xdr:to>
    <xdr:sp>
      <xdr:nvSpPr>
        <xdr:cNvPr id="14" name="CustomShape 1" hidden="1"/>
        <xdr:cNvSpPr/>
      </xdr:nvSpPr>
      <xdr:spPr>
        <a:xfrm>
          <a:off x="0" y="0"/>
          <a:ext cx="12638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15</xdr:col>
      <xdr:colOff>180360</xdr:colOff>
      <xdr:row>45</xdr:row>
      <xdr:rowOff>189720</xdr:rowOff>
    </xdr:to>
    <xdr:sp>
      <xdr:nvSpPr>
        <xdr:cNvPr id="15" name="CustomShape 1" hidden="1"/>
        <xdr:cNvSpPr/>
      </xdr:nvSpPr>
      <xdr:spPr>
        <a:xfrm>
          <a:off x="0" y="0"/>
          <a:ext cx="12638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15</xdr:col>
      <xdr:colOff>180360</xdr:colOff>
      <xdr:row>45</xdr:row>
      <xdr:rowOff>189720</xdr:rowOff>
    </xdr:to>
    <xdr:sp>
      <xdr:nvSpPr>
        <xdr:cNvPr id="16" name="CustomShape 1" hidden="1"/>
        <xdr:cNvSpPr/>
      </xdr:nvSpPr>
      <xdr:spPr>
        <a:xfrm>
          <a:off x="0" y="0"/>
          <a:ext cx="12638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15</xdr:col>
      <xdr:colOff>180360</xdr:colOff>
      <xdr:row>45</xdr:row>
      <xdr:rowOff>189720</xdr:rowOff>
    </xdr:to>
    <xdr:sp>
      <xdr:nvSpPr>
        <xdr:cNvPr id="17" name="CustomShape 1" hidden="1"/>
        <xdr:cNvSpPr/>
      </xdr:nvSpPr>
      <xdr:spPr>
        <a:xfrm>
          <a:off x="0" y="0"/>
          <a:ext cx="12638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15</xdr:col>
      <xdr:colOff>180360</xdr:colOff>
      <xdr:row>45</xdr:row>
      <xdr:rowOff>189720</xdr:rowOff>
    </xdr:to>
    <xdr:sp>
      <xdr:nvSpPr>
        <xdr:cNvPr id="18" name="CustomShape 1" hidden="1"/>
        <xdr:cNvSpPr/>
      </xdr:nvSpPr>
      <xdr:spPr>
        <a:xfrm>
          <a:off x="0" y="0"/>
          <a:ext cx="126388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15</xdr:col>
      <xdr:colOff>180720</xdr:colOff>
      <xdr:row>45</xdr:row>
      <xdr:rowOff>190080</xdr:rowOff>
    </xdr:to>
    <xdr:sp>
      <xdr:nvSpPr>
        <xdr:cNvPr id="19" name="CustomShape 1" hidden="1"/>
        <xdr:cNvSpPr/>
      </xdr:nvSpPr>
      <xdr:spPr>
        <a:xfrm>
          <a:off x="0" y="0"/>
          <a:ext cx="12639240" cy="9524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15</xdr:col>
      <xdr:colOff>180720</xdr:colOff>
      <xdr:row>45</xdr:row>
      <xdr:rowOff>190080</xdr:rowOff>
    </xdr:to>
    <xdr:sp>
      <xdr:nvSpPr>
        <xdr:cNvPr id="20" name="CustomShape 1" hidden="1"/>
        <xdr:cNvSpPr/>
      </xdr:nvSpPr>
      <xdr:spPr>
        <a:xfrm>
          <a:off x="0" y="0"/>
          <a:ext cx="12639240" cy="9524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15</xdr:col>
      <xdr:colOff>180720</xdr:colOff>
      <xdr:row>45</xdr:row>
      <xdr:rowOff>190080</xdr:rowOff>
    </xdr:to>
    <xdr:sp>
      <xdr:nvSpPr>
        <xdr:cNvPr id="21" name="CustomShape 1" hidden="1"/>
        <xdr:cNvSpPr/>
      </xdr:nvSpPr>
      <xdr:spPr>
        <a:xfrm>
          <a:off x="0" y="0"/>
          <a:ext cx="12639240" cy="9524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15</xdr:col>
      <xdr:colOff>180720</xdr:colOff>
      <xdr:row>45</xdr:row>
      <xdr:rowOff>190080</xdr:rowOff>
    </xdr:to>
    <xdr:sp>
      <xdr:nvSpPr>
        <xdr:cNvPr id="22" name="CustomShape 1" hidden="1"/>
        <xdr:cNvSpPr/>
      </xdr:nvSpPr>
      <xdr:spPr>
        <a:xfrm>
          <a:off x="0" y="0"/>
          <a:ext cx="12639240" cy="9524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15</xdr:col>
      <xdr:colOff>180720</xdr:colOff>
      <xdr:row>45</xdr:row>
      <xdr:rowOff>190080</xdr:rowOff>
    </xdr:to>
    <xdr:sp>
      <xdr:nvSpPr>
        <xdr:cNvPr id="23" name="CustomShape 1" hidden="1"/>
        <xdr:cNvSpPr/>
      </xdr:nvSpPr>
      <xdr:spPr>
        <a:xfrm>
          <a:off x="0" y="0"/>
          <a:ext cx="12639240" cy="9524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15</xdr:col>
      <xdr:colOff>180720</xdr:colOff>
      <xdr:row>45</xdr:row>
      <xdr:rowOff>190080</xdr:rowOff>
    </xdr:to>
    <xdr:sp>
      <xdr:nvSpPr>
        <xdr:cNvPr id="24" name="CustomShape 1" hidden="1"/>
        <xdr:cNvSpPr/>
      </xdr:nvSpPr>
      <xdr:spPr>
        <a:xfrm>
          <a:off x="0" y="0"/>
          <a:ext cx="12639240" cy="9524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83" activeCellId="0" sqref="T83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7.14"/>
    <col collapsed="false" customWidth="true" hidden="false" outlineLevel="0" max="2" min="2" style="1" width="7"/>
    <col collapsed="false" customWidth="true" hidden="false" outlineLevel="0" max="6" min="3" style="1" width="4.14"/>
    <col collapsed="false" customWidth="true" hidden="false" outlineLevel="0" max="7" min="7" style="1" width="7.71"/>
    <col collapsed="false" customWidth="true" hidden="false" outlineLevel="0" max="18" min="8" style="1" width="4.14"/>
    <col collapsed="false" customWidth="true" hidden="false" outlineLevel="0" max="19" min="19" style="2" width="3.43"/>
    <col collapsed="false" customWidth="true" hidden="false" outlineLevel="0" max="20" min="20" style="1" width="12"/>
    <col collapsed="false" customWidth="true" hidden="false" outlineLevel="0" max="22" min="21" style="1" width="21.71"/>
    <col collapsed="false" customWidth="true" hidden="false" outlineLevel="0" max="23" min="23" style="1" width="23.28"/>
    <col collapsed="false" customWidth="true" hidden="true" outlineLevel="0" max="24" min="24" style="1" width="80.71"/>
    <col collapsed="false" customWidth="true" hidden="false" outlineLevel="0" max="25" min="25" style="1" width="3.57"/>
    <col collapsed="false" customWidth="false" hidden="false" outlineLevel="0" max="1024" min="26" style="1" width="9.14"/>
  </cols>
  <sheetData>
    <row r="1" customFormat="false" ht="15.7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5" t="s">
        <v>1</v>
      </c>
      <c r="U1" s="5"/>
      <c r="V1" s="5"/>
      <c r="W1" s="5"/>
    </row>
    <row r="2" customFormat="false" ht="15.75" hidden="false" customHeight="false" outlineLevel="0" collapsed="false"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6"/>
      <c r="U2" s="6"/>
      <c r="V2" s="6"/>
      <c r="W2" s="6"/>
      <c r="X2" s="7" t="s">
        <v>3</v>
      </c>
    </row>
    <row r="3" customFormat="false" ht="15.75" hidden="false" customHeight="false" outlineLevel="0" collapsed="false">
      <c r="B3" s="4"/>
      <c r="C3" s="4"/>
      <c r="D3" s="4"/>
      <c r="E3" s="4"/>
      <c r="F3" s="4"/>
      <c r="G3" s="4"/>
      <c r="H3" s="4"/>
      <c r="T3" s="8" t="str">
        <f aca="false">IF($A$13=0," ",CONCATENATE($A$13,"; ",J12,K12,L12,M12,N12,O12,P12,Q12,R12))</f>
        <v>Информатика (ФМИ), Компютърно инженерство (ФзФ); </v>
      </c>
      <c r="U3" s="8"/>
      <c r="V3" s="8"/>
      <c r="W3" s="8"/>
      <c r="X3" s="7" t="s">
        <v>4</v>
      </c>
    </row>
    <row r="4" customFormat="false" ht="15.75" hidden="false" customHeight="false" outlineLevel="0" collapsed="false">
      <c r="B4" s="9"/>
      <c r="C4" s="9"/>
      <c r="D4" s="9"/>
      <c r="E4" s="9"/>
      <c r="F4" s="9"/>
      <c r="G4" s="9"/>
      <c r="H4" s="9"/>
      <c r="T4" s="8"/>
      <c r="U4" s="8"/>
      <c r="V4" s="8"/>
      <c r="W4" s="8"/>
      <c r="X4" s="7" t="s">
        <v>5</v>
      </c>
    </row>
    <row r="5" customFormat="false" ht="15.75" hidden="false" customHeight="false" outlineLevel="0" collapsed="false">
      <c r="B5" s="10"/>
      <c r="C5" s="10"/>
      <c r="D5" s="10"/>
      <c r="E5" s="10"/>
      <c r="F5" s="10"/>
      <c r="G5" s="10"/>
      <c r="H5" s="10"/>
      <c r="T5" s="8"/>
      <c r="U5" s="8"/>
      <c r="V5" s="8"/>
      <c r="W5" s="8"/>
      <c r="X5" s="7" t="s">
        <v>6</v>
      </c>
    </row>
    <row r="6" customFormat="false" ht="31.5" hidden="false" customHeight="true" outlineLevel="0" collapsed="false">
      <c r="A6" s="11" t="s">
        <v>7</v>
      </c>
      <c r="B6" s="11"/>
      <c r="C6" s="11"/>
      <c r="D6" s="11"/>
      <c r="E6" s="11"/>
      <c r="F6" s="11"/>
      <c r="G6" s="12"/>
      <c r="H6" s="13" t="s">
        <v>8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8" t="str">
        <f aca="false">IF($A$17=0," ",CONCATENATE($A$17,"; ",O16,P16,Q16,R16))</f>
        <v>Операционни системи; </v>
      </c>
      <c r="U6" s="8"/>
      <c r="V6" s="8"/>
      <c r="W6" s="8"/>
      <c r="X6" s="7" t="s">
        <v>9</v>
      </c>
    </row>
    <row r="7" customFormat="false" ht="14.25" hidden="false" customHeight="true" outlineLevel="0" collapsed="false">
      <c r="A7" s="15" t="s">
        <v>10</v>
      </c>
      <c r="B7" s="15"/>
      <c r="C7" s="15"/>
      <c r="D7" s="15"/>
      <c r="E7" s="16"/>
      <c r="X7" s="7" t="s">
        <v>11</v>
      </c>
    </row>
    <row r="8" customFormat="false" ht="14.25" hidden="false" customHeight="true" outlineLevel="0" collapsed="false">
      <c r="A8" s="17"/>
      <c r="E8" s="18"/>
      <c r="F8" s="18"/>
      <c r="G8" s="18"/>
      <c r="H8" s="6" t="s">
        <v>12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X8" s="7"/>
    </row>
    <row r="9" customFormat="false" ht="18.75" hidden="false" customHeight="true" outlineLevel="0" collapsed="false">
      <c r="A9" s="19" t="s">
        <v>3</v>
      </c>
      <c r="B9" s="19"/>
      <c r="C9" s="19"/>
      <c r="D9" s="19"/>
      <c r="E9" s="19"/>
      <c r="F9" s="19"/>
      <c r="G9" s="20"/>
      <c r="H9" s="6" t="s">
        <v>13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21" t="s">
        <v>14</v>
      </c>
      <c r="U9" s="21" t="s">
        <v>15</v>
      </c>
      <c r="V9" s="21" t="s">
        <v>16</v>
      </c>
      <c r="W9" s="21" t="s">
        <v>17</v>
      </c>
      <c r="X9" s="22" t="s">
        <v>10</v>
      </c>
    </row>
    <row r="10" customFormat="false" ht="18.75" hidden="false" customHeight="true" outlineLevel="0" collapsed="false">
      <c r="F10" s="20"/>
      <c r="G10" s="2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6"/>
      <c r="T10" s="24" t="s">
        <v>18</v>
      </c>
      <c r="U10" s="25" t="s">
        <v>19</v>
      </c>
      <c r="V10" s="26" t="s">
        <v>20</v>
      </c>
      <c r="W10" s="27" t="s">
        <v>21</v>
      </c>
      <c r="X10" s="22" t="s">
        <v>22</v>
      </c>
    </row>
    <row r="11" customFormat="false" ht="15" hidden="false" customHeight="true" outlineLevel="0" collapsed="false">
      <c r="A11" s="28" t="s">
        <v>23</v>
      </c>
      <c r="B11" s="28"/>
      <c r="C11" s="28"/>
      <c r="D11" s="28"/>
      <c r="E11" s="28"/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30"/>
      <c r="T11" s="24"/>
      <c r="U11" s="25"/>
      <c r="V11" s="25"/>
      <c r="W11" s="27"/>
      <c r="X11" s="7"/>
    </row>
    <row r="12" customFormat="false" ht="15" hidden="false" customHeight="false" outlineLevel="0" collapsed="false">
      <c r="A12" s="31" t="str">
        <f aca="false">IF(A7=list!$A$52,"Специалност:","Магистърска програма:")</f>
        <v>Специалност:</v>
      </c>
      <c r="B12" s="31"/>
      <c r="C12" s="31"/>
      <c r="D12" s="31"/>
      <c r="E12" s="31"/>
      <c r="F12" s="32" t="s">
        <v>24</v>
      </c>
      <c r="G12" s="32"/>
      <c r="H12" s="32"/>
      <c r="I12" s="32"/>
      <c r="J12" s="33"/>
      <c r="K12" s="33"/>
      <c r="L12" s="33"/>
      <c r="M12" s="33"/>
      <c r="N12" s="33"/>
      <c r="O12" s="33"/>
      <c r="P12" s="33"/>
      <c r="Q12" s="33"/>
      <c r="R12" s="33"/>
      <c r="S12" s="34"/>
      <c r="T12" s="24"/>
      <c r="U12" s="25"/>
      <c r="V12" s="25"/>
      <c r="W12" s="27"/>
      <c r="X12" s="22" t="s">
        <v>25</v>
      </c>
    </row>
    <row r="13" customFormat="false" ht="14.25" hidden="false" customHeight="true" outlineLevel="0" collapsed="false">
      <c r="A13" s="35" t="s">
        <v>26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6"/>
      <c r="T13" s="24"/>
      <c r="U13" s="25"/>
      <c r="V13" s="25"/>
      <c r="W13" s="27"/>
      <c r="X13" s="7" t="s">
        <v>27</v>
      </c>
    </row>
    <row r="14" customFormat="false" ht="14.25" hidden="false" customHeight="true" outlineLevel="0" collapsed="false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6"/>
      <c r="T14" s="24"/>
      <c r="U14" s="25"/>
      <c r="V14" s="25"/>
      <c r="W14" s="27"/>
      <c r="X14" s="37" t="s">
        <v>28</v>
      </c>
    </row>
    <row r="15" customFormat="false" ht="14.25" hidden="false" customHeight="true" outlineLevel="0" collapsed="false">
      <c r="T15" s="24"/>
      <c r="U15" s="25"/>
      <c r="V15" s="25"/>
      <c r="W15" s="27"/>
      <c r="X15" s="7" t="s">
        <v>29</v>
      </c>
    </row>
    <row r="16" customFormat="false" ht="15.75" hidden="false" customHeight="false" outlineLevel="0" collapsed="false">
      <c r="A16" s="38" t="str">
        <f aca="false">IF(OR($A$9=$X$5,$A$9=$X$6,$A$9=$X$7),"Практика:","Дисциплина:")</f>
        <v>Дисциплина:</v>
      </c>
      <c r="B16" s="38"/>
      <c r="C16" s="38"/>
      <c r="D16" s="38"/>
      <c r="E16" s="38"/>
      <c r="F16" s="38"/>
      <c r="G16" s="38"/>
      <c r="H16" s="38"/>
      <c r="I16" s="38"/>
      <c r="J16" s="39" t="s">
        <v>24</v>
      </c>
      <c r="K16" s="39"/>
      <c r="L16" s="39"/>
      <c r="M16" s="39"/>
      <c r="N16" s="39"/>
      <c r="O16" s="40"/>
      <c r="P16" s="40"/>
      <c r="Q16" s="40"/>
      <c r="R16" s="40"/>
      <c r="S16" s="34"/>
      <c r="T16" s="25"/>
      <c r="U16" s="25"/>
      <c r="V16" s="25"/>
      <c r="W16" s="25"/>
      <c r="X16" s="37" t="s">
        <v>30</v>
      </c>
    </row>
    <row r="17" customFormat="false" ht="16.5" hidden="false" customHeight="true" outlineLevel="0" collapsed="false">
      <c r="A17" s="41" t="s">
        <v>31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36"/>
      <c r="T17" s="25"/>
      <c r="U17" s="25"/>
      <c r="V17" s="25"/>
      <c r="W17" s="25"/>
      <c r="X17" s="7"/>
    </row>
    <row r="18" customFormat="false" ht="16.5" hidden="false" customHeight="true" outlineLevel="0" collapsed="false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36"/>
      <c r="T18" s="25"/>
      <c r="U18" s="25"/>
      <c r="V18" s="25"/>
      <c r="W18" s="25"/>
      <c r="X18" s="7"/>
    </row>
    <row r="19" customFormat="false" ht="16.5" hidden="false" customHeight="true" outlineLevel="0" collapsed="false">
      <c r="A19" s="42" t="s">
        <v>32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36"/>
      <c r="T19" s="25"/>
      <c r="U19" s="25"/>
      <c r="V19" s="25"/>
      <c r="W19" s="25"/>
      <c r="X19" s="7"/>
    </row>
    <row r="20" customFormat="false" ht="16.5" hidden="false" customHeight="true" outlineLevel="0" collapsed="false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36"/>
      <c r="T20" s="25"/>
      <c r="U20" s="25"/>
      <c r="V20" s="25"/>
      <c r="W20" s="25"/>
      <c r="X20" s="7"/>
    </row>
    <row r="21" customFormat="false" ht="14.25" hidden="false" customHeight="true" outlineLevel="0" collapsed="false">
      <c r="T21" s="25"/>
      <c r="U21" s="25"/>
      <c r="V21" s="25"/>
      <c r="W21" s="25"/>
      <c r="X21" s="7"/>
    </row>
    <row r="22" customFormat="false" ht="14.25" hidden="false" customHeight="true" outlineLevel="0" collapsed="false">
      <c r="A22" s="43" t="s">
        <v>33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4"/>
      <c r="T22" s="25"/>
      <c r="U22" s="25"/>
      <c r="V22" s="25"/>
      <c r="W22" s="25"/>
      <c r="X22" s="7"/>
    </row>
    <row r="23" customFormat="false" ht="14.25" hidden="false" customHeight="true" outlineLevel="0" collapsed="false">
      <c r="A23" s="45" t="s">
        <v>34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4"/>
      <c r="T23" s="25"/>
      <c r="U23" s="25"/>
      <c r="V23" s="25"/>
      <c r="W23" s="25"/>
      <c r="X23" s="7"/>
    </row>
    <row r="24" customFormat="false" ht="14.25" hidden="false" customHeight="true" outlineLevel="0" collapsed="false">
      <c r="A24" s="46" t="s">
        <v>35</v>
      </c>
      <c r="B24" s="47" t="s">
        <v>36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30"/>
      <c r="T24" s="25"/>
      <c r="U24" s="25"/>
      <c r="V24" s="25"/>
      <c r="W24" s="25"/>
      <c r="X24" s="7"/>
    </row>
    <row r="25" customFormat="false" ht="14.25" hidden="false" customHeight="true" outlineLevel="0" collapsed="false">
      <c r="A25" s="48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25"/>
      <c r="U25" s="25"/>
      <c r="V25" s="25"/>
      <c r="W25" s="25"/>
      <c r="X25" s="7"/>
    </row>
    <row r="26" customFormat="false" ht="14.25" hidden="false" customHeight="true" outlineLevel="0" collapsed="false">
      <c r="A26" s="49" t="s">
        <v>37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25"/>
      <c r="U26" s="25"/>
      <c r="V26" s="25"/>
      <c r="W26" s="25"/>
      <c r="X26" s="7"/>
    </row>
    <row r="27" customFormat="false" ht="14.25" hidden="false" customHeight="true" outlineLevel="0" collapsed="false">
      <c r="T27" s="25"/>
      <c r="U27" s="25"/>
      <c r="V27" s="25"/>
      <c r="W27" s="25"/>
      <c r="X27" s="7"/>
    </row>
    <row r="28" customFormat="false" ht="15" hidden="false" customHeight="false" outlineLevel="0" collapsed="false">
      <c r="A28" s="50" t="s">
        <v>38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1"/>
      <c r="T28" s="25"/>
      <c r="U28" s="25"/>
      <c r="V28" s="25"/>
      <c r="W28" s="25"/>
      <c r="X28" s="7"/>
    </row>
    <row r="29" customFormat="false" ht="15" hidden="false" customHeight="false" outlineLevel="0" collapsed="false">
      <c r="A29" s="52" t="s">
        <v>39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3" t="n">
        <f aca="false">SUM(O35,O44)</f>
        <v>210</v>
      </c>
      <c r="P29" s="53"/>
      <c r="Q29" s="53"/>
      <c r="R29" s="53"/>
      <c r="S29" s="54"/>
      <c r="T29" s="25"/>
      <c r="U29" s="25"/>
      <c r="V29" s="25"/>
      <c r="W29" s="25"/>
      <c r="X29" s="7"/>
    </row>
    <row r="30" customFormat="false" ht="15" hidden="false" customHeight="false" outlineLevel="0" collapsed="false">
      <c r="A30" s="52" t="s">
        <v>40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3" t="n">
        <f aca="false">O29/30</f>
        <v>7</v>
      </c>
      <c r="P30" s="53"/>
      <c r="Q30" s="53"/>
      <c r="R30" s="53"/>
      <c r="S30" s="54"/>
      <c r="T30" s="25"/>
      <c r="U30" s="25"/>
      <c r="V30" s="25"/>
      <c r="W30" s="25"/>
      <c r="X30" s="7"/>
    </row>
    <row r="31" customFormat="false" ht="14.25" hidden="false" customHeight="true" outlineLevel="0" collapsed="false">
      <c r="A31" s="55" t="s">
        <v>41</v>
      </c>
      <c r="B31" s="55"/>
      <c r="C31" s="55"/>
      <c r="D31" s="56" t="s">
        <v>42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 t="s">
        <v>43</v>
      </c>
      <c r="P31" s="56"/>
      <c r="Q31" s="56"/>
      <c r="R31" s="56"/>
      <c r="S31" s="57"/>
      <c r="T31" s="25"/>
      <c r="U31" s="25"/>
      <c r="V31" s="25"/>
      <c r="W31" s="25"/>
      <c r="X31" s="7"/>
    </row>
    <row r="32" customFormat="false" ht="14.25" hidden="false" customHeight="true" outlineLevel="0" collapsed="false">
      <c r="A32" s="58" t="s">
        <v>44</v>
      </c>
      <c r="B32" s="58"/>
      <c r="C32" s="58"/>
      <c r="D32" s="59" t="s">
        <v>45</v>
      </c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0" t="n">
        <v>60</v>
      </c>
      <c r="P32" s="60"/>
      <c r="Q32" s="60"/>
      <c r="R32" s="60"/>
      <c r="S32" s="61"/>
      <c r="T32" s="25"/>
      <c r="U32" s="25"/>
      <c r="V32" s="25"/>
      <c r="W32" s="25"/>
      <c r="X32" s="7" t="s">
        <v>23</v>
      </c>
    </row>
    <row r="33" customFormat="false" ht="15" hidden="false" customHeight="false" outlineLevel="0" collapsed="false">
      <c r="A33" s="58"/>
      <c r="B33" s="58"/>
      <c r="C33" s="58"/>
      <c r="D33" s="59" t="s">
        <v>46</v>
      </c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 t="n">
        <v>30</v>
      </c>
      <c r="P33" s="60"/>
      <c r="Q33" s="60"/>
      <c r="R33" s="60"/>
      <c r="S33" s="61"/>
      <c r="T33" s="25"/>
      <c r="U33" s="25"/>
      <c r="V33" s="25"/>
      <c r="W33" s="25"/>
      <c r="X33" s="7" t="s">
        <v>47</v>
      </c>
    </row>
    <row r="34" customFormat="false" ht="15" hidden="false" customHeight="false" outlineLevel="0" collapsed="false">
      <c r="A34" s="58"/>
      <c r="B34" s="58"/>
      <c r="C34" s="58"/>
      <c r="D34" s="59" t="s">
        <v>48</v>
      </c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60" t="n">
        <v>0</v>
      </c>
      <c r="P34" s="60"/>
      <c r="Q34" s="60"/>
      <c r="R34" s="60"/>
      <c r="S34" s="61"/>
      <c r="T34" s="25"/>
      <c r="U34" s="25"/>
      <c r="V34" s="25"/>
      <c r="W34" s="25"/>
    </row>
    <row r="35" customFormat="false" ht="14.25" hidden="false" customHeight="true" outlineLevel="0" collapsed="false">
      <c r="A35" s="62" t="s">
        <v>49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3" t="n">
        <f aca="false">SUM(O32:R34)</f>
        <v>90</v>
      </c>
      <c r="P35" s="63"/>
      <c r="Q35" s="63"/>
      <c r="R35" s="63"/>
      <c r="S35" s="64"/>
      <c r="T35" s="25"/>
      <c r="U35" s="25"/>
      <c r="V35" s="25"/>
      <c r="W35" s="25"/>
    </row>
    <row r="36" customFormat="false" ht="14.25" hidden="false" customHeight="true" outlineLevel="0" collapsed="false">
      <c r="A36" s="62" t="s">
        <v>50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3" t="n">
        <f aca="false">O35/30</f>
        <v>3</v>
      </c>
      <c r="P36" s="63"/>
      <c r="Q36" s="63"/>
      <c r="R36" s="63"/>
      <c r="S36" s="64"/>
      <c r="T36" s="25"/>
      <c r="U36" s="25"/>
      <c r="V36" s="25"/>
      <c r="W36" s="25"/>
    </row>
    <row r="37" customFormat="false" ht="14.25" hidden="false" customHeight="true" outlineLevel="0" collapsed="false">
      <c r="A37" s="58" t="s">
        <v>51</v>
      </c>
      <c r="B37" s="58"/>
      <c r="C37" s="58"/>
      <c r="D37" s="59" t="s">
        <v>52</v>
      </c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5"/>
      <c r="P37" s="65"/>
      <c r="Q37" s="65"/>
      <c r="R37" s="65"/>
      <c r="S37" s="61"/>
      <c r="T37" s="25"/>
      <c r="U37" s="25"/>
      <c r="V37" s="25"/>
      <c r="W37" s="25"/>
    </row>
    <row r="38" customFormat="false" ht="15" hidden="false" customHeight="false" outlineLevel="0" collapsed="false">
      <c r="A38" s="58"/>
      <c r="B38" s="58"/>
      <c r="C38" s="58"/>
      <c r="D38" s="59" t="s">
        <v>53</v>
      </c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65" t="n">
        <v>50</v>
      </c>
      <c r="P38" s="65"/>
      <c r="Q38" s="65"/>
      <c r="R38" s="65"/>
      <c r="S38" s="61"/>
      <c r="T38" s="25"/>
      <c r="U38" s="25"/>
      <c r="V38" s="25"/>
      <c r="W38" s="25"/>
    </row>
    <row r="39" customFormat="false" ht="15" hidden="false" customHeight="false" outlineLevel="0" collapsed="false">
      <c r="A39" s="58"/>
      <c r="B39" s="58"/>
      <c r="C39" s="58"/>
      <c r="D39" s="59" t="s">
        <v>54</v>
      </c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65"/>
      <c r="P39" s="65"/>
      <c r="Q39" s="65"/>
      <c r="R39" s="65"/>
      <c r="S39" s="61"/>
      <c r="T39" s="25"/>
      <c r="U39" s="25"/>
      <c r="V39" s="25"/>
      <c r="W39" s="25"/>
    </row>
    <row r="40" customFormat="false" ht="27" hidden="false" customHeight="true" outlineLevel="0" collapsed="false">
      <c r="A40" s="58"/>
      <c r="B40" s="58"/>
      <c r="C40" s="58"/>
      <c r="D40" s="66" t="s">
        <v>55</v>
      </c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5" t="n">
        <v>20</v>
      </c>
      <c r="P40" s="65"/>
      <c r="Q40" s="65"/>
      <c r="R40" s="65"/>
      <c r="S40" s="61"/>
      <c r="T40" s="67"/>
      <c r="U40" s="67"/>
      <c r="V40" s="67"/>
      <c r="W40" s="67"/>
    </row>
    <row r="41" customFormat="false" ht="15" hidden="false" customHeight="false" outlineLevel="0" collapsed="false">
      <c r="A41" s="58"/>
      <c r="B41" s="58"/>
      <c r="C41" s="58"/>
      <c r="D41" s="59" t="s">
        <v>56</v>
      </c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65"/>
      <c r="P41" s="65"/>
      <c r="Q41" s="65"/>
      <c r="R41" s="65"/>
      <c r="S41" s="61"/>
      <c r="T41" s="25"/>
      <c r="U41" s="25"/>
      <c r="V41" s="25"/>
      <c r="W41" s="25"/>
    </row>
    <row r="42" customFormat="false" ht="15" hidden="false" customHeight="false" outlineLevel="0" collapsed="false">
      <c r="A42" s="58"/>
      <c r="B42" s="58"/>
      <c r="C42" s="58"/>
      <c r="D42" s="59" t="s">
        <v>57</v>
      </c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65"/>
      <c r="P42" s="65"/>
      <c r="Q42" s="65"/>
      <c r="R42" s="65"/>
      <c r="S42" s="61"/>
      <c r="T42" s="25"/>
      <c r="U42" s="25"/>
      <c r="V42" s="25"/>
      <c r="W42" s="25"/>
    </row>
    <row r="43" customFormat="false" ht="15" hidden="false" customHeight="false" outlineLevel="0" collapsed="false">
      <c r="A43" s="58"/>
      <c r="B43" s="58"/>
      <c r="C43" s="58"/>
      <c r="D43" s="59" t="s">
        <v>58</v>
      </c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65" t="n">
        <v>50</v>
      </c>
      <c r="P43" s="65"/>
      <c r="Q43" s="65"/>
      <c r="R43" s="65"/>
      <c r="S43" s="61"/>
      <c r="T43" s="25"/>
      <c r="U43" s="25"/>
      <c r="V43" s="25"/>
      <c r="W43" s="25"/>
    </row>
    <row r="44" customFormat="false" ht="14.25" hidden="false" customHeight="true" outlineLevel="0" collapsed="false">
      <c r="A44" s="68" t="s">
        <v>59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3" t="n">
        <f aca="false">SUM(O37:R43)</f>
        <v>120</v>
      </c>
      <c r="P44" s="63"/>
      <c r="Q44" s="63"/>
      <c r="R44" s="63"/>
      <c r="S44" s="64"/>
      <c r="T44" s="25"/>
      <c r="U44" s="25"/>
      <c r="V44" s="25"/>
      <c r="W44" s="25"/>
    </row>
    <row r="45" customFormat="false" ht="14.25" hidden="false" customHeight="true" outlineLevel="0" collapsed="false">
      <c r="A45" s="68" t="s">
        <v>60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3" t="n">
        <f aca="false">O44/30</f>
        <v>4</v>
      </c>
      <c r="P45" s="63"/>
      <c r="Q45" s="63"/>
      <c r="R45" s="63"/>
      <c r="S45" s="64"/>
      <c r="T45" s="25"/>
      <c r="U45" s="25"/>
      <c r="V45" s="25"/>
      <c r="W45" s="25"/>
    </row>
    <row r="46" customFormat="false" ht="15" hidden="false" customHeight="false" outlineLevel="0" collapsed="false">
      <c r="T46" s="25"/>
      <c r="U46" s="25"/>
      <c r="V46" s="25"/>
      <c r="W46" s="25"/>
    </row>
    <row r="47" customFormat="false" ht="15" hidden="false" customHeight="false" outlineLevel="0" collapsed="false">
      <c r="A47" s="69" t="s">
        <v>61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0" t="s">
        <v>62</v>
      </c>
      <c r="P47" s="60"/>
      <c r="Q47" s="60"/>
      <c r="R47" s="60"/>
      <c r="S47" s="6"/>
    </row>
    <row r="48" customFormat="false" ht="15" hidden="false" customHeight="false" outlineLevel="0" collapsed="false">
      <c r="A48" s="70" t="s">
        <v>63</v>
      </c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1"/>
    </row>
    <row r="51" customFormat="false" ht="15" hidden="false" customHeight="false" outlineLevel="0" collapsed="false">
      <c r="A51" s="72" t="s">
        <v>64</v>
      </c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19"/>
    </row>
    <row r="52" customFormat="false" ht="15" hidden="false" customHeight="false" outlineLevel="0" collapsed="false">
      <c r="A52" s="73" t="s">
        <v>65</v>
      </c>
      <c r="B52" s="73" t="s">
        <v>66</v>
      </c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56" t="s">
        <v>67</v>
      </c>
      <c r="P52" s="56"/>
      <c r="Q52" s="56"/>
      <c r="R52" s="56"/>
      <c r="S52" s="57"/>
    </row>
    <row r="53" customFormat="false" ht="15" hidden="false" customHeight="false" outlineLevel="0" collapsed="false">
      <c r="A53" s="74"/>
      <c r="B53" s="75" t="s">
        <v>68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6" t="n">
        <v>0.15</v>
      </c>
      <c r="P53" s="76"/>
      <c r="Q53" s="76"/>
      <c r="R53" s="76"/>
      <c r="S53" s="77"/>
    </row>
    <row r="54" customFormat="false" ht="15" hidden="false" customHeight="false" outlineLevel="0" collapsed="false">
      <c r="A54" s="74"/>
      <c r="B54" s="75" t="s">
        <v>69</v>
      </c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6" t="n">
        <v>0.05</v>
      </c>
      <c r="P54" s="76"/>
      <c r="Q54" s="76"/>
      <c r="R54" s="76"/>
      <c r="S54" s="77"/>
    </row>
    <row r="55" customFormat="false" ht="15" hidden="false" customHeight="false" outlineLevel="0" collapsed="false">
      <c r="A55" s="74"/>
      <c r="B55" s="75" t="s">
        <v>70</v>
      </c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6"/>
      <c r="P55" s="76"/>
      <c r="Q55" s="76"/>
      <c r="R55" s="76"/>
      <c r="S55" s="77"/>
    </row>
    <row r="56" customFormat="false" ht="15" hidden="false" customHeight="false" outlineLevel="0" collapsed="false">
      <c r="A56" s="74"/>
      <c r="B56" s="75" t="s">
        <v>71</v>
      </c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6"/>
      <c r="P56" s="76"/>
      <c r="Q56" s="76"/>
      <c r="R56" s="76"/>
      <c r="S56" s="77"/>
    </row>
    <row r="57" customFormat="false" ht="15" hidden="false" customHeight="false" outlineLevel="0" collapsed="false">
      <c r="A57" s="74"/>
      <c r="B57" s="75" t="s">
        <v>72</v>
      </c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6"/>
      <c r="P57" s="76"/>
      <c r="Q57" s="76"/>
      <c r="R57" s="76"/>
      <c r="S57" s="77"/>
    </row>
    <row r="58" customFormat="false" ht="15" hidden="false" customHeight="false" outlineLevel="0" collapsed="false">
      <c r="A58" s="74"/>
      <c r="B58" s="75" t="s">
        <v>73</v>
      </c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6"/>
      <c r="P58" s="76"/>
      <c r="Q58" s="76"/>
      <c r="R58" s="76"/>
      <c r="S58" s="77"/>
    </row>
    <row r="59" customFormat="false" ht="14.25" hidden="false" customHeight="true" outlineLevel="0" collapsed="false">
      <c r="A59" s="74"/>
      <c r="B59" s="78" t="s">
        <v>74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6"/>
      <c r="P59" s="76"/>
      <c r="Q59" s="76"/>
      <c r="R59" s="76"/>
      <c r="S59" s="77"/>
    </row>
    <row r="60" customFormat="false" ht="14.25" hidden="false" customHeight="true" outlineLevel="0" collapsed="false">
      <c r="A60" s="74"/>
      <c r="B60" s="78" t="s">
        <v>75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6"/>
      <c r="P60" s="76"/>
      <c r="Q60" s="76"/>
      <c r="R60" s="76"/>
      <c r="S60" s="77"/>
    </row>
    <row r="61" customFormat="false" ht="14.25" hidden="false" customHeight="true" outlineLevel="0" collapsed="false">
      <c r="A61" s="74"/>
      <c r="B61" s="78" t="s">
        <v>76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6"/>
      <c r="P61" s="76"/>
      <c r="Q61" s="76"/>
      <c r="R61" s="76"/>
      <c r="S61" s="77"/>
    </row>
    <row r="62" customFormat="false" ht="14.25" hidden="false" customHeight="true" outlineLevel="0" collapsed="false">
      <c r="A62" s="74"/>
      <c r="B62" s="78" t="s">
        <v>77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6"/>
      <c r="P62" s="76"/>
      <c r="Q62" s="76"/>
      <c r="R62" s="76"/>
      <c r="S62" s="77"/>
    </row>
    <row r="63" customFormat="false" ht="15" hidden="false" customHeight="false" outlineLevel="0" collapsed="false">
      <c r="A63" s="74"/>
      <c r="B63" s="75" t="s">
        <v>78</v>
      </c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6" t="n">
        <v>0.4</v>
      </c>
      <c r="P63" s="76"/>
      <c r="Q63" s="76"/>
      <c r="R63" s="76"/>
      <c r="S63" s="77"/>
    </row>
    <row r="64" customFormat="false" ht="15" hidden="false" customHeight="false" outlineLevel="0" collapsed="false">
      <c r="A64" s="74"/>
      <c r="B64" s="75" t="s">
        <v>79</v>
      </c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6" t="n">
        <v>0.4</v>
      </c>
      <c r="P64" s="76"/>
      <c r="Q64" s="76"/>
      <c r="R64" s="76"/>
      <c r="S64" s="77"/>
    </row>
    <row r="65" customFormat="false" ht="15" hidden="false" customHeight="false" outlineLevel="0" collapsed="false">
      <c r="A65" s="34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</row>
    <row r="66" customFormat="false" ht="15" hidden="false" customHeight="false" outlineLevel="0" collapsed="false">
      <c r="A66" s="79" t="s">
        <v>80</v>
      </c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19"/>
    </row>
    <row r="67" customFormat="false" ht="121.5" hidden="false" customHeight="true" outlineLevel="0" collapsed="false">
      <c r="A67" s="80" t="s">
        <v>81</v>
      </c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19"/>
    </row>
    <row r="68" customFormat="false" ht="46.5" hidden="true" customHeight="true" outlineLevel="0" collapsed="false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19"/>
    </row>
    <row r="69" customFormat="false" ht="46.5" hidden="true" customHeight="true" outlineLevel="0" collapsed="false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3"/>
    </row>
    <row r="70" customFormat="false" ht="14.25" hidden="false" customHeight="true" outlineLevel="0" collapsed="false"/>
    <row r="71" customFormat="false" ht="15" hidden="false" customHeight="true" outlineLevel="0" collapsed="false">
      <c r="A71" s="72" t="s">
        <v>82</v>
      </c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</row>
    <row r="72" customFormat="false" ht="36" hidden="false" customHeight="true" outlineLevel="0" collapsed="false">
      <c r="A72" s="80" t="s">
        <v>83</v>
      </c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</row>
    <row r="74" customFormat="false" ht="15" hidden="false" customHeight="false" outlineLevel="0" collapsed="false">
      <c r="A74" s="79" t="s">
        <v>84</v>
      </c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customFormat="false" ht="63" hidden="false" customHeight="true" outlineLevel="0" collapsed="false">
      <c r="A75" s="80" t="s">
        <v>85</v>
      </c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</row>
    <row r="76" customFormat="false" ht="15" hidden="true" customHeight="false" outlineLevel="0" collapsed="false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</row>
    <row r="79" customFormat="false" ht="15" hidden="false" customHeight="false" outlineLevel="0" collapsed="false">
      <c r="A79" s="84" t="s">
        <v>86</v>
      </c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</row>
    <row r="80" customFormat="false" ht="28.5" hidden="false" customHeight="true" outlineLevel="0" collapsed="false">
      <c r="A80" s="73" t="s">
        <v>65</v>
      </c>
      <c r="B80" s="73" t="s">
        <v>87</v>
      </c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85" t="s">
        <v>88</v>
      </c>
      <c r="Q80" s="85"/>
      <c r="R80" s="85"/>
    </row>
    <row r="81" customFormat="false" ht="93" hidden="false" customHeight="true" outlineLevel="0" collapsed="false">
      <c r="A81" s="74" t="n">
        <v>1</v>
      </c>
      <c r="B81" s="86" t="s">
        <v>89</v>
      </c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7" t="n">
        <v>4</v>
      </c>
      <c r="Q81" s="88"/>
      <c r="R81" s="89"/>
    </row>
    <row r="82" customFormat="false" ht="93" hidden="false" customHeight="true" outlineLevel="0" collapsed="false">
      <c r="A82" s="74" t="n">
        <v>2</v>
      </c>
      <c r="B82" s="86" t="s">
        <v>90</v>
      </c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90" t="n">
        <v>6</v>
      </c>
      <c r="Q82" s="91" t="n">
        <v>8</v>
      </c>
      <c r="R82" s="92"/>
    </row>
    <row r="83" customFormat="false" ht="123.75" hidden="false" customHeight="true" outlineLevel="0" collapsed="false">
      <c r="A83" s="74" t="n">
        <v>3</v>
      </c>
      <c r="B83" s="86" t="s">
        <v>91</v>
      </c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90" t="n">
        <v>6</v>
      </c>
      <c r="Q83" s="91"/>
      <c r="R83" s="92"/>
    </row>
    <row r="84" customFormat="false" ht="93.75" hidden="false" customHeight="true" outlineLevel="0" collapsed="false">
      <c r="A84" s="74" t="n">
        <v>4</v>
      </c>
      <c r="B84" s="93" t="s">
        <v>92</v>
      </c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0" t="n">
        <v>6</v>
      </c>
      <c r="Q84" s="91"/>
      <c r="R84" s="92"/>
    </row>
    <row r="85" customFormat="false" ht="77.25" hidden="false" customHeight="true" outlineLevel="0" collapsed="false">
      <c r="A85" s="74" t="n">
        <v>5</v>
      </c>
      <c r="B85" s="86" t="s">
        <v>93</v>
      </c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90" t="n">
        <v>6</v>
      </c>
      <c r="Q85" s="91"/>
      <c r="R85" s="92"/>
    </row>
    <row r="86" customFormat="false" ht="107.25" hidden="false" customHeight="true" outlineLevel="0" collapsed="false">
      <c r="A86" s="74" t="n">
        <v>6</v>
      </c>
      <c r="B86" s="93" t="s">
        <v>94</v>
      </c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0" t="n">
        <v>6</v>
      </c>
      <c r="Q86" s="91" t="n">
        <v>4</v>
      </c>
      <c r="R86" s="92"/>
    </row>
    <row r="87" customFormat="false" ht="83.25" hidden="false" customHeight="true" outlineLevel="0" collapsed="false">
      <c r="A87" s="74" t="n">
        <v>7</v>
      </c>
      <c r="B87" s="86" t="s">
        <v>95</v>
      </c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90" t="n">
        <v>4</v>
      </c>
      <c r="Q87" s="91" t="n">
        <v>4</v>
      </c>
      <c r="R87" s="92"/>
    </row>
    <row r="88" customFormat="false" ht="111.75" hidden="false" customHeight="true" outlineLevel="0" collapsed="false">
      <c r="A88" s="74" t="n">
        <v>8</v>
      </c>
      <c r="B88" s="86" t="s">
        <v>96</v>
      </c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90" t="n">
        <v>4</v>
      </c>
      <c r="Q88" s="91" t="n">
        <v>4</v>
      </c>
      <c r="R88" s="92"/>
    </row>
    <row r="89" customFormat="false" ht="112.7" hidden="false" customHeight="true" outlineLevel="0" collapsed="false">
      <c r="A89" s="74" t="n">
        <v>9</v>
      </c>
      <c r="B89" s="93" t="s">
        <v>97</v>
      </c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0" t="n">
        <v>6</v>
      </c>
      <c r="Q89" s="91" t="n">
        <v>4</v>
      </c>
      <c r="R89" s="92"/>
    </row>
    <row r="90" customFormat="false" ht="49.5" hidden="false" customHeight="true" outlineLevel="0" collapsed="false">
      <c r="A90" s="74" t="n">
        <v>10</v>
      </c>
      <c r="B90" s="86" t="s">
        <v>98</v>
      </c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90" t="n">
        <v>4</v>
      </c>
      <c r="Q90" s="91" t="n">
        <v>2</v>
      </c>
      <c r="R90" s="92"/>
    </row>
    <row r="91" customFormat="false" ht="58.5" hidden="false" customHeight="true" outlineLevel="0" collapsed="false">
      <c r="A91" s="74" t="n">
        <v>11</v>
      </c>
      <c r="B91" s="86" t="s">
        <v>99</v>
      </c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90" t="n">
        <v>4</v>
      </c>
      <c r="Q91" s="91"/>
      <c r="R91" s="92"/>
    </row>
    <row r="92" customFormat="false" ht="57" hidden="false" customHeight="true" outlineLevel="0" collapsed="false">
      <c r="A92" s="74" t="n">
        <v>12</v>
      </c>
      <c r="B92" s="93" t="s">
        <v>100</v>
      </c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4" t="n">
        <v>4</v>
      </c>
      <c r="Q92" s="95" t="n">
        <v>4</v>
      </c>
      <c r="R92" s="96"/>
    </row>
    <row r="93" customFormat="false" ht="36" hidden="true" customHeight="true" outlineLevel="0" collapsed="false">
      <c r="A93" s="74" t="n">
        <v>13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97"/>
      <c r="Q93" s="97"/>
      <c r="R93" s="98"/>
    </row>
    <row r="94" customFormat="false" ht="36" hidden="true" customHeight="true" outlineLevel="0" collapsed="false">
      <c r="A94" s="74" t="n">
        <v>14</v>
      </c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97"/>
      <c r="Q94" s="97"/>
      <c r="R94" s="98"/>
    </row>
    <row r="95" customFormat="false" ht="36" hidden="true" customHeight="true" outlineLevel="0" collapsed="false">
      <c r="A95" s="74" t="n">
        <v>15</v>
      </c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97"/>
      <c r="Q95" s="97"/>
      <c r="R95" s="98"/>
    </row>
    <row r="96" customFormat="false" ht="36" hidden="true" customHeight="true" outlineLevel="0" collapsed="false">
      <c r="A96" s="74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97"/>
      <c r="Q96" s="97"/>
      <c r="R96" s="98"/>
    </row>
    <row r="97" customFormat="false" ht="36" hidden="true" customHeight="true" outlineLevel="0" collapsed="false">
      <c r="A97" s="74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97"/>
      <c r="Q97" s="97"/>
      <c r="R97" s="98"/>
    </row>
    <row r="98" customFormat="false" ht="36" hidden="true" customHeight="true" outlineLevel="0" collapsed="false">
      <c r="A98" s="74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97"/>
      <c r="Q98" s="97"/>
      <c r="R98" s="98"/>
    </row>
    <row r="99" customFormat="false" ht="36" hidden="true" customHeight="true" outlineLevel="0" collapsed="false">
      <c r="A99" s="74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97"/>
      <c r="Q99" s="97"/>
      <c r="R99" s="98"/>
    </row>
    <row r="100" customFormat="false" ht="36" hidden="true" customHeight="true" outlineLevel="0" collapsed="false">
      <c r="A100" s="74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97"/>
      <c r="Q100" s="97"/>
      <c r="R100" s="98"/>
    </row>
    <row r="101" customFormat="false" ht="36" hidden="true" customHeight="true" outlineLevel="0" collapsed="false">
      <c r="A101" s="74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97"/>
      <c r="Q101" s="97"/>
      <c r="R101" s="98"/>
    </row>
    <row r="102" customFormat="false" ht="36" hidden="true" customHeight="true" outlineLevel="0" collapsed="false">
      <c r="A102" s="74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97"/>
      <c r="Q102" s="97"/>
      <c r="R102" s="98"/>
    </row>
    <row r="103" customFormat="false" ht="36" hidden="true" customHeight="true" outlineLevel="0" collapsed="false">
      <c r="A103" s="74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97"/>
      <c r="Q103" s="97"/>
      <c r="R103" s="98"/>
    </row>
    <row r="104" customFormat="false" ht="36" hidden="true" customHeight="true" outlineLevel="0" collapsed="false">
      <c r="A104" s="74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97"/>
      <c r="Q104" s="97"/>
      <c r="R104" s="98"/>
    </row>
    <row r="105" customFormat="false" ht="36" hidden="true" customHeight="true" outlineLevel="0" collapsed="false">
      <c r="A105" s="74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97"/>
      <c r="Q105" s="97"/>
      <c r="R105" s="98"/>
    </row>
    <row r="106" customFormat="false" ht="36" hidden="true" customHeight="true" outlineLevel="0" collapsed="false">
      <c r="A106" s="74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97"/>
      <c r="Q106" s="97"/>
      <c r="R106" s="98"/>
    </row>
    <row r="107" customFormat="false" ht="36" hidden="true" customHeight="true" outlineLevel="0" collapsed="false">
      <c r="A107" s="74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97"/>
      <c r="Q107" s="97"/>
      <c r="R107" s="98"/>
    </row>
    <row r="108" customFormat="false" ht="36" hidden="true" customHeight="true" outlineLevel="0" collapsed="false">
      <c r="A108" s="74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97"/>
      <c r="Q108" s="97"/>
      <c r="R108" s="98"/>
    </row>
    <row r="109" customFormat="false" ht="36" hidden="true" customHeight="true" outlineLevel="0" collapsed="false">
      <c r="A109" s="74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97"/>
      <c r="Q109" s="97"/>
      <c r="R109" s="98"/>
    </row>
    <row r="110" customFormat="false" ht="29.25" hidden="true" customHeight="true" outlineLevel="0" collapsed="false">
      <c r="A110" s="74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97"/>
      <c r="Q110" s="97"/>
      <c r="R110" s="98"/>
    </row>
    <row r="111" customFormat="false" ht="29.25" hidden="true" customHeight="true" outlineLevel="0" collapsed="false">
      <c r="A111" s="74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97"/>
      <c r="Q111" s="97"/>
      <c r="R111" s="98"/>
    </row>
    <row r="114" customFormat="false" ht="15" hidden="false" customHeight="false" outlineLevel="0" collapsed="false">
      <c r="A114" s="84" t="s">
        <v>101</v>
      </c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</row>
    <row r="115" customFormat="false" ht="15" hidden="false" customHeight="false" outlineLevel="0" collapsed="false">
      <c r="A115" s="73" t="s">
        <v>65</v>
      </c>
      <c r="B115" s="73" t="s">
        <v>102</v>
      </c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</row>
    <row r="116" customFormat="false" ht="72.75" hidden="false" customHeight="true" outlineLevel="0" collapsed="false">
      <c r="A116" s="99" t="s">
        <v>103</v>
      </c>
      <c r="B116" s="93" t="s">
        <v>104</v>
      </c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</row>
    <row r="117" customFormat="false" ht="38.25" hidden="false" customHeight="true" outlineLevel="0" collapsed="false">
      <c r="A117" s="99" t="s">
        <v>105</v>
      </c>
      <c r="B117" s="86" t="s">
        <v>106</v>
      </c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</row>
    <row r="118" customFormat="false" ht="38.25" hidden="false" customHeight="true" outlineLevel="0" collapsed="false">
      <c r="A118" s="99" t="s">
        <v>107</v>
      </c>
      <c r="B118" s="93" t="s">
        <v>108</v>
      </c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</row>
    <row r="119" customFormat="false" ht="38.25" hidden="false" customHeight="true" outlineLevel="0" collapsed="false">
      <c r="A119" s="99" t="s">
        <v>109</v>
      </c>
      <c r="B119" s="93" t="s">
        <v>110</v>
      </c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</row>
    <row r="120" customFormat="false" ht="40.5" hidden="false" customHeight="true" outlineLevel="0" collapsed="false">
      <c r="A120" s="99" t="s">
        <v>111</v>
      </c>
      <c r="B120" s="93" t="s">
        <v>112</v>
      </c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</row>
    <row r="121" customFormat="false" ht="58.15" hidden="false" customHeight="true" outlineLevel="0" collapsed="false">
      <c r="A121" s="99" t="s">
        <v>113</v>
      </c>
      <c r="B121" s="86" t="s">
        <v>114</v>
      </c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</row>
    <row r="122" customFormat="false" ht="50.25" hidden="false" customHeight="true" outlineLevel="0" collapsed="false">
      <c r="A122" s="99" t="s">
        <v>115</v>
      </c>
      <c r="B122" s="86" t="s">
        <v>116</v>
      </c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</row>
    <row r="123" customFormat="false" ht="50.25" hidden="false" customHeight="true" outlineLevel="0" collapsed="false">
      <c r="A123" s="99" t="s">
        <v>117</v>
      </c>
      <c r="B123" s="93" t="s">
        <v>118</v>
      </c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</row>
    <row r="124" customFormat="false" ht="50.25" hidden="false" customHeight="true" outlineLevel="0" collapsed="false">
      <c r="A124" s="99" t="s">
        <v>119</v>
      </c>
      <c r="B124" s="93" t="s">
        <v>120</v>
      </c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</row>
    <row r="125" customFormat="false" ht="50.25" hidden="false" customHeight="true" outlineLevel="0" collapsed="false">
      <c r="A125" s="99" t="s">
        <v>121</v>
      </c>
      <c r="B125" s="93" t="s">
        <v>93</v>
      </c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</row>
    <row r="126" customFormat="false" ht="50.25" hidden="false" customHeight="true" outlineLevel="0" collapsed="false">
      <c r="A126" s="99" t="s">
        <v>122</v>
      </c>
      <c r="B126" s="93" t="s">
        <v>123</v>
      </c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</row>
    <row r="127" customFormat="false" ht="50.25" hidden="false" customHeight="true" outlineLevel="0" collapsed="false">
      <c r="A127" s="99" t="s">
        <v>124</v>
      </c>
      <c r="B127" s="93" t="s">
        <v>125</v>
      </c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</row>
    <row r="128" customFormat="false" ht="50.25" hidden="false" customHeight="true" outlineLevel="0" collapsed="false">
      <c r="A128" s="99" t="s">
        <v>126</v>
      </c>
      <c r="B128" s="93" t="s">
        <v>127</v>
      </c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</row>
    <row r="129" customFormat="false" ht="34.5" hidden="false" customHeight="true" outlineLevel="0" collapsed="false">
      <c r="A129" s="99" t="s">
        <v>128</v>
      </c>
      <c r="B129" s="93" t="s">
        <v>129</v>
      </c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</row>
    <row r="130" customFormat="false" ht="54" hidden="false" customHeight="true" outlineLevel="0" collapsed="false">
      <c r="A130" s="99" t="s">
        <v>130</v>
      </c>
      <c r="B130" s="93" t="s">
        <v>131</v>
      </c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</row>
    <row r="131" customFormat="false" ht="54" hidden="false" customHeight="true" outlineLevel="0" collapsed="false">
      <c r="A131" s="99" t="s">
        <v>132</v>
      </c>
      <c r="B131" s="93" t="s">
        <v>133</v>
      </c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</row>
    <row r="132" customFormat="false" ht="54" hidden="false" customHeight="true" outlineLevel="0" collapsed="false">
      <c r="A132" s="99" t="s">
        <v>134</v>
      </c>
      <c r="B132" s="93" t="s">
        <v>135</v>
      </c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</row>
    <row r="133" customFormat="false" ht="69" hidden="false" customHeight="true" outlineLevel="0" collapsed="false">
      <c r="A133" s="99" t="s">
        <v>136</v>
      </c>
      <c r="B133" s="93" t="s">
        <v>95</v>
      </c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</row>
    <row r="134" customFormat="false" ht="39.75" hidden="false" customHeight="true" outlineLevel="0" collapsed="false">
      <c r="A134" s="99" t="s">
        <v>137</v>
      </c>
      <c r="B134" s="93" t="s">
        <v>138</v>
      </c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</row>
    <row r="135" customFormat="false" ht="41.25" hidden="false" customHeight="true" outlineLevel="0" collapsed="false">
      <c r="A135" s="99" t="s">
        <v>139</v>
      </c>
      <c r="B135" s="93" t="s">
        <v>140</v>
      </c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</row>
    <row r="136" customFormat="false" ht="39.75" hidden="false" customHeight="true" outlineLevel="0" collapsed="false">
      <c r="A136" s="99" t="s">
        <v>141</v>
      </c>
      <c r="B136" s="93" t="s">
        <v>98</v>
      </c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</row>
    <row r="137" customFormat="false" ht="54" hidden="false" customHeight="true" outlineLevel="0" collapsed="false">
      <c r="A137" s="99" t="s">
        <v>142</v>
      </c>
      <c r="B137" s="93" t="s">
        <v>143</v>
      </c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</row>
    <row r="138" customFormat="false" ht="41.25" hidden="false" customHeight="true" outlineLevel="0" collapsed="false">
      <c r="A138" s="99" t="s">
        <v>144</v>
      </c>
      <c r="B138" s="93" t="s">
        <v>145</v>
      </c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</row>
    <row r="139" customFormat="false" ht="41.25" hidden="false" customHeight="true" outlineLevel="0" collapsed="false">
      <c r="A139" s="99" t="s">
        <v>146</v>
      </c>
      <c r="B139" s="93" t="s">
        <v>147</v>
      </c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</row>
    <row r="140" customFormat="false" ht="41.25" hidden="false" customHeight="true" outlineLevel="0" collapsed="false">
      <c r="A140" s="99" t="s">
        <v>148</v>
      </c>
      <c r="B140" s="93" t="s">
        <v>149</v>
      </c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</row>
    <row r="141" customFormat="false" ht="41.25" hidden="false" customHeight="true" outlineLevel="0" collapsed="false">
      <c r="A141" s="99" t="s">
        <v>150</v>
      </c>
      <c r="B141" s="93" t="s">
        <v>151</v>
      </c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</row>
    <row r="142" customFormat="false" ht="30" hidden="true" customHeight="true" outlineLevel="0" collapsed="false">
      <c r="A142" s="99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</row>
    <row r="145" customFormat="false" ht="15" hidden="false" customHeight="true" outlineLevel="0" collapsed="false">
      <c r="A145" s="100" t="s">
        <v>152</v>
      </c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</row>
    <row r="146" customFormat="false" ht="15" hidden="false" customHeight="true" outlineLevel="0" collapsed="false">
      <c r="A146" s="101" t="s">
        <v>153</v>
      </c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</row>
    <row r="147" customFormat="false" ht="35.1" hidden="false" customHeight="true" outlineLevel="0" collapsed="false">
      <c r="A147" s="86" t="s">
        <v>154</v>
      </c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</row>
    <row r="148" customFormat="false" ht="35.1" hidden="false" customHeight="true" outlineLevel="0" collapsed="false">
      <c r="A148" s="86" t="s">
        <v>155</v>
      </c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</row>
    <row r="149" customFormat="false" ht="35.1" hidden="false" customHeight="true" outlineLevel="0" collapsed="false">
      <c r="A149" s="86" t="s">
        <v>156</v>
      </c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</row>
    <row r="150" customFormat="false" ht="29.85" hidden="false" customHeight="true" outlineLevel="0" collapsed="false">
      <c r="A150" s="86" t="s">
        <v>157</v>
      </c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</row>
    <row r="151" customFormat="false" ht="29.85" hidden="false" customHeight="true" outlineLevel="0" collapsed="false">
      <c r="A151" s="86" t="s">
        <v>158</v>
      </c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</row>
    <row r="152" customFormat="false" ht="16.35" hidden="false" customHeight="true" outlineLevel="0" collapsed="false">
      <c r="A152" s="101" t="s">
        <v>159</v>
      </c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</row>
    <row r="153" customFormat="false" ht="35.1" hidden="false" customHeight="true" outlineLevel="0" collapsed="false">
      <c r="A153" s="86" t="s">
        <v>160</v>
      </c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</row>
    <row r="154" customFormat="false" ht="29.25" hidden="false" customHeight="true" outlineLevel="0" collapsed="false">
      <c r="A154" s="86" t="s">
        <v>161</v>
      </c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</row>
    <row r="155" customFormat="false" ht="29.25" hidden="true" customHeight="true" outlineLevel="0" collapsed="false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</row>
    <row r="156" customFormat="false" ht="29.25" hidden="true" customHeight="true" outlineLevel="0" collapsed="false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</row>
    <row r="157" customFormat="false" ht="29.25" hidden="true" customHeight="true" outlineLevel="0" collapsed="false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</row>
    <row r="158" customFormat="false" ht="29.25" hidden="true" customHeight="true" outlineLevel="0" collapsed="false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</row>
    <row r="159" customFormat="false" ht="29.25" hidden="true" customHeight="true" outlineLevel="0" collapsed="false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</row>
    <row r="160" customFormat="false" ht="29.25" hidden="true" customHeight="true" outlineLevel="0" collapsed="false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</row>
    <row r="163" customFormat="false" ht="15" hidden="false" customHeight="false" outlineLevel="0" collapsed="false">
      <c r="A163" s="102" t="s">
        <v>162</v>
      </c>
      <c r="B163" s="103"/>
      <c r="C163" s="103"/>
      <c r="D163" s="103"/>
      <c r="E163" s="102"/>
      <c r="F163" s="102"/>
      <c r="G163" s="102"/>
      <c r="H163" s="104" t="s">
        <v>163</v>
      </c>
      <c r="I163" s="104"/>
      <c r="J163" s="104"/>
      <c r="K163" s="105" t="s">
        <v>164</v>
      </c>
      <c r="L163" s="105"/>
      <c r="M163" s="105"/>
      <c r="N163" s="105"/>
      <c r="O163" s="105"/>
      <c r="P163" s="105"/>
      <c r="Q163" s="105"/>
      <c r="R163" s="105"/>
    </row>
    <row r="164" customFormat="false" ht="15" hidden="false" customHeight="false" outlineLevel="0" collapsed="false">
      <c r="K164" s="106"/>
      <c r="L164" s="106"/>
      <c r="M164" s="106"/>
      <c r="N164" s="106"/>
      <c r="O164" s="106"/>
      <c r="P164" s="106"/>
      <c r="Q164" s="106"/>
      <c r="R164" s="106"/>
    </row>
    <row r="165" customFormat="false" ht="14.25" hidden="false" customHeight="true" outlineLevel="0" collapsed="false">
      <c r="A165" s="14" t="s">
        <v>165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</row>
  </sheetData>
  <mergeCells count="251">
    <mergeCell ref="B1:R1"/>
    <mergeCell ref="T1:W1"/>
    <mergeCell ref="B2:R2"/>
    <mergeCell ref="T2:W2"/>
    <mergeCell ref="B3:H3"/>
    <mergeCell ref="T3:W5"/>
    <mergeCell ref="A6:F6"/>
    <mergeCell ref="H6:R6"/>
    <mergeCell ref="T6:W6"/>
    <mergeCell ref="A7:D7"/>
    <mergeCell ref="H8:R8"/>
    <mergeCell ref="A9:F9"/>
    <mergeCell ref="H9:R9"/>
    <mergeCell ref="T10:T15"/>
    <mergeCell ref="U10:U15"/>
    <mergeCell ref="V10:V15"/>
    <mergeCell ref="W10:W15"/>
    <mergeCell ref="A11:F11"/>
    <mergeCell ref="G11:R11"/>
    <mergeCell ref="A12:E12"/>
    <mergeCell ref="F12:I12"/>
    <mergeCell ref="A13:R14"/>
    <mergeCell ref="A16:I16"/>
    <mergeCell ref="J16:N16"/>
    <mergeCell ref="T16:T17"/>
    <mergeCell ref="U16:U17"/>
    <mergeCell ref="V16:V17"/>
    <mergeCell ref="W16:W17"/>
    <mergeCell ref="A17:R18"/>
    <mergeCell ref="T18:T19"/>
    <mergeCell ref="U18:U19"/>
    <mergeCell ref="V18:V19"/>
    <mergeCell ref="W18:W19"/>
    <mergeCell ref="A19:R20"/>
    <mergeCell ref="T20:T21"/>
    <mergeCell ref="U20:U21"/>
    <mergeCell ref="V20:V21"/>
    <mergeCell ref="W20:W21"/>
    <mergeCell ref="A22:R22"/>
    <mergeCell ref="T22:T23"/>
    <mergeCell ref="U22:U23"/>
    <mergeCell ref="V22:V23"/>
    <mergeCell ref="W22:W23"/>
    <mergeCell ref="A23:R23"/>
    <mergeCell ref="B24:R24"/>
    <mergeCell ref="T24:T25"/>
    <mergeCell ref="U24:U25"/>
    <mergeCell ref="V24:V25"/>
    <mergeCell ref="W24:W25"/>
    <mergeCell ref="A26:R26"/>
    <mergeCell ref="T26:T27"/>
    <mergeCell ref="U26:U27"/>
    <mergeCell ref="V26:V27"/>
    <mergeCell ref="W26:W27"/>
    <mergeCell ref="A28:R28"/>
    <mergeCell ref="T28:T29"/>
    <mergeCell ref="U28:U29"/>
    <mergeCell ref="V28:V29"/>
    <mergeCell ref="W28:W29"/>
    <mergeCell ref="A29:N29"/>
    <mergeCell ref="O29:R29"/>
    <mergeCell ref="A30:N30"/>
    <mergeCell ref="O30:R30"/>
    <mergeCell ref="T30:T31"/>
    <mergeCell ref="U30:U31"/>
    <mergeCell ref="V30:V31"/>
    <mergeCell ref="W30:W31"/>
    <mergeCell ref="A31:C31"/>
    <mergeCell ref="D31:N31"/>
    <mergeCell ref="O31:R31"/>
    <mergeCell ref="A32:C34"/>
    <mergeCell ref="D32:N32"/>
    <mergeCell ref="O32:R32"/>
    <mergeCell ref="T32:T33"/>
    <mergeCell ref="U32:U33"/>
    <mergeCell ref="V32:V33"/>
    <mergeCell ref="W32:W33"/>
    <mergeCell ref="D33:N33"/>
    <mergeCell ref="O33:R33"/>
    <mergeCell ref="D34:N34"/>
    <mergeCell ref="O34:R34"/>
    <mergeCell ref="T34:T35"/>
    <mergeCell ref="U34:U35"/>
    <mergeCell ref="V34:V35"/>
    <mergeCell ref="W34:W35"/>
    <mergeCell ref="A35:N35"/>
    <mergeCell ref="O35:R35"/>
    <mergeCell ref="A36:N36"/>
    <mergeCell ref="O36:R36"/>
    <mergeCell ref="T36:T37"/>
    <mergeCell ref="U36:U37"/>
    <mergeCell ref="V36:V37"/>
    <mergeCell ref="W36:W37"/>
    <mergeCell ref="A37:C43"/>
    <mergeCell ref="D37:N37"/>
    <mergeCell ref="O37:R37"/>
    <mergeCell ref="D38:N38"/>
    <mergeCell ref="O38:R38"/>
    <mergeCell ref="T38:T39"/>
    <mergeCell ref="U38:U39"/>
    <mergeCell ref="V38:V39"/>
    <mergeCell ref="W38:W39"/>
    <mergeCell ref="D39:N39"/>
    <mergeCell ref="O39:R39"/>
    <mergeCell ref="D40:N40"/>
    <mergeCell ref="O40:R40"/>
    <mergeCell ref="D41:N41"/>
    <mergeCell ref="O41:R41"/>
    <mergeCell ref="T41:T42"/>
    <mergeCell ref="U41:U42"/>
    <mergeCell ref="V41:V42"/>
    <mergeCell ref="W41:W42"/>
    <mergeCell ref="D42:N42"/>
    <mergeCell ref="O42:R42"/>
    <mergeCell ref="D43:N43"/>
    <mergeCell ref="O43:R43"/>
    <mergeCell ref="T43:T44"/>
    <mergeCell ref="U43:U44"/>
    <mergeCell ref="V43:V44"/>
    <mergeCell ref="W43:W44"/>
    <mergeCell ref="A44:N44"/>
    <mergeCell ref="O44:R44"/>
    <mergeCell ref="A45:N45"/>
    <mergeCell ref="O45:R45"/>
    <mergeCell ref="T45:T46"/>
    <mergeCell ref="U45:U46"/>
    <mergeCell ref="V45:V46"/>
    <mergeCell ref="W45:W46"/>
    <mergeCell ref="A47:N47"/>
    <mergeCell ref="O47:R47"/>
    <mergeCell ref="A48:R48"/>
    <mergeCell ref="A51:R51"/>
    <mergeCell ref="B52:N52"/>
    <mergeCell ref="O52:R52"/>
    <mergeCell ref="B53:N53"/>
    <mergeCell ref="O53:R53"/>
    <mergeCell ref="B54:N54"/>
    <mergeCell ref="O54:R54"/>
    <mergeCell ref="B55:N55"/>
    <mergeCell ref="O55:R55"/>
    <mergeCell ref="B56:N56"/>
    <mergeCell ref="O56:R56"/>
    <mergeCell ref="B57:N57"/>
    <mergeCell ref="O57:R57"/>
    <mergeCell ref="B58:N58"/>
    <mergeCell ref="O58:R58"/>
    <mergeCell ref="B59:N59"/>
    <mergeCell ref="O59:R59"/>
    <mergeCell ref="B60:N60"/>
    <mergeCell ref="O60:R60"/>
    <mergeCell ref="B61:N61"/>
    <mergeCell ref="O61:R61"/>
    <mergeCell ref="B62:N62"/>
    <mergeCell ref="O62:R62"/>
    <mergeCell ref="B63:N63"/>
    <mergeCell ref="O63:R63"/>
    <mergeCell ref="B64:N64"/>
    <mergeCell ref="O64:R64"/>
    <mergeCell ref="A66:R66"/>
    <mergeCell ref="A67:R67"/>
    <mergeCell ref="A68:R68"/>
    <mergeCell ref="A69:R69"/>
    <mergeCell ref="A71:R71"/>
    <mergeCell ref="A72:R72"/>
    <mergeCell ref="A74:R74"/>
    <mergeCell ref="A75:R75"/>
    <mergeCell ref="A76:R76"/>
    <mergeCell ref="A79:R79"/>
    <mergeCell ref="B80:O80"/>
    <mergeCell ref="P80:R80"/>
    <mergeCell ref="B81:O81"/>
    <mergeCell ref="B82:O82"/>
    <mergeCell ref="B83:O83"/>
    <mergeCell ref="B84:O84"/>
    <mergeCell ref="B85:O85"/>
    <mergeCell ref="B86:O86"/>
    <mergeCell ref="B87:O87"/>
    <mergeCell ref="B88:O88"/>
    <mergeCell ref="B89:O89"/>
    <mergeCell ref="B90:O90"/>
    <mergeCell ref="B91:O91"/>
    <mergeCell ref="B92:O92"/>
    <mergeCell ref="B93:O93"/>
    <mergeCell ref="B94:O94"/>
    <mergeCell ref="B95:O95"/>
    <mergeCell ref="B96:O96"/>
    <mergeCell ref="B97:O97"/>
    <mergeCell ref="B98:O98"/>
    <mergeCell ref="B99:O99"/>
    <mergeCell ref="B100:O100"/>
    <mergeCell ref="B101:O101"/>
    <mergeCell ref="B102:O102"/>
    <mergeCell ref="B103:O103"/>
    <mergeCell ref="B104:O104"/>
    <mergeCell ref="B105:O105"/>
    <mergeCell ref="B106:O106"/>
    <mergeCell ref="B107:O107"/>
    <mergeCell ref="B108:O108"/>
    <mergeCell ref="B109:O109"/>
    <mergeCell ref="B110:O110"/>
    <mergeCell ref="B111:O111"/>
    <mergeCell ref="A114:R114"/>
    <mergeCell ref="B115:R115"/>
    <mergeCell ref="B116:R116"/>
    <mergeCell ref="B117:R117"/>
    <mergeCell ref="B118:R118"/>
    <mergeCell ref="B119:R119"/>
    <mergeCell ref="B120:R120"/>
    <mergeCell ref="B121:R121"/>
    <mergeCell ref="B122:R122"/>
    <mergeCell ref="B123:R123"/>
    <mergeCell ref="B124:R124"/>
    <mergeCell ref="B125:R125"/>
    <mergeCell ref="B126:R126"/>
    <mergeCell ref="B127:R127"/>
    <mergeCell ref="B128:R128"/>
    <mergeCell ref="B129:R129"/>
    <mergeCell ref="B130:R130"/>
    <mergeCell ref="B131:R131"/>
    <mergeCell ref="B132:R132"/>
    <mergeCell ref="B133:R133"/>
    <mergeCell ref="B134:R134"/>
    <mergeCell ref="B135:R135"/>
    <mergeCell ref="B136:R136"/>
    <mergeCell ref="B137:R137"/>
    <mergeCell ref="B138:R138"/>
    <mergeCell ref="B139:R139"/>
    <mergeCell ref="B140:R140"/>
    <mergeCell ref="B141:R141"/>
    <mergeCell ref="B142:R142"/>
    <mergeCell ref="A145:R145"/>
    <mergeCell ref="A146:R146"/>
    <mergeCell ref="A147:R147"/>
    <mergeCell ref="A148:R148"/>
    <mergeCell ref="A149:R149"/>
    <mergeCell ref="A150:R150"/>
    <mergeCell ref="A151:R151"/>
    <mergeCell ref="A152:R152"/>
    <mergeCell ref="A153:R153"/>
    <mergeCell ref="A154:R154"/>
    <mergeCell ref="A155:R155"/>
    <mergeCell ref="A156:R156"/>
    <mergeCell ref="A157:R157"/>
    <mergeCell ref="A158:R158"/>
    <mergeCell ref="A159:R159"/>
    <mergeCell ref="A160:R160"/>
    <mergeCell ref="B163:D163"/>
    <mergeCell ref="H163:J163"/>
    <mergeCell ref="K163:R163"/>
    <mergeCell ref="K164:R164"/>
    <mergeCell ref="A165:R165"/>
  </mergeCells>
  <conditionalFormatting sqref="A30:N30">
    <cfRule type="expression" priority="2" aboveAverage="0" equalAverage="0" bottom="0" percent="0" rank="0" text="" dxfId="0">
      <formula>$O$30&lt;&gt;$O$36+$O$45</formula>
    </cfRule>
  </conditionalFormatting>
  <conditionalFormatting sqref="A29:N29">
    <cfRule type="expression" priority="3" aboveAverage="0" equalAverage="0" bottom="0" percent="0" rank="0" text="" dxfId="1">
      <formula>$O$35&gt;$O$29/2</formula>
    </cfRule>
  </conditionalFormatting>
  <dataValidations count="3">
    <dataValidation allowBlank="true" operator="between" showDropDown="false" showErrorMessage="true" showInputMessage="true" sqref="A9:F9" type="list">
      <formula1>$X$2:$X$7</formula1>
      <formula2>0</formula2>
    </dataValidation>
    <dataValidation allowBlank="true" operator="between" showDropDown="false" showErrorMessage="true" showInputMessage="true" sqref="A7:D7" type="list">
      <formula1>$X$9:$X$10</formula1>
      <formula2>0</formula2>
    </dataValidation>
    <dataValidation allowBlank="true" operator="between" showDropDown="false" showErrorMessage="true" showInputMessage="true" sqref="A11:F11" type="list">
      <formula1>$X$32:$X$33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T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8" activeCellId="0" sqref="X8"/>
    </sheetView>
  </sheetViews>
  <sheetFormatPr defaultColWidth="8.57421875" defaultRowHeight="15" zeroHeight="false" outlineLevelRow="0" outlineLevelCol="0"/>
  <cols>
    <col collapsed="false" customWidth="true" hidden="false" outlineLevel="0" max="9" min="1" style="107" width="9.43"/>
    <col collapsed="false" customWidth="true" hidden="false" outlineLevel="0" max="10" min="10" style="107" width="3.14"/>
    <col collapsed="false" customWidth="true" hidden="false" outlineLevel="0" max="18" min="11" style="107" width="10.43"/>
  </cols>
  <sheetData>
    <row r="1" customFormat="false" ht="15.75" hidden="false" customHeight="true" outlineLevel="0" collapsed="false">
      <c r="A1" s="108" t="s">
        <v>166</v>
      </c>
      <c r="B1" s="108"/>
      <c r="C1" s="108"/>
      <c r="D1" s="108"/>
      <c r="E1" s="108"/>
      <c r="F1" s="108"/>
      <c r="G1" s="108"/>
      <c r="H1" s="108"/>
      <c r="I1" s="108"/>
      <c r="K1" s="108" t="s">
        <v>167</v>
      </c>
      <c r="L1" s="108"/>
      <c r="M1" s="108"/>
      <c r="N1" s="108"/>
      <c r="O1" s="108"/>
      <c r="P1" s="108"/>
      <c r="Q1" s="108"/>
      <c r="R1" s="108"/>
    </row>
    <row r="2" customFormat="false" ht="15" hidden="false" customHeight="false" outlineLevel="0" collapsed="false">
      <c r="A2" s="109"/>
      <c r="B2" s="110"/>
      <c r="C2" s="110"/>
      <c r="D2" s="110"/>
      <c r="E2" s="110"/>
      <c r="F2" s="110"/>
      <c r="G2" s="110"/>
      <c r="H2" s="110"/>
      <c r="I2" s="111"/>
      <c r="J2" s="110"/>
      <c r="K2" s="109"/>
      <c r="L2" s="110"/>
      <c r="M2" s="110"/>
      <c r="N2" s="110"/>
      <c r="O2" s="110"/>
      <c r="P2" s="110"/>
      <c r="Q2" s="110"/>
      <c r="R2" s="111"/>
    </row>
    <row r="3" customFormat="false" ht="15" hidden="false" customHeight="false" outlineLevel="0" collapsed="false">
      <c r="A3" s="109"/>
      <c r="B3" s="110"/>
      <c r="C3" s="110"/>
      <c r="D3" s="110"/>
      <c r="E3" s="110"/>
      <c r="F3" s="110"/>
      <c r="G3" s="110"/>
      <c r="H3" s="110"/>
      <c r="I3" s="111"/>
      <c r="J3" s="110"/>
      <c r="K3" s="109"/>
      <c r="L3" s="110"/>
      <c r="M3" s="110"/>
      <c r="N3" s="110"/>
      <c r="O3" s="110"/>
      <c r="P3" s="110"/>
      <c r="Q3" s="110"/>
      <c r="R3" s="111"/>
    </row>
    <row r="4" customFormat="false" ht="15" hidden="false" customHeight="false" outlineLevel="0" collapsed="false">
      <c r="A4" s="112" t="s">
        <v>168</v>
      </c>
      <c r="B4" s="112"/>
      <c r="C4" s="112"/>
      <c r="D4" s="112"/>
      <c r="E4" s="112"/>
      <c r="F4" s="112"/>
      <c r="G4" s="112"/>
      <c r="H4" s="112"/>
      <c r="I4" s="112"/>
      <c r="J4" s="110"/>
      <c r="K4" s="112" t="s">
        <v>169</v>
      </c>
      <c r="L4" s="112"/>
      <c r="M4" s="112"/>
      <c r="N4" s="112"/>
      <c r="O4" s="112"/>
      <c r="P4" s="112"/>
      <c r="Q4" s="112"/>
      <c r="R4" s="112"/>
    </row>
    <row r="5" s="107" customFormat="true" ht="31.5" hidden="false" customHeight="true" outlineLevel="0" collapsed="false">
      <c r="A5" s="113" t="s">
        <v>170</v>
      </c>
      <c r="B5" s="113"/>
      <c r="C5" s="114" t="s">
        <v>171</v>
      </c>
      <c r="D5" s="115" t="s">
        <v>172</v>
      </c>
      <c r="E5" s="115"/>
      <c r="F5" s="115" t="s">
        <v>173</v>
      </c>
      <c r="G5" s="115"/>
      <c r="H5" s="116" t="s">
        <v>174</v>
      </c>
      <c r="I5" s="116"/>
      <c r="J5" s="110"/>
      <c r="K5" s="117" t="s">
        <v>175</v>
      </c>
      <c r="L5" s="117"/>
      <c r="M5" s="118" t="s">
        <v>176</v>
      </c>
      <c r="N5" s="118"/>
      <c r="O5" s="118" t="s">
        <v>176</v>
      </c>
      <c r="P5" s="118"/>
      <c r="Q5" s="119" t="s">
        <v>176</v>
      </c>
      <c r="R5" s="119"/>
    </row>
    <row r="6" customFormat="false" ht="21" hidden="false" customHeight="true" outlineLevel="0" collapsed="false">
      <c r="A6" s="120" t="s">
        <v>177</v>
      </c>
      <c r="B6" s="121" t="s">
        <v>178</v>
      </c>
      <c r="C6" s="121" t="s">
        <v>179</v>
      </c>
      <c r="D6" s="121" t="s">
        <v>180</v>
      </c>
      <c r="E6" s="121" t="s">
        <v>181</v>
      </c>
      <c r="F6" s="121" t="s">
        <v>182</v>
      </c>
      <c r="G6" s="121" t="s">
        <v>183</v>
      </c>
      <c r="H6" s="122" t="s">
        <v>184</v>
      </c>
      <c r="I6" s="123" t="s">
        <v>185</v>
      </c>
      <c r="J6" s="110"/>
      <c r="K6" s="124" t="s">
        <v>177</v>
      </c>
      <c r="L6" s="125" t="s">
        <v>178</v>
      </c>
      <c r="M6" s="125" t="s">
        <v>178</v>
      </c>
      <c r="N6" s="125" t="s">
        <v>180</v>
      </c>
      <c r="O6" s="125" t="s">
        <v>179</v>
      </c>
      <c r="P6" s="125" t="s">
        <v>178</v>
      </c>
      <c r="Q6" s="125" t="s">
        <v>180</v>
      </c>
      <c r="R6" s="126" t="s">
        <v>180</v>
      </c>
    </row>
    <row r="7" customFormat="false" ht="15" hidden="false" customHeight="false" outlineLevel="0" collapsed="false">
      <c r="A7" s="127"/>
      <c r="B7" s="128"/>
      <c r="C7" s="128"/>
      <c r="D7" s="128"/>
      <c r="E7" s="128"/>
      <c r="F7" s="128"/>
      <c r="G7" s="128"/>
      <c r="H7" s="129"/>
      <c r="I7" s="130"/>
      <c r="J7" s="110"/>
      <c r="K7" s="109"/>
      <c r="L7" s="110"/>
      <c r="M7" s="110"/>
      <c r="N7" s="110"/>
      <c r="O7" s="110"/>
      <c r="P7" s="110"/>
      <c r="Q7" s="110"/>
      <c r="R7" s="111"/>
    </row>
    <row r="8" customFormat="false" ht="15" hidden="false" customHeight="true" outlineLevel="0" collapsed="false">
      <c r="A8" s="131" t="s">
        <v>186</v>
      </c>
      <c r="B8" s="131"/>
      <c r="C8" s="131"/>
      <c r="D8" s="131"/>
      <c r="E8" s="131"/>
      <c r="F8" s="131"/>
      <c r="G8" s="131"/>
      <c r="H8" s="131"/>
      <c r="I8" s="131"/>
      <c r="J8" s="110"/>
      <c r="K8" s="132" t="s">
        <v>187</v>
      </c>
      <c r="L8" s="132"/>
      <c r="M8" s="132"/>
      <c r="N8" s="132"/>
      <c r="O8" s="132"/>
      <c r="P8" s="132"/>
      <c r="Q8" s="132"/>
      <c r="R8" s="132"/>
    </row>
    <row r="9" customFormat="false" ht="15" hidden="false" customHeight="true" outlineLevel="0" collapsed="false">
      <c r="A9" s="131"/>
      <c r="B9" s="131"/>
      <c r="C9" s="131"/>
      <c r="D9" s="131"/>
      <c r="E9" s="131"/>
      <c r="F9" s="131"/>
      <c r="G9" s="131"/>
      <c r="H9" s="131"/>
      <c r="I9" s="131"/>
      <c r="J9" s="110"/>
      <c r="K9" s="132"/>
      <c r="L9" s="132"/>
      <c r="M9" s="132"/>
      <c r="N9" s="132"/>
      <c r="O9" s="132"/>
      <c r="P9" s="132"/>
      <c r="Q9" s="132"/>
      <c r="R9" s="132"/>
    </row>
    <row r="10" customFormat="false" ht="15" hidden="false" customHeight="true" outlineLevel="0" collapsed="false">
      <c r="A10" s="133"/>
      <c r="B10" s="134"/>
      <c r="C10" s="134"/>
      <c r="D10" s="134"/>
      <c r="E10" s="134"/>
      <c r="F10" s="134"/>
      <c r="G10" s="134"/>
      <c r="H10" s="134"/>
      <c r="I10" s="135"/>
      <c r="J10" s="110"/>
      <c r="K10" s="132"/>
      <c r="L10" s="132"/>
      <c r="M10" s="132"/>
      <c r="N10" s="132"/>
      <c r="O10" s="132"/>
      <c r="P10" s="132"/>
      <c r="Q10" s="132"/>
      <c r="R10" s="132"/>
    </row>
    <row r="11" customFormat="false" ht="15" hidden="false" customHeight="false" outlineLevel="0" collapsed="false">
      <c r="A11" s="136" t="s">
        <v>188</v>
      </c>
      <c r="B11" s="136"/>
      <c r="C11" s="137"/>
      <c r="D11" s="137"/>
      <c r="E11" s="137"/>
      <c r="F11" s="137"/>
      <c r="G11" s="137"/>
      <c r="H11" s="137"/>
      <c r="I11" s="138"/>
      <c r="J11" s="110"/>
      <c r="K11" s="139" t="s">
        <v>189</v>
      </c>
      <c r="L11" s="139"/>
      <c r="M11" s="139"/>
      <c r="N11" s="139"/>
      <c r="O11" s="140" t="s">
        <v>190</v>
      </c>
      <c r="P11" s="140"/>
      <c r="Q11" s="140" t="s">
        <v>191</v>
      </c>
      <c r="R11" s="140"/>
    </row>
    <row r="12" customFormat="false" ht="15" hidden="false" customHeight="false" outlineLevel="0" collapsed="false">
      <c r="A12" s="141" t="s">
        <v>192</v>
      </c>
      <c r="B12" s="141"/>
      <c r="C12" s="141"/>
      <c r="D12" s="141"/>
      <c r="E12" s="141"/>
      <c r="F12" s="141"/>
      <c r="G12" s="141"/>
      <c r="H12" s="141"/>
      <c r="I12" s="141"/>
      <c r="J12" s="110"/>
      <c r="K12" s="139"/>
      <c r="L12" s="139"/>
      <c r="M12" s="139"/>
      <c r="N12" s="139"/>
      <c r="O12" s="142" t="s">
        <v>193</v>
      </c>
      <c r="P12" s="143" t="s">
        <v>194</v>
      </c>
      <c r="Q12" s="142" t="s">
        <v>193</v>
      </c>
      <c r="R12" s="143" t="s">
        <v>194</v>
      </c>
    </row>
    <row r="13" customFormat="false" ht="15" hidden="false" customHeight="false" outlineLevel="0" collapsed="false">
      <c r="A13" s="144"/>
      <c r="B13" s="145"/>
      <c r="C13" s="145"/>
      <c r="D13" s="145"/>
      <c r="E13" s="145"/>
      <c r="F13" s="145"/>
      <c r="G13" s="145"/>
      <c r="H13" s="145"/>
      <c r="I13" s="146"/>
      <c r="J13" s="110"/>
      <c r="K13" s="147" t="s">
        <v>195</v>
      </c>
      <c r="L13" s="147"/>
      <c r="M13" s="147"/>
      <c r="N13" s="147"/>
      <c r="O13" s="148" t="s">
        <v>196</v>
      </c>
      <c r="P13" s="149" t="s">
        <v>197</v>
      </c>
      <c r="Q13" s="148" t="s">
        <v>198</v>
      </c>
      <c r="R13" s="149" t="s">
        <v>199</v>
      </c>
    </row>
    <row r="14" customFormat="false" ht="15" hidden="false" customHeight="false" outlineLevel="0" collapsed="false">
      <c r="A14" s="136" t="s">
        <v>200</v>
      </c>
      <c r="B14" s="136"/>
      <c r="C14" s="150"/>
      <c r="D14" s="150"/>
      <c r="E14" s="150"/>
      <c r="F14" s="150"/>
      <c r="G14" s="150"/>
      <c r="H14" s="150"/>
      <c r="I14" s="151"/>
      <c r="J14" s="110"/>
      <c r="K14" s="152" t="s">
        <v>201</v>
      </c>
      <c r="L14" s="152"/>
      <c r="M14" s="152"/>
      <c r="N14" s="152"/>
      <c r="O14" s="153" t="s">
        <v>202</v>
      </c>
      <c r="P14" s="154" t="s">
        <v>203</v>
      </c>
      <c r="Q14" s="153" t="s">
        <v>204</v>
      </c>
      <c r="R14" s="154" t="s">
        <v>205</v>
      </c>
    </row>
    <row r="15" customFormat="false" ht="15" hidden="false" customHeight="true" outlineLevel="0" collapsed="false">
      <c r="A15" s="155" t="s">
        <v>206</v>
      </c>
      <c r="B15" s="155"/>
      <c r="C15" s="155"/>
      <c r="D15" s="155"/>
      <c r="E15" s="155"/>
      <c r="F15" s="155"/>
      <c r="G15" s="155"/>
      <c r="H15" s="155"/>
      <c r="I15" s="155"/>
      <c r="J15" s="110"/>
      <c r="K15" s="152" t="s">
        <v>207</v>
      </c>
      <c r="L15" s="152"/>
      <c r="M15" s="152"/>
      <c r="N15" s="152"/>
      <c r="O15" s="153" t="s">
        <v>208</v>
      </c>
      <c r="P15" s="154" t="s">
        <v>209</v>
      </c>
      <c r="Q15" s="153" t="s">
        <v>210</v>
      </c>
      <c r="R15" s="154" t="s">
        <v>211</v>
      </c>
      <c r="T15" s="156"/>
    </row>
    <row r="16" customFormat="false" ht="15" hidden="false" customHeight="false" outlineLevel="0" collapsed="false">
      <c r="A16" s="157"/>
      <c r="B16" s="157"/>
      <c r="C16" s="157"/>
      <c r="D16" s="157"/>
      <c r="E16" s="157"/>
      <c r="F16" s="157"/>
      <c r="G16" s="157"/>
      <c r="H16" s="157"/>
      <c r="I16" s="157"/>
      <c r="J16" s="110"/>
      <c r="K16" s="152" t="s">
        <v>212</v>
      </c>
      <c r="L16" s="152"/>
      <c r="M16" s="152"/>
      <c r="N16" s="152"/>
      <c r="O16" s="153" t="s">
        <v>213</v>
      </c>
      <c r="P16" s="154" t="s">
        <v>214</v>
      </c>
      <c r="Q16" s="153" t="s">
        <v>215</v>
      </c>
      <c r="R16" s="154" t="s">
        <v>216</v>
      </c>
      <c r="T16" s="156"/>
    </row>
    <row r="17" customFormat="false" ht="15" hidden="false" customHeight="false" outlineLevel="0" collapsed="false">
      <c r="A17" s="158" t="s">
        <v>217</v>
      </c>
      <c r="B17" s="158"/>
      <c r="C17" s="158"/>
      <c r="D17" s="158"/>
      <c r="E17" s="158"/>
      <c r="F17" s="159" t="s">
        <v>218</v>
      </c>
      <c r="G17" s="159"/>
      <c r="H17" s="160" t="s">
        <v>194</v>
      </c>
      <c r="I17" s="160"/>
      <c r="J17" s="110"/>
      <c r="K17" s="152" t="s">
        <v>219</v>
      </c>
      <c r="L17" s="152"/>
      <c r="M17" s="152"/>
      <c r="N17" s="152"/>
      <c r="O17" s="153" t="s">
        <v>220</v>
      </c>
      <c r="P17" s="154" t="s">
        <v>221</v>
      </c>
      <c r="Q17" s="153" t="s">
        <v>222</v>
      </c>
      <c r="R17" s="154" t="s">
        <v>223</v>
      </c>
      <c r="T17" s="156"/>
    </row>
    <row r="18" customFormat="false" ht="15" hidden="false" customHeight="false" outlineLevel="0" collapsed="false">
      <c r="A18" s="161" t="s">
        <v>224</v>
      </c>
      <c r="B18" s="161"/>
      <c r="C18" s="161"/>
      <c r="D18" s="161"/>
      <c r="E18" s="161"/>
      <c r="F18" s="162" t="s">
        <v>225</v>
      </c>
      <c r="G18" s="162"/>
      <c r="H18" s="163" t="s">
        <v>225</v>
      </c>
      <c r="I18" s="163"/>
      <c r="J18" s="110"/>
      <c r="K18" s="152" t="s">
        <v>226</v>
      </c>
      <c r="L18" s="152"/>
      <c r="M18" s="152"/>
      <c r="N18" s="152"/>
      <c r="O18" s="153" t="s">
        <v>227</v>
      </c>
      <c r="P18" s="154" t="s">
        <v>228</v>
      </c>
      <c r="Q18" s="153" t="s">
        <v>229</v>
      </c>
      <c r="R18" s="154" t="s">
        <v>230</v>
      </c>
      <c r="T18" s="156"/>
    </row>
    <row r="19" customFormat="false" ht="15" hidden="false" customHeight="true" outlineLevel="0" collapsed="false">
      <c r="A19" s="161" t="s">
        <v>231</v>
      </c>
      <c r="B19" s="161"/>
      <c r="C19" s="161"/>
      <c r="D19" s="161"/>
      <c r="E19" s="161"/>
      <c r="F19" s="162" t="s">
        <v>215</v>
      </c>
      <c r="G19" s="162"/>
      <c r="H19" s="163" t="s">
        <v>215</v>
      </c>
      <c r="I19" s="163"/>
      <c r="J19" s="110"/>
      <c r="K19" s="164" t="s">
        <v>232</v>
      </c>
      <c r="L19" s="164"/>
      <c r="M19" s="164"/>
      <c r="N19" s="164"/>
      <c r="O19" s="153" t="s">
        <v>233</v>
      </c>
      <c r="P19" s="154" t="s">
        <v>234</v>
      </c>
      <c r="Q19" s="153" t="s">
        <v>235</v>
      </c>
      <c r="R19" s="154" t="s">
        <v>236</v>
      </c>
      <c r="T19" s="156"/>
    </row>
    <row r="20" customFormat="false" ht="15" hidden="false" customHeight="true" outlineLevel="0" collapsed="false">
      <c r="A20" s="161" t="s">
        <v>237</v>
      </c>
      <c r="B20" s="161"/>
      <c r="C20" s="161"/>
      <c r="D20" s="161"/>
      <c r="E20" s="161"/>
      <c r="F20" s="162" t="s">
        <v>235</v>
      </c>
      <c r="G20" s="162"/>
      <c r="H20" s="163" t="s">
        <v>196</v>
      </c>
      <c r="I20" s="163"/>
      <c r="J20" s="110"/>
      <c r="K20" s="164" t="s">
        <v>238</v>
      </c>
      <c r="L20" s="164"/>
      <c r="M20" s="164"/>
      <c r="N20" s="164"/>
      <c r="O20" s="165" t="s">
        <v>239</v>
      </c>
      <c r="P20" s="166" t="s">
        <v>240</v>
      </c>
      <c r="Q20" s="165" t="s">
        <v>241</v>
      </c>
      <c r="R20" s="166" t="s">
        <v>242</v>
      </c>
      <c r="T20" s="156"/>
    </row>
    <row r="21" customFormat="false" ht="15" hidden="false" customHeight="true" outlineLevel="0" collapsed="false">
      <c r="A21" s="161" t="s">
        <v>243</v>
      </c>
      <c r="B21" s="161"/>
      <c r="C21" s="161"/>
      <c r="D21" s="161"/>
      <c r="E21" s="161"/>
      <c r="F21" s="162" t="s">
        <v>222</v>
      </c>
      <c r="G21" s="162"/>
      <c r="H21" s="163" t="s">
        <v>244</v>
      </c>
      <c r="I21" s="163"/>
      <c r="J21" s="110"/>
      <c r="K21" s="164" t="s">
        <v>245</v>
      </c>
      <c r="L21" s="164"/>
      <c r="M21" s="164"/>
      <c r="N21" s="164"/>
      <c r="O21" s="165" t="s">
        <v>246</v>
      </c>
      <c r="P21" s="166" t="s">
        <v>247</v>
      </c>
      <c r="Q21" s="165" t="s">
        <v>248</v>
      </c>
      <c r="R21" s="166" t="s">
        <v>249</v>
      </c>
      <c r="T21" s="156"/>
    </row>
    <row r="22" customFormat="false" ht="15" hidden="false" customHeight="true" outlineLevel="0" collapsed="false">
      <c r="A22" s="161" t="s">
        <v>250</v>
      </c>
      <c r="B22" s="161"/>
      <c r="C22" s="161"/>
      <c r="D22" s="161"/>
      <c r="E22" s="161"/>
      <c r="F22" s="162" t="s">
        <v>246</v>
      </c>
      <c r="G22" s="162"/>
      <c r="H22" s="163" t="s">
        <v>247</v>
      </c>
      <c r="I22" s="163"/>
      <c r="J22" s="110"/>
      <c r="K22" s="152" t="s">
        <v>251</v>
      </c>
      <c r="L22" s="152"/>
      <c r="M22" s="152"/>
      <c r="N22" s="152"/>
      <c r="O22" s="153" t="s">
        <v>252</v>
      </c>
      <c r="P22" s="154" t="s">
        <v>253</v>
      </c>
      <c r="Q22" s="153" t="s">
        <v>254</v>
      </c>
      <c r="R22" s="154" t="s">
        <v>255</v>
      </c>
      <c r="T22" s="156"/>
    </row>
    <row r="23" customFormat="false" ht="15" hidden="false" customHeight="true" outlineLevel="0" collapsed="false">
      <c r="A23" s="167" t="s">
        <v>256</v>
      </c>
      <c r="B23" s="167"/>
      <c r="C23" s="167"/>
      <c r="D23" s="167"/>
      <c r="E23" s="167"/>
      <c r="F23" s="168" t="s">
        <v>252</v>
      </c>
      <c r="G23" s="168"/>
      <c r="H23" s="169" t="s">
        <v>203</v>
      </c>
      <c r="I23" s="169"/>
      <c r="J23" s="110"/>
      <c r="K23" s="152" t="s">
        <v>257</v>
      </c>
      <c r="L23" s="152"/>
      <c r="M23" s="152"/>
      <c r="N23" s="152"/>
      <c r="O23" s="153" t="s">
        <v>233</v>
      </c>
      <c r="P23" s="154" t="s">
        <v>234</v>
      </c>
      <c r="Q23" s="153" t="s">
        <v>235</v>
      </c>
      <c r="R23" s="154" t="s">
        <v>236</v>
      </c>
    </row>
    <row r="24" customFormat="false" ht="15.75" hidden="false" customHeight="true" outlineLevel="0" collapsed="false">
      <c r="A24" s="167" t="s">
        <v>258</v>
      </c>
      <c r="B24" s="167"/>
      <c r="C24" s="167"/>
      <c r="D24" s="167"/>
      <c r="E24" s="167"/>
      <c r="F24" s="168" t="s">
        <v>214</v>
      </c>
      <c r="G24" s="168"/>
      <c r="H24" s="169" t="s">
        <v>214</v>
      </c>
      <c r="I24" s="169"/>
      <c r="J24" s="110"/>
      <c r="K24" s="152" t="s">
        <v>259</v>
      </c>
      <c r="L24" s="152"/>
      <c r="M24" s="152"/>
      <c r="N24" s="152"/>
      <c r="O24" s="153" t="s">
        <v>260</v>
      </c>
      <c r="P24" s="154" t="s">
        <v>261</v>
      </c>
      <c r="Q24" s="153" t="s">
        <v>262</v>
      </c>
      <c r="R24" s="154" t="s">
        <v>263</v>
      </c>
      <c r="T24" s="156"/>
    </row>
    <row r="25" customFormat="false" ht="15" hidden="false" customHeight="false" outlineLevel="0" collapsed="false">
      <c r="A25" s="170" t="s">
        <v>264</v>
      </c>
      <c r="B25" s="170"/>
      <c r="C25" s="170"/>
      <c r="D25" s="170"/>
      <c r="E25" s="170"/>
      <c r="F25" s="171" t="s">
        <v>233</v>
      </c>
      <c r="G25" s="171"/>
      <c r="H25" s="172" t="s">
        <v>234</v>
      </c>
      <c r="I25" s="172"/>
      <c r="J25" s="110"/>
      <c r="K25" s="152" t="s">
        <v>265</v>
      </c>
      <c r="L25" s="152"/>
      <c r="M25" s="152"/>
      <c r="N25" s="152"/>
      <c r="O25" s="153" t="s">
        <v>225</v>
      </c>
      <c r="P25" s="154" t="s">
        <v>244</v>
      </c>
      <c r="Q25" s="153" t="s">
        <v>266</v>
      </c>
      <c r="R25" s="154" t="s">
        <v>267</v>
      </c>
      <c r="T25" s="156"/>
    </row>
    <row r="26" customFormat="false" ht="15" hidden="false" customHeight="false" outlineLevel="0" collapsed="false">
      <c r="A26" s="173"/>
      <c r="B26" s="174"/>
      <c r="C26" s="174"/>
      <c r="D26" s="174"/>
      <c r="E26" s="174"/>
      <c r="F26" s="175"/>
      <c r="G26" s="175"/>
      <c r="H26" s="175"/>
      <c r="I26" s="176"/>
      <c r="J26" s="110"/>
      <c r="K26" s="152" t="s">
        <v>268</v>
      </c>
      <c r="L26" s="152"/>
      <c r="M26" s="152"/>
      <c r="N26" s="152"/>
      <c r="O26" s="153" t="s">
        <v>269</v>
      </c>
      <c r="P26" s="154" t="s">
        <v>270</v>
      </c>
      <c r="Q26" s="153" t="s">
        <v>271</v>
      </c>
      <c r="R26" s="154" t="s">
        <v>272</v>
      </c>
      <c r="T26" s="156"/>
    </row>
    <row r="27" customFormat="false" ht="15" hidden="false" customHeight="false" outlineLevel="0" collapsed="false">
      <c r="A27" s="136" t="s">
        <v>273</v>
      </c>
      <c r="B27" s="136"/>
      <c r="C27" s="150"/>
      <c r="D27" s="150"/>
      <c r="E27" s="150"/>
      <c r="F27" s="150"/>
      <c r="G27" s="150"/>
      <c r="H27" s="150"/>
      <c r="I27" s="151"/>
      <c r="J27" s="110"/>
      <c r="K27" s="177" t="s">
        <v>274</v>
      </c>
      <c r="L27" s="177"/>
      <c r="M27" s="177"/>
      <c r="N27" s="177"/>
      <c r="O27" s="178" t="s">
        <v>275</v>
      </c>
      <c r="P27" s="179" t="s">
        <v>276</v>
      </c>
      <c r="Q27" s="178" t="s">
        <v>275</v>
      </c>
      <c r="R27" s="179" t="s">
        <v>276</v>
      </c>
      <c r="T27" s="156"/>
    </row>
    <row r="28" customFormat="false" ht="15" hidden="false" customHeight="true" outlineLevel="0" collapsed="false">
      <c r="A28" s="180" t="s">
        <v>277</v>
      </c>
      <c r="B28" s="180"/>
      <c r="C28" s="180"/>
      <c r="D28" s="180"/>
      <c r="E28" s="180"/>
      <c r="F28" s="181"/>
      <c r="G28" s="181"/>
      <c r="H28" s="181"/>
      <c r="I28" s="182"/>
      <c r="J28" s="110"/>
      <c r="K28" s="183" t="s">
        <v>278</v>
      </c>
      <c r="L28" s="183"/>
      <c r="M28" s="183"/>
      <c r="N28" s="183"/>
      <c r="O28" s="183"/>
      <c r="P28" s="183"/>
      <c r="Q28" s="183"/>
      <c r="R28" s="183"/>
      <c r="S28" s="184"/>
      <c r="T28" s="156"/>
    </row>
    <row r="29" customFormat="false" ht="15.75" hidden="false" customHeight="false" outlineLevel="0" collapsed="false">
      <c r="A29" s="185" t="s">
        <v>279</v>
      </c>
      <c r="B29" s="185"/>
      <c r="C29" s="186" t="s">
        <v>190</v>
      </c>
      <c r="D29" s="186"/>
      <c r="E29" s="187" t="s">
        <v>280</v>
      </c>
      <c r="F29" s="187"/>
      <c r="G29" s="187"/>
      <c r="H29" s="187"/>
      <c r="I29" s="187"/>
      <c r="J29" s="110"/>
      <c r="K29" s="183"/>
      <c r="L29" s="183"/>
      <c r="M29" s="183"/>
      <c r="N29" s="183"/>
      <c r="O29" s="183"/>
      <c r="P29" s="183"/>
      <c r="Q29" s="183"/>
      <c r="R29" s="183"/>
      <c r="T29" s="156"/>
    </row>
    <row r="30" customFormat="false" ht="32.25" hidden="false" customHeight="true" outlineLevel="0" collapsed="false">
      <c r="A30" s="188" t="s">
        <v>281</v>
      </c>
      <c r="B30" s="188"/>
      <c r="C30" s="171" t="s">
        <v>190</v>
      </c>
      <c r="D30" s="171"/>
      <c r="E30" s="189" t="s">
        <v>282</v>
      </c>
      <c r="F30" s="189"/>
      <c r="G30" s="189"/>
      <c r="H30" s="189"/>
      <c r="I30" s="189"/>
      <c r="J30" s="110"/>
      <c r="K30" s="190"/>
      <c r="L30" s="190"/>
      <c r="M30" s="190"/>
      <c r="N30" s="190"/>
      <c r="O30" s="156"/>
      <c r="P30" s="156"/>
      <c r="Q30" s="156"/>
      <c r="R30" s="191"/>
    </row>
    <row r="31" customFormat="false" ht="15.75" hidden="false" customHeight="true" outlineLevel="0" collapsed="false">
      <c r="A31" s="185" t="s">
        <v>283</v>
      </c>
      <c r="B31" s="185"/>
      <c r="C31" s="186" t="s">
        <v>191</v>
      </c>
      <c r="D31" s="186"/>
      <c r="E31" s="187" t="s">
        <v>280</v>
      </c>
      <c r="F31" s="187"/>
      <c r="G31" s="187"/>
      <c r="H31" s="187"/>
      <c r="I31" s="187"/>
      <c r="J31" s="110"/>
      <c r="K31" s="192" t="s">
        <v>284</v>
      </c>
      <c r="L31" s="192"/>
      <c r="M31" s="192"/>
      <c r="N31" s="192"/>
      <c r="O31" s="192"/>
      <c r="P31" s="192"/>
      <c r="Q31" s="192"/>
      <c r="R31" s="192"/>
    </row>
    <row r="32" customFormat="false" ht="31.5" hidden="false" customHeight="true" outlineLevel="0" collapsed="false">
      <c r="A32" s="188" t="s">
        <v>285</v>
      </c>
      <c r="B32" s="188"/>
      <c r="C32" s="193" t="s">
        <v>191</v>
      </c>
      <c r="D32" s="193"/>
      <c r="E32" s="194" t="s">
        <v>286</v>
      </c>
      <c r="F32" s="194"/>
      <c r="G32" s="194"/>
      <c r="H32" s="194"/>
      <c r="I32" s="194"/>
      <c r="J32" s="110"/>
      <c r="K32" s="192"/>
      <c r="L32" s="192"/>
      <c r="M32" s="192"/>
      <c r="N32" s="192"/>
      <c r="O32" s="192"/>
      <c r="P32" s="192"/>
      <c r="Q32" s="192"/>
      <c r="R32" s="192"/>
    </row>
    <row r="33" customFormat="false" ht="15.75" hidden="false" customHeight="true" outlineLevel="0" collapsed="false">
      <c r="A33" s="195"/>
      <c r="B33" s="196"/>
      <c r="C33" s="196"/>
      <c r="D33" s="196"/>
      <c r="E33" s="196"/>
      <c r="F33" s="196"/>
      <c r="G33" s="196"/>
      <c r="H33" s="196"/>
      <c r="I33" s="197"/>
      <c r="J33" s="110"/>
      <c r="K33" s="136" t="s">
        <v>287</v>
      </c>
      <c r="L33" s="136"/>
      <c r="M33" s="198"/>
      <c r="N33" s="198"/>
      <c r="O33" s="198"/>
      <c r="P33" s="198"/>
      <c r="Q33" s="198"/>
      <c r="R33" s="199"/>
    </row>
    <row r="34" customFormat="false" ht="15" hidden="false" customHeight="true" outlineLevel="0" collapsed="false">
      <c r="A34" s="136" t="s">
        <v>288</v>
      </c>
      <c r="B34" s="136"/>
      <c r="C34" s="198"/>
      <c r="D34" s="198"/>
      <c r="E34" s="198"/>
      <c r="F34" s="198"/>
      <c r="G34" s="198"/>
      <c r="H34" s="198"/>
      <c r="I34" s="199"/>
      <c r="J34" s="110"/>
      <c r="K34" s="155" t="s">
        <v>289</v>
      </c>
      <c r="L34" s="155"/>
      <c r="M34" s="155"/>
      <c r="N34" s="155"/>
      <c r="O34" s="155"/>
      <c r="P34" s="155"/>
      <c r="Q34" s="155"/>
      <c r="R34" s="155"/>
    </row>
    <row r="35" customFormat="false" ht="15" hidden="false" customHeight="true" outlineLevel="0" collapsed="false">
      <c r="A35" s="200" t="s">
        <v>290</v>
      </c>
      <c r="B35" s="200"/>
      <c r="C35" s="200"/>
      <c r="D35" s="200"/>
      <c r="E35" s="200"/>
      <c r="F35" s="200"/>
      <c r="G35" s="200"/>
      <c r="H35" s="200"/>
      <c r="I35" s="200"/>
      <c r="J35" s="110"/>
      <c r="K35" s="155"/>
      <c r="L35" s="155"/>
      <c r="M35" s="155"/>
      <c r="N35" s="155"/>
      <c r="O35" s="155"/>
      <c r="P35" s="155"/>
      <c r="Q35" s="155"/>
      <c r="R35" s="155"/>
    </row>
    <row r="36" customFormat="false" ht="15" hidden="false" customHeight="false" outlineLevel="0" collapsed="false">
      <c r="A36" s="201" t="s">
        <v>190</v>
      </c>
      <c r="B36" s="202"/>
      <c r="C36" s="202"/>
      <c r="D36" s="202"/>
      <c r="E36" s="202"/>
      <c r="F36" s="202"/>
      <c r="G36" s="202"/>
      <c r="H36" s="202"/>
      <c r="I36" s="203"/>
      <c r="J36" s="110"/>
      <c r="K36" s="139" t="s">
        <v>189</v>
      </c>
      <c r="L36" s="139"/>
      <c r="M36" s="139"/>
      <c r="N36" s="139"/>
      <c r="O36" s="140" t="s">
        <v>190</v>
      </c>
      <c r="P36" s="140"/>
      <c r="Q36" s="140" t="s">
        <v>191</v>
      </c>
      <c r="R36" s="140"/>
    </row>
    <row r="37" customFormat="false" ht="15" hidden="false" customHeight="false" outlineLevel="0" collapsed="false">
      <c r="A37" s="204" t="s">
        <v>291</v>
      </c>
      <c r="B37" s="186" t="s">
        <v>23</v>
      </c>
      <c r="C37" s="186"/>
      <c r="D37" s="186"/>
      <c r="E37" s="186"/>
      <c r="F37" s="187" t="s">
        <v>292</v>
      </c>
      <c r="G37" s="187"/>
      <c r="H37" s="187"/>
      <c r="I37" s="187"/>
      <c r="J37" s="110"/>
      <c r="K37" s="139"/>
      <c r="L37" s="139"/>
      <c r="M37" s="139"/>
      <c r="N37" s="139"/>
      <c r="O37" s="142" t="s">
        <v>193</v>
      </c>
      <c r="P37" s="143" t="s">
        <v>194</v>
      </c>
      <c r="Q37" s="142" t="s">
        <v>193</v>
      </c>
      <c r="R37" s="143" t="s">
        <v>194</v>
      </c>
    </row>
    <row r="38" customFormat="false" ht="15" hidden="false" customHeight="false" outlineLevel="0" collapsed="false">
      <c r="A38" s="205" t="s">
        <v>293</v>
      </c>
      <c r="B38" s="206" t="s">
        <v>47</v>
      </c>
      <c r="C38" s="206"/>
      <c r="D38" s="206"/>
      <c r="E38" s="206"/>
      <c r="F38" s="207" t="s">
        <v>292</v>
      </c>
      <c r="G38" s="207"/>
      <c r="H38" s="207"/>
      <c r="I38" s="207"/>
      <c r="J38" s="110"/>
      <c r="K38" s="147" t="s">
        <v>195</v>
      </c>
      <c r="L38" s="147"/>
      <c r="M38" s="147"/>
      <c r="N38" s="147"/>
      <c r="O38" s="148" t="s">
        <v>196</v>
      </c>
      <c r="P38" s="149" t="s">
        <v>197</v>
      </c>
      <c r="Q38" s="148" t="s">
        <v>198</v>
      </c>
      <c r="R38" s="149" t="s">
        <v>199</v>
      </c>
    </row>
    <row r="39" customFormat="false" ht="15" hidden="false" customHeight="false" outlineLevel="0" collapsed="false">
      <c r="A39" s="208" t="s">
        <v>294</v>
      </c>
      <c r="B39" s="209" t="s">
        <v>295</v>
      </c>
      <c r="C39" s="209"/>
      <c r="D39" s="209"/>
      <c r="E39" s="209"/>
      <c r="F39" s="210" t="s">
        <v>292</v>
      </c>
      <c r="G39" s="210"/>
      <c r="H39" s="210"/>
      <c r="I39" s="210"/>
      <c r="J39" s="110"/>
      <c r="K39" s="152" t="s">
        <v>201</v>
      </c>
      <c r="L39" s="152"/>
      <c r="M39" s="152"/>
      <c r="N39" s="152"/>
      <c r="O39" s="153" t="s">
        <v>202</v>
      </c>
      <c r="P39" s="154" t="s">
        <v>203</v>
      </c>
      <c r="Q39" s="153" t="s">
        <v>204</v>
      </c>
      <c r="R39" s="154" t="s">
        <v>205</v>
      </c>
    </row>
    <row r="40" customFormat="false" ht="15" hidden="false" customHeight="false" outlineLevel="0" collapsed="false">
      <c r="A40" s="211" t="s">
        <v>191</v>
      </c>
      <c r="B40" s="212"/>
      <c r="C40" s="212"/>
      <c r="D40" s="212"/>
      <c r="E40" s="212"/>
      <c r="F40" s="212"/>
      <c r="G40" s="212"/>
      <c r="H40" s="212"/>
      <c r="I40" s="213"/>
      <c r="J40" s="110"/>
      <c r="K40" s="152" t="s">
        <v>207</v>
      </c>
      <c r="L40" s="152"/>
      <c r="M40" s="152"/>
      <c r="N40" s="152"/>
      <c r="O40" s="153" t="s">
        <v>208</v>
      </c>
      <c r="P40" s="154" t="s">
        <v>209</v>
      </c>
      <c r="Q40" s="153" t="s">
        <v>210</v>
      </c>
      <c r="R40" s="154" t="s">
        <v>211</v>
      </c>
    </row>
    <row r="41" customFormat="false" ht="15" hidden="false" customHeight="false" outlineLevel="0" collapsed="false">
      <c r="A41" s="214" t="n">
        <v>21</v>
      </c>
      <c r="B41" s="186" t="s">
        <v>23</v>
      </c>
      <c r="C41" s="186"/>
      <c r="D41" s="186"/>
      <c r="E41" s="186"/>
      <c r="F41" s="187" t="s">
        <v>292</v>
      </c>
      <c r="G41" s="187"/>
      <c r="H41" s="187"/>
      <c r="I41" s="187"/>
      <c r="J41" s="110"/>
      <c r="K41" s="152" t="s">
        <v>212</v>
      </c>
      <c r="L41" s="152"/>
      <c r="M41" s="152"/>
      <c r="N41" s="152"/>
      <c r="O41" s="153" t="s">
        <v>213</v>
      </c>
      <c r="P41" s="154" t="s">
        <v>214</v>
      </c>
      <c r="Q41" s="153" t="s">
        <v>215</v>
      </c>
      <c r="R41" s="154" t="s">
        <v>216</v>
      </c>
    </row>
    <row r="42" customFormat="false" ht="15" hidden="false" customHeight="false" outlineLevel="0" collapsed="false">
      <c r="A42" s="215" t="n">
        <v>22</v>
      </c>
      <c r="B42" s="206" t="s">
        <v>47</v>
      </c>
      <c r="C42" s="206"/>
      <c r="D42" s="206"/>
      <c r="E42" s="206"/>
      <c r="F42" s="207" t="s">
        <v>292</v>
      </c>
      <c r="G42" s="207"/>
      <c r="H42" s="207"/>
      <c r="I42" s="207"/>
      <c r="J42" s="110"/>
      <c r="K42" s="152" t="s">
        <v>219</v>
      </c>
      <c r="L42" s="152"/>
      <c r="M42" s="152"/>
      <c r="N42" s="152"/>
      <c r="O42" s="153" t="s">
        <v>220</v>
      </c>
      <c r="P42" s="154" t="s">
        <v>221</v>
      </c>
      <c r="Q42" s="153" t="s">
        <v>222</v>
      </c>
      <c r="R42" s="154" t="s">
        <v>223</v>
      </c>
    </row>
    <row r="43" customFormat="false" ht="15" hidden="false" customHeight="false" outlineLevel="0" collapsed="false">
      <c r="A43" s="216" t="n">
        <v>23</v>
      </c>
      <c r="B43" s="209" t="s">
        <v>295</v>
      </c>
      <c r="C43" s="209"/>
      <c r="D43" s="209"/>
      <c r="E43" s="209"/>
      <c r="F43" s="210" t="s">
        <v>292</v>
      </c>
      <c r="G43" s="210"/>
      <c r="H43" s="210"/>
      <c r="I43" s="210"/>
      <c r="J43" s="110"/>
      <c r="K43" s="152" t="s">
        <v>226</v>
      </c>
      <c r="L43" s="152"/>
      <c r="M43" s="152"/>
      <c r="N43" s="152"/>
      <c r="O43" s="153" t="s">
        <v>227</v>
      </c>
      <c r="P43" s="154" t="s">
        <v>228</v>
      </c>
      <c r="Q43" s="153" t="s">
        <v>229</v>
      </c>
      <c r="R43" s="154" t="s">
        <v>230</v>
      </c>
    </row>
    <row r="44" customFormat="false" ht="15" hidden="false" customHeight="true" outlineLevel="0" collapsed="false">
      <c r="A44" s="214" t="n">
        <v>26</v>
      </c>
      <c r="B44" s="186" t="s">
        <v>23</v>
      </c>
      <c r="C44" s="186"/>
      <c r="D44" s="186"/>
      <c r="E44" s="186"/>
      <c r="F44" s="187" t="s">
        <v>296</v>
      </c>
      <c r="G44" s="187"/>
      <c r="H44" s="187"/>
      <c r="I44" s="187"/>
      <c r="J44" s="110"/>
      <c r="K44" s="164" t="s">
        <v>232</v>
      </c>
      <c r="L44" s="164"/>
      <c r="M44" s="164"/>
      <c r="N44" s="164"/>
      <c r="O44" s="153" t="s">
        <v>233</v>
      </c>
      <c r="P44" s="154" t="s">
        <v>234</v>
      </c>
      <c r="Q44" s="153" t="s">
        <v>235</v>
      </c>
      <c r="R44" s="154" t="s">
        <v>236</v>
      </c>
    </row>
    <row r="45" customFormat="false" ht="15" hidden="false" customHeight="true" outlineLevel="0" collapsed="false">
      <c r="A45" s="215" t="n">
        <v>27</v>
      </c>
      <c r="B45" s="206" t="s">
        <v>47</v>
      </c>
      <c r="C45" s="206"/>
      <c r="D45" s="206"/>
      <c r="E45" s="206"/>
      <c r="F45" s="207" t="s">
        <v>296</v>
      </c>
      <c r="G45" s="207"/>
      <c r="H45" s="207"/>
      <c r="I45" s="207"/>
      <c r="J45" s="110"/>
      <c r="K45" s="164" t="s">
        <v>238</v>
      </c>
      <c r="L45" s="164"/>
      <c r="M45" s="164"/>
      <c r="N45" s="164"/>
      <c r="O45" s="165" t="s">
        <v>239</v>
      </c>
      <c r="P45" s="166" t="s">
        <v>240</v>
      </c>
      <c r="Q45" s="165" t="s">
        <v>241</v>
      </c>
      <c r="R45" s="166" t="s">
        <v>242</v>
      </c>
    </row>
    <row r="46" customFormat="false" ht="15.75" hidden="false" customHeight="true" outlineLevel="0" collapsed="false">
      <c r="A46" s="216" t="n">
        <v>28</v>
      </c>
      <c r="B46" s="209" t="s">
        <v>295</v>
      </c>
      <c r="C46" s="209"/>
      <c r="D46" s="209"/>
      <c r="E46" s="209"/>
      <c r="F46" s="210" t="s">
        <v>296</v>
      </c>
      <c r="G46" s="210"/>
      <c r="H46" s="210"/>
      <c r="I46" s="210"/>
      <c r="J46" s="110"/>
      <c r="K46" s="164" t="s">
        <v>245</v>
      </c>
      <c r="L46" s="164"/>
      <c r="M46" s="164"/>
      <c r="N46" s="164"/>
      <c r="O46" s="165" t="s">
        <v>246</v>
      </c>
      <c r="P46" s="166" t="s">
        <v>247</v>
      </c>
      <c r="Q46" s="165" t="s">
        <v>248</v>
      </c>
      <c r="R46" s="166" t="s">
        <v>249</v>
      </c>
    </row>
    <row r="47" customFormat="false" ht="15" hidden="false" customHeight="false" outlineLevel="0" collapsed="false">
      <c r="A47" s="217"/>
      <c r="B47" s="218"/>
      <c r="C47" s="110"/>
      <c r="D47" s="110"/>
      <c r="E47" s="110"/>
      <c r="F47" s="110"/>
      <c r="G47" s="110"/>
      <c r="H47" s="110"/>
      <c r="I47" s="111"/>
      <c r="J47" s="110"/>
      <c r="K47" s="152" t="s">
        <v>251</v>
      </c>
      <c r="L47" s="152"/>
      <c r="M47" s="152"/>
      <c r="N47" s="152"/>
      <c r="O47" s="153" t="s">
        <v>252</v>
      </c>
      <c r="P47" s="154" t="s">
        <v>253</v>
      </c>
      <c r="Q47" s="153" t="s">
        <v>254</v>
      </c>
      <c r="R47" s="154" t="s">
        <v>255</v>
      </c>
    </row>
    <row r="48" customFormat="false" ht="15" hidden="false" customHeight="false" outlineLevel="0" collapsed="false">
      <c r="A48" s="136" t="s">
        <v>297</v>
      </c>
      <c r="B48" s="136"/>
      <c r="C48" s="198"/>
      <c r="D48" s="198"/>
      <c r="E48" s="198"/>
      <c r="F48" s="198"/>
      <c r="G48" s="198"/>
      <c r="H48" s="198"/>
      <c r="I48" s="199"/>
      <c r="J48" s="110"/>
      <c r="K48" s="152" t="s">
        <v>257</v>
      </c>
      <c r="L48" s="152"/>
      <c r="M48" s="152"/>
      <c r="N48" s="152"/>
      <c r="O48" s="153" t="s">
        <v>233</v>
      </c>
      <c r="P48" s="154" t="s">
        <v>234</v>
      </c>
      <c r="Q48" s="153" t="s">
        <v>235</v>
      </c>
      <c r="R48" s="154" t="s">
        <v>236</v>
      </c>
    </row>
    <row r="49" customFormat="false" ht="15" hidden="false" customHeight="true" outlineLevel="0" collapsed="false">
      <c r="A49" s="157" t="s">
        <v>298</v>
      </c>
      <c r="B49" s="157"/>
      <c r="C49" s="157"/>
      <c r="D49" s="157"/>
      <c r="E49" s="157"/>
      <c r="F49" s="157"/>
      <c r="G49" s="157"/>
      <c r="H49" s="157"/>
      <c r="I49" s="157"/>
      <c r="J49" s="110"/>
      <c r="K49" s="152" t="s">
        <v>259</v>
      </c>
      <c r="L49" s="152"/>
      <c r="M49" s="152"/>
      <c r="N49" s="152"/>
      <c r="O49" s="153" t="s">
        <v>260</v>
      </c>
      <c r="P49" s="154" t="s">
        <v>261</v>
      </c>
      <c r="Q49" s="153" t="s">
        <v>262</v>
      </c>
      <c r="R49" s="154" t="s">
        <v>263</v>
      </c>
    </row>
    <row r="50" customFormat="false" ht="15" hidden="false" customHeight="false" outlineLevel="0" collapsed="false">
      <c r="A50" s="157"/>
      <c r="B50" s="157"/>
      <c r="C50" s="157"/>
      <c r="D50" s="157"/>
      <c r="E50" s="157"/>
      <c r="F50" s="157"/>
      <c r="G50" s="157"/>
      <c r="H50" s="157"/>
      <c r="I50" s="157"/>
      <c r="J50" s="110"/>
      <c r="K50" s="152" t="s">
        <v>265</v>
      </c>
      <c r="L50" s="152"/>
      <c r="M50" s="152"/>
      <c r="N50" s="152"/>
      <c r="O50" s="153" t="s">
        <v>225</v>
      </c>
      <c r="P50" s="154" t="s">
        <v>244</v>
      </c>
      <c r="Q50" s="153" t="s">
        <v>266</v>
      </c>
      <c r="R50" s="154" t="s">
        <v>267</v>
      </c>
    </row>
    <row r="51" customFormat="false" ht="15.75" hidden="false" customHeight="true" outlineLevel="0" collapsed="false">
      <c r="A51" s="219"/>
      <c r="B51" s="219"/>
      <c r="C51" s="219"/>
      <c r="D51" s="219"/>
      <c r="E51" s="219"/>
      <c r="F51" s="219"/>
      <c r="G51" s="219"/>
      <c r="H51" s="219"/>
      <c r="I51" s="219"/>
      <c r="J51" s="110"/>
      <c r="K51" s="152" t="s">
        <v>268</v>
      </c>
      <c r="L51" s="152"/>
      <c r="M51" s="152"/>
      <c r="N51" s="152"/>
      <c r="O51" s="153" t="s">
        <v>269</v>
      </c>
      <c r="P51" s="154" t="s">
        <v>270</v>
      </c>
      <c r="Q51" s="153" t="s">
        <v>271</v>
      </c>
      <c r="R51" s="154" t="s">
        <v>272</v>
      </c>
    </row>
    <row r="52" customFormat="false" ht="15" hidden="false" customHeight="true" outlineLevel="0" collapsed="false">
      <c r="A52" s="220" t="s">
        <v>299</v>
      </c>
      <c r="B52" s="220"/>
      <c r="C52" s="220"/>
      <c r="D52" s="220"/>
      <c r="E52" s="220"/>
      <c r="F52" s="220"/>
      <c r="G52" s="220"/>
      <c r="H52" s="220"/>
      <c r="I52" s="220"/>
      <c r="J52" s="110"/>
      <c r="K52" s="177" t="s">
        <v>274</v>
      </c>
      <c r="L52" s="177"/>
      <c r="M52" s="177"/>
      <c r="N52" s="177"/>
      <c r="O52" s="178" t="s">
        <v>275</v>
      </c>
      <c r="P52" s="179" t="s">
        <v>276</v>
      </c>
      <c r="Q52" s="178" t="s">
        <v>275</v>
      </c>
      <c r="R52" s="179" t="s">
        <v>276</v>
      </c>
    </row>
    <row r="53" customFormat="false" ht="15.75" hidden="false" customHeight="true" outlineLevel="0" collapsed="false">
      <c r="A53" s="221" t="s">
        <v>170</v>
      </c>
      <c r="B53" s="221"/>
      <c r="C53" s="221"/>
      <c r="D53" s="221"/>
      <c r="E53" s="221"/>
      <c r="F53" s="222" t="s">
        <v>300</v>
      </c>
      <c r="G53" s="222"/>
      <c r="H53" s="223" t="s">
        <v>301</v>
      </c>
      <c r="I53" s="223"/>
      <c r="J53" s="110"/>
      <c r="K53" s="109"/>
      <c r="L53" s="110"/>
      <c r="M53" s="110"/>
      <c r="N53" s="110"/>
      <c r="O53" s="110"/>
      <c r="P53" s="110"/>
      <c r="Q53" s="110"/>
      <c r="R53" s="111"/>
    </row>
    <row r="54" customFormat="false" ht="21.75" hidden="false" customHeight="true" outlineLevel="0" collapsed="false">
      <c r="A54" s="224" t="s">
        <v>302</v>
      </c>
      <c r="B54" s="224"/>
      <c r="C54" s="224"/>
      <c r="D54" s="224"/>
      <c r="E54" s="224"/>
      <c r="F54" s="225" t="s">
        <v>303</v>
      </c>
      <c r="G54" s="225"/>
      <c r="H54" s="226" t="s">
        <v>304</v>
      </c>
      <c r="I54" s="226"/>
      <c r="J54" s="110"/>
      <c r="K54" s="227" t="s">
        <v>305</v>
      </c>
      <c r="L54" s="227"/>
      <c r="M54" s="227"/>
      <c r="N54" s="227"/>
      <c r="O54" s="227"/>
      <c r="P54" s="227"/>
      <c r="Q54" s="227"/>
      <c r="R54" s="227"/>
    </row>
    <row r="55" customFormat="false" ht="21.75" hidden="false" customHeight="true" outlineLevel="0" collapsed="false">
      <c r="A55" s="228" t="s">
        <v>306</v>
      </c>
      <c r="B55" s="228"/>
      <c r="C55" s="228"/>
      <c r="D55" s="228"/>
      <c r="E55" s="228"/>
      <c r="F55" s="229" t="s">
        <v>307</v>
      </c>
      <c r="G55" s="229"/>
      <c r="H55" s="230" t="s">
        <v>308</v>
      </c>
      <c r="I55" s="230"/>
      <c r="J55" s="110"/>
      <c r="K55" s="227"/>
      <c r="L55" s="227"/>
      <c r="M55" s="227"/>
      <c r="N55" s="227"/>
      <c r="O55" s="227"/>
      <c r="P55" s="227"/>
      <c r="Q55" s="227"/>
      <c r="R55" s="227"/>
    </row>
    <row r="56" customFormat="false" ht="21.75" hidden="false" customHeight="true" outlineLevel="0" collapsed="false">
      <c r="A56" s="228" t="s">
        <v>309</v>
      </c>
      <c r="B56" s="228"/>
      <c r="C56" s="228"/>
      <c r="D56" s="228"/>
      <c r="E56" s="228"/>
      <c r="F56" s="229" t="s">
        <v>310</v>
      </c>
      <c r="G56" s="229"/>
      <c r="H56" s="230" t="s">
        <v>311</v>
      </c>
      <c r="I56" s="230"/>
      <c r="J56" s="110"/>
      <c r="K56" s="231" t="s">
        <v>312</v>
      </c>
      <c r="L56" s="231"/>
      <c r="M56" s="231"/>
      <c r="N56" s="231"/>
      <c r="O56" s="231"/>
      <c r="P56" s="231"/>
      <c r="Q56" s="231"/>
      <c r="R56" s="231"/>
    </row>
    <row r="57" customFormat="false" ht="21.75" hidden="false" customHeight="true" outlineLevel="0" collapsed="false">
      <c r="A57" s="228" t="s">
        <v>313</v>
      </c>
      <c r="B57" s="228"/>
      <c r="C57" s="228"/>
      <c r="D57" s="228"/>
      <c r="E57" s="228"/>
      <c r="F57" s="229" t="s">
        <v>314</v>
      </c>
      <c r="G57" s="229"/>
      <c r="H57" s="230" t="s">
        <v>315</v>
      </c>
      <c r="I57" s="230"/>
      <c r="J57" s="110"/>
      <c r="K57" s="232" t="s">
        <v>316</v>
      </c>
      <c r="L57" s="232"/>
      <c r="M57" s="232"/>
      <c r="N57" s="232"/>
      <c r="O57" s="232"/>
      <c r="P57" s="232"/>
      <c r="Q57" s="232"/>
      <c r="R57" s="232"/>
    </row>
    <row r="58" customFormat="false" ht="21.75" hidden="false" customHeight="true" outlineLevel="0" collapsed="false">
      <c r="A58" s="228" t="s">
        <v>317</v>
      </c>
      <c r="B58" s="228"/>
      <c r="C58" s="228"/>
      <c r="D58" s="228"/>
      <c r="E58" s="228"/>
      <c r="F58" s="229" t="s">
        <v>318</v>
      </c>
      <c r="G58" s="229"/>
      <c r="H58" s="230" t="s">
        <v>319</v>
      </c>
      <c r="I58" s="230"/>
      <c r="J58" s="110"/>
      <c r="K58" s="232"/>
      <c r="L58" s="232"/>
      <c r="M58" s="232"/>
      <c r="N58" s="232"/>
      <c r="O58" s="232"/>
      <c r="P58" s="232"/>
      <c r="Q58" s="232"/>
      <c r="R58" s="232"/>
    </row>
    <row r="59" customFormat="false" ht="21.75" hidden="false" customHeight="true" outlineLevel="0" collapsed="false">
      <c r="A59" s="228" t="s">
        <v>320</v>
      </c>
      <c r="B59" s="228"/>
      <c r="C59" s="228"/>
      <c r="D59" s="228"/>
      <c r="E59" s="228"/>
      <c r="F59" s="229" t="s">
        <v>321</v>
      </c>
      <c r="G59" s="229"/>
      <c r="H59" s="230" t="s">
        <v>322</v>
      </c>
      <c r="I59" s="230"/>
      <c r="J59" s="110"/>
      <c r="K59" s="232"/>
      <c r="L59" s="232"/>
      <c r="M59" s="232"/>
      <c r="N59" s="232"/>
      <c r="O59" s="232"/>
      <c r="P59" s="232"/>
      <c r="Q59" s="232"/>
      <c r="R59" s="232"/>
    </row>
    <row r="60" customFormat="false" ht="21.75" hidden="false" customHeight="true" outlineLevel="0" collapsed="false">
      <c r="A60" s="233" t="s">
        <v>323</v>
      </c>
      <c r="B60" s="233"/>
      <c r="C60" s="233"/>
      <c r="D60" s="233"/>
      <c r="E60" s="233"/>
      <c r="F60" s="229" t="s">
        <v>324</v>
      </c>
      <c r="G60" s="229"/>
      <c r="H60" s="230" t="s">
        <v>325</v>
      </c>
      <c r="I60" s="230"/>
      <c r="K60" s="231" t="s">
        <v>326</v>
      </c>
      <c r="L60" s="231"/>
      <c r="M60" s="231"/>
      <c r="N60" s="231"/>
      <c r="O60" s="231"/>
      <c r="P60" s="231"/>
      <c r="Q60" s="231"/>
      <c r="R60" s="231"/>
    </row>
    <row r="61" customFormat="false" ht="21.75" hidden="false" customHeight="true" outlineLevel="0" collapsed="false">
      <c r="A61" s="233" t="s">
        <v>327</v>
      </c>
      <c r="B61" s="233"/>
      <c r="C61" s="233"/>
      <c r="D61" s="233"/>
      <c r="E61" s="233"/>
      <c r="F61" s="229" t="s">
        <v>328</v>
      </c>
      <c r="G61" s="229"/>
      <c r="H61" s="230" t="s">
        <v>329</v>
      </c>
      <c r="I61" s="230"/>
      <c r="K61" s="234" t="s">
        <v>330</v>
      </c>
      <c r="L61" s="234"/>
      <c r="M61" s="234"/>
      <c r="N61" s="234"/>
      <c r="O61" s="234"/>
      <c r="P61" s="234"/>
      <c r="Q61" s="234"/>
      <c r="R61" s="234"/>
    </row>
    <row r="62" customFormat="false" ht="21.75" hidden="false" customHeight="true" outlineLevel="0" collapsed="false">
      <c r="A62" s="235" t="s">
        <v>331</v>
      </c>
      <c r="B62" s="235"/>
      <c r="C62" s="235"/>
      <c r="D62" s="235"/>
      <c r="E62" s="235"/>
      <c r="F62" s="236" t="s">
        <v>332</v>
      </c>
      <c r="G62" s="236"/>
      <c r="H62" s="237" t="s">
        <v>333</v>
      </c>
      <c r="I62" s="237"/>
      <c r="K62" s="234"/>
      <c r="L62" s="234"/>
      <c r="M62" s="234"/>
      <c r="N62" s="234"/>
      <c r="O62" s="234"/>
      <c r="P62" s="234"/>
      <c r="Q62" s="234"/>
      <c r="R62" s="234"/>
    </row>
    <row r="63" customFormat="false" ht="23.25" hidden="false" customHeight="true" outlineLevel="0" collapsed="false">
      <c r="A63" s="238" t="s">
        <v>334</v>
      </c>
      <c r="B63" s="238"/>
      <c r="C63" s="238"/>
      <c r="D63" s="238"/>
      <c r="E63" s="238"/>
      <c r="F63" s="238"/>
      <c r="G63" s="238"/>
      <c r="H63" s="238"/>
      <c r="I63" s="238"/>
      <c r="K63" s="234"/>
      <c r="L63" s="234"/>
      <c r="M63" s="234"/>
      <c r="N63" s="234"/>
      <c r="O63" s="234"/>
      <c r="P63" s="234"/>
      <c r="Q63" s="234"/>
      <c r="R63" s="234"/>
    </row>
    <row r="64" customFormat="false" ht="23.25" hidden="false" customHeight="true" outlineLevel="0" collapsed="false">
      <c r="A64" s="238"/>
      <c r="B64" s="238"/>
      <c r="C64" s="238"/>
      <c r="D64" s="238"/>
      <c r="E64" s="238"/>
      <c r="F64" s="238"/>
      <c r="G64" s="238"/>
      <c r="H64" s="238"/>
      <c r="I64" s="238"/>
      <c r="K64" s="239"/>
      <c r="L64" s="240"/>
      <c r="M64" s="240"/>
      <c r="N64" s="240"/>
      <c r="O64" s="240"/>
      <c r="P64" s="240"/>
      <c r="Q64" s="240"/>
      <c r="R64" s="241"/>
    </row>
    <row r="65" customFormat="false" ht="28.5" hidden="false" customHeight="true" outlineLevel="0" collapsed="false">
      <c r="A65" s="242"/>
      <c r="B65" s="243"/>
      <c r="C65" s="243"/>
      <c r="D65" s="243"/>
      <c r="E65" s="243"/>
      <c r="F65" s="244"/>
      <c r="G65" s="244"/>
      <c r="H65" s="244"/>
      <c r="I65" s="245"/>
      <c r="K65" s="246" t="s">
        <v>335</v>
      </c>
      <c r="L65" s="246"/>
      <c r="M65" s="246"/>
      <c r="N65" s="246"/>
      <c r="O65" s="246"/>
      <c r="P65" s="246"/>
      <c r="Q65" s="246"/>
      <c r="R65" s="246"/>
    </row>
    <row r="66" customFormat="false" ht="15" hidden="false" customHeight="true" outlineLevel="0" collapsed="false">
      <c r="A66" s="220" t="s">
        <v>336</v>
      </c>
      <c r="B66" s="220"/>
      <c r="C66" s="220"/>
      <c r="D66" s="220"/>
      <c r="E66" s="220"/>
      <c r="F66" s="220"/>
      <c r="G66" s="220"/>
      <c r="H66" s="220"/>
      <c r="I66" s="220"/>
      <c r="K66" s="164" t="s">
        <v>337</v>
      </c>
      <c r="L66" s="164"/>
      <c r="M66" s="164"/>
      <c r="N66" s="164"/>
      <c r="O66" s="164"/>
      <c r="P66" s="164"/>
      <c r="Q66" s="164"/>
      <c r="R66" s="164"/>
    </row>
    <row r="67" customFormat="false" ht="15" hidden="false" customHeight="false" outlineLevel="0" collapsed="false">
      <c r="A67" s="247" t="s">
        <v>170</v>
      </c>
      <c r="B67" s="247"/>
      <c r="C67" s="247"/>
      <c r="D67" s="247"/>
      <c r="E67" s="247"/>
      <c r="F67" s="248" t="s">
        <v>300</v>
      </c>
      <c r="G67" s="248"/>
      <c r="H67" s="249" t="s">
        <v>301</v>
      </c>
      <c r="I67" s="249"/>
      <c r="K67" s="164"/>
      <c r="L67" s="164"/>
      <c r="M67" s="164"/>
      <c r="N67" s="164"/>
      <c r="O67" s="164"/>
      <c r="P67" s="164"/>
      <c r="Q67" s="164"/>
      <c r="R67" s="164"/>
    </row>
    <row r="68" customFormat="false" ht="30" hidden="false" customHeight="true" outlineLevel="0" collapsed="false">
      <c r="A68" s="233" t="s">
        <v>338</v>
      </c>
      <c r="B68" s="233" t="s">
        <v>339</v>
      </c>
      <c r="C68" s="233" t="s">
        <v>339</v>
      </c>
      <c r="D68" s="233" t="s">
        <v>339</v>
      </c>
      <c r="E68" s="233" t="s">
        <v>339</v>
      </c>
      <c r="F68" s="250" t="s">
        <v>340</v>
      </c>
      <c r="G68" s="250"/>
      <c r="H68" s="230" t="s">
        <v>341</v>
      </c>
      <c r="I68" s="230" t="s">
        <v>342</v>
      </c>
      <c r="K68" s="251" t="s">
        <v>343</v>
      </c>
      <c r="L68" s="251"/>
      <c r="M68" s="251"/>
      <c r="N68" s="251"/>
      <c r="O68" s="251"/>
      <c r="P68" s="251"/>
      <c r="Q68" s="251"/>
      <c r="R68" s="251"/>
    </row>
    <row r="69" customFormat="false" ht="29.25" hidden="false" customHeight="true" outlineLevel="0" collapsed="false">
      <c r="A69" s="233" t="s">
        <v>344</v>
      </c>
      <c r="B69" s="233" t="s">
        <v>339</v>
      </c>
      <c r="C69" s="233" t="s">
        <v>339</v>
      </c>
      <c r="D69" s="233" t="s">
        <v>339</v>
      </c>
      <c r="E69" s="233" t="s">
        <v>339</v>
      </c>
      <c r="F69" s="229" t="s">
        <v>340</v>
      </c>
      <c r="G69" s="229"/>
      <c r="H69" s="230" t="s">
        <v>345</v>
      </c>
      <c r="I69" s="230" t="s">
        <v>346</v>
      </c>
      <c r="K69" s="252"/>
      <c r="L69" s="253"/>
      <c r="M69" s="253"/>
      <c r="N69" s="253"/>
      <c r="O69" s="253"/>
      <c r="P69" s="253"/>
      <c r="Q69" s="253"/>
      <c r="R69" s="254"/>
    </row>
    <row r="70" customFormat="false" ht="29.25" hidden="false" customHeight="true" outlineLevel="0" collapsed="false">
      <c r="A70" s="233" t="s">
        <v>347</v>
      </c>
      <c r="B70" s="233" t="s">
        <v>348</v>
      </c>
      <c r="C70" s="233" t="s">
        <v>348</v>
      </c>
      <c r="D70" s="233" t="s">
        <v>348</v>
      </c>
      <c r="E70" s="233" t="s">
        <v>348</v>
      </c>
      <c r="F70" s="229" t="s">
        <v>340</v>
      </c>
      <c r="G70" s="229"/>
      <c r="H70" s="230" t="s">
        <v>349</v>
      </c>
      <c r="I70" s="230" t="s">
        <v>350</v>
      </c>
      <c r="K70" s="246" t="s">
        <v>351</v>
      </c>
      <c r="L70" s="246"/>
      <c r="M70" s="246"/>
      <c r="N70" s="246"/>
      <c r="O70" s="246"/>
      <c r="P70" s="246"/>
      <c r="Q70" s="246"/>
      <c r="R70" s="246"/>
    </row>
    <row r="71" customFormat="false" ht="30" hidden="false" customHeight="true" outlineLevel="0" collapsed="false">
      <c r="A71" s="233" t="s">
        <v>352</v>
      </c>
      <c r="B71" s="233"/>
      <c r="C71" s="233"/>
      <c r="D71" s="233"/>
      <c r="E71" s="233"/>
      <c r="F71" s="229" t="s">
        <v>340</v>
      </c>
      <c r="G71" s="229"/>
      <c r="H71" s="230" t="s">
        <v>353</v>
      </c>
      <c r="I71" s="230"/>
      <c r="K71" s="251" t="s">
        <v>354</v>
      </c>
      <c r="L71" s="251"/>
      <c r="M71" s="251"/>
      <c r="N71" s="251"/>
      <c r="O71" s="251"/>
      <c r="P71" s="251"/>
      <c r="Q71" s="251"/>
      <c r="R71" s="251"/>
    </row>
    <row r="72" customFormat="false" ht="30" hidden="false" customHeight="true" outlineLevel="0" collapsed="false">
      <c r="A72" s="233" t="s">
        <v>355</v>
      </c>
      <c r="B72" s="233"/>
      <c r="C72" s="233"/>
      <c r="D72" s="233"/>
      <c r="E72" s="233"/>
      <c r="F72" s="229" t="s">
        <v>340</v>
      </c>
      <c r="G72" s="229"/>
      <c r="H72" s="230" t="s">
        <v>356</v>
      </c>
      <c r="I72" s="230"/>
      <c r="K72" s="255"/>
      <c r="L72" s="255"/>
      <c r="M72" s="255"/>
      <c r="N72" s="255"/>
      <c r="O72" s="255"/>
      <c r="P72" s="255"/>
      <c r="Q72" s="255"/>
      <c r="R72" s="255"/>
    </row>
    <row r="73" customFormat="false" ht="30" hidden="false" customHeight="true" outlineLevel="0" collapsed="false">
      <c r="A73" s="233" t="s">
        <v>357</v>
      </c>
      <c r="B73" s="233" t="s">
        <v>358</v>
      </c>
      <c r="C73" s="233" t="s">
        <v>358</v>
      </c>
      <c r="D73" s="233" t="s">
        <v>358</v>
      </c>
      <c r="E73" s="233" t="s">
        <v>358</v>
      </c>
      <c r="F73" s="229" t="s">
        <v>340</v>
      </c>
      <c r="G73" s="229"/>
      <c r="H73" s="230" t="s">
        <v>359</v>
      </c>
      <c r="I73" s="230"/>
      <c r="K73" s="255"/>
      <c r="L73" s="255"/>
      <c r="M73" s="255"/>
      <c r="N73" s="255"/>
      <c r="O73" s="255"/>
      <c r="P73" s="255"/>
      <c r="Q73" s="255"/>
      <c r="R73" s="255"/>
    </row>
    <row r="74" customFormat="false" ht="29.25" hidden="false" customHeight="true" outlineLevel="0" collapsed="false">
      <c r="A74" s="233" t="s">
        <v>360</v>
      </c>
      <c r="B74" s="233" t="s">
        <v>358</v>
      </c>
      <c r="C74" s="233" t="s">
        <v>358</v>
      </c>
      <c r="D74" s="233" t="s">
        <v>358</v>
      </c>
      <c r="E74" s="233" t="s">
        <v>358</v>
      </c>
      <c r="F74" s="229" t="s">
        <v>340</v>
      </c>
      <c r="G74" s="229"/>
      <c r="H74" s="230" t="s">
        <v>361</v>
      </c>
      <c r="I74" s="230"/>
      <c r="K74" s="240"/>
      <c r="L74" s="240"/>
      <c r="M74" s="240"/>
      <c r="N74" s="240"/>
      <c r="O74" s="240"/>
      <c r="P74" s="240"/>
      <c r="Q74" s="240"/>
      <c r="R74" s="240"/>
    </row>
    <row r="75" customFormat="false" ht="28.5" hidden="false" customHeight="true" outlineLevel="0" collapsed="false">
      <c r="A75" s="233" t="s">
        <v>362</v>
      </c>
      <c r="B75" s="233" t="s">
        <v>358</v>
      </c>
      <c r="C75" s="233" t="s">
        <v>358</v>
      </c>
      <c r="D75" s="233" t="s">
        <v>358</v>
      </c>
      <c r="E75" s="233" t="s">
        <v>358</v>
      </c>
      <c r="F75" s="229" t="s">
        <v>340</v>
      </c>
      <c r="G75" s="229"/>
      <c r="H75" s="230" t="s">
        <v>363</v>
      </c>
      <c r="I75" s="230"/>
      <c r="K75" s="240"/>
      <c r="L75" s="240"/>
      <c r="M75" s="240"/>
      <c r="N75" s="240"/>
      <c r="O75" s="240"/>
      <c r="P75" s="240"/>
      <c r="Q75" s="240"/>
      <c r="R75" s="240"/>
    </row>
    <row r="76" customFormat="false" ht="30" hidden="false" customHeight="true" outlineLevel="0" collapsed="false">
      <c r="A76" s="233" t="s">
        <v>364</v>
      </c>
      <c r="B76" s="233"/>
      <c r="C76" s="233"/>
      <c r="D76" s="233"/>
      <c r="E76" s="233"/>
      <c r="F76" s="229" t="s">
        <v>340</v>
      </c>
      <c r="G76" s="229"/>
      <c r="H76" s="230" t="s">
        <v>365</v>
      </c>
      <c r="I76" s="230"/>
      <c r="K76" s="240"/>
      <c r="L76" s="240"/>
      <c r="M76" s="240"/>
      <c r="N76" s="240"/>
      <c r="O76" s="240"/>
      <c r="P76" s="240"/>
      <c r="Q76" s="240"/>
      <c r="R76" s="240"/>
    </row>
    <row r="77" customFormat="false" ht="30" hidden="false" customHeight="true" outlineLevel="0" collapsed="false">
      <c r="A77" s="233" t="s">
        <v>366</v>
      </c>
      <c r="B77" s="233"/>
      <c r="C77" s="233"/>
      <c r="D77" s="233"/>
      <c r="E77" s="233"/>
      <c r="F77" s="229" t="s">
        <v>340</v>
      </c>
      <c r="G77" s="229"/>
      <c r="H77" s="230" t="s">
        <v>367</v>
      </c>
      <c r="I77" s="230"/>
      <c r="K77" s="240"/>
      <c r="L77" s="240"/>
      <c r="M77" s="240"/>
      <c r="N77" s="240"/>
      <c r="O77" s="240"/>
      <c r="P77" s="240"/>
      <c r="Q77" s="240"/>
      <c r="R77" s="240"/>
    </row>
    <row r="78" customFormat="false" ht="30.75" hidden="false" customHeight="true" outlineLevel="0" collapsed="false">
      <c r="A78" s="233" t="s">
        <v>368</v>
      </c>
      <c r="B78" s="233"/>
      <c r="C78" s="233"/>
      <c r="D78" s="233"/>
      <c r="E78" s="233"/>
      <c r="F78" s="229" t="s">
        <v>340</v>
      </c>
      <c r="G78" s="229"/>
      <c r="H78" s="230" t="s">
        <v>369</v>
      </c>
      <c r="I78" s="230"/>
      <c r="K78" s="256"/>
      <c r="L78" s="256"/>
      <c r="M78" s="256"/>
      <c r="N78" s="256"/>
      <c r="O78" s="256"/>
      <c r="P78" s="256"/>
      <c r="Q78" s="256"/>
      <c r="R78" s="256"/>
    </row>
    <row r="79" customFormat="false" ht="30" hidden="false" customHeight="true" outlineLevel="0" collapsed="false">
      <c r="A79" s="233" t="s">
        <v>370</v>
      </c>
      <c r="B79" s="233"/>
      <c r="C79" s="233"/>
      <c r="D79" s="233"/>
      <c r="E79" s="233"/>
      <c r="F79" s="229" t="s">
        <v>340</v>
      </c>
      <c r="G79" s="229"/>
      <c r="H79" s="230" t="s">
        <v>371</v>
      </c>
      <c r="I79" s="230"/>
      <c r="K79" s="257"/>
      <c r="L79" s="257"/>
      <c r="M79" s="257"/>
      <c r="N79" s="257"/>
      <c r="O79" s="257"/>
      <c r="P79" s="257"/>
      <c r="Q79" s="257"/>
      <c r="R79" s="257"/>
    </row>
    <row r="80" customFormat="false" ht="30" hidden="false" customHeight="true" outlineLevel="0" collapsed="false">
      <c r="A80" s="233" t="s">
        <v>372</v>
      </c>
      <c r="B80" s="233"/>
      <c r="C80" s="233"/>
      <c r="D80" s="233"/>
      <c r="E80" s="233"/>
      <c r="F80" s="229" t="s">
        <v>340</v>
      </c>
      <c r="G80" s="229"/>
      <c r="H80" s="230" t="s">
        <v>373</v>
      </c>
      <c r="I80" s="230"/>
      <c r="K80" s="258"/>
      <c r="L80" s="258"/>
      <c r="M80" s="258"/>
      <c r="N80" s="258"/>
      <c r="O80" s="258"/>
      <c r="P80" s="258"/>
      <c r="Q80" s="258"/>
      <c r="R80" s="258"/>
    </row>
    <row r="81" customFormat="false" ht="29.25" hidden="false" customHeight="true" outlineLevel="0" collapsed="false">
      <c r="A81" s="233" t="s">
        <v>374</v>
      </c>
      <c r="B81" s="233"/>
      <c r="C81" s="233"/>
      <c r="D81" s="233"/>
      <c r="E81" s="233"/>
      <c r="F81" s="229" t="s">
        <v>340</v>
      </c>
      <c r="G81" s="229"/>
      <c r="H81" s="230" t="s">
        <v>375</v>
      </c>
      <c r="I81" s="230"/>
      <c r="K81" s="240"/>
      <c r="L81" s="240"/>
      <c r="M81" s="240"/>
      <c r="N81" s="240"/>
      <c r="O81" s="240"/>
      <c r="P81" s="240"/>
      <c r="Q81" s="240"/>
      <c r="R81" s="240"/>
    </row>
    <row r="82" customFormat="false" ht="29.25" hidden="false" customHeight="true" outlineLevel="0" collapsed="false">
      <c r="A82" s="233" t="s">
        <v>376</v>
      </c>
      <c r="B82" s="233"/>
      <c r="C82" s="233"/>
      <c r="D82" s="233"/>
      <c r="E82" s="233"/>
      <c r="F82" s="229" t="s">
        <v>340</v>
      </c>
      <c r="G82" s="229"/>
      <c r="H82" s="230" t="s">
        <v>377</v>
      </c>
      <c r="I82" s="230"/>
      <c r="K82" s="240"/>
      <c r="L82" s="240"/>
      <c r="M82" s="240"/>
      <c r="N82" s="240"/>
      <c r="O82" s="240"/>
      <c r="P82" s="240"/>
      <c r="Q82" s="240"/>
      <c r="R82" s="240"/>
    </row>
    <row r="83" customFormat="false" ht="45.75" hidden="false" customHeight="true" outlineLevel="0" collapsed="false">
      <c r="A83" s="233" t="s">
        <v>378</v>
      </c>
      <c r="B83" s="233"/>
      <c r="C83" s="233"/>
      <c r="D83" s="233"/>
      <c r="E83" s="233"/>
      <c r="F83" s="229" t="s">
        <v>340</v>
      </c>
      <c r="G83" s="229"/>
      <c r="H83" s="230" t="s">
        <v>379</v>
      </c>
      <c r="I83" s="230"/>
    </row>
    <row r="84" customFormat="false" ht="45.75" hidden="false" customHeight="true" outlineLevel="0" collapsed="false">
      <c r="A84" s="233" t="s">
        <v>380</v>
      </c>
      <c r="B84" s="233"/>
      <c r="C84" s="233"/>
      <c r="D84" s="233"/>
      <c r="E84" s="233"/>
      <c r="F84" s="229" t="s">
        <v>340</v>
      </c>
      <c r="G84" s="229"/>
      <c r="H84" s="230" t="s">
        <v>381</v>
      </c>
      <c r="I84" s="230"/>
    </row>
    <row r="85" customFormat="false" ht="45.75" hidden="false" customHeight="true" outlineLevel="0" collapsed="false">
      <c r="A85" s="233" t="s">
        <v>382</v>
      </c>
      <c r="B85" s="233"/>
      <c r="C85" s="233"/>
      <c r="D85" s="233"/>
      <c r="E85" s="233"/>
      <c r="F85" s="229" t="s">
        <v>340</v>
      </c>
      <c r="G85" s="229"/>
      <c r="H85" s="230" t="s">
        <v>383</v>
      </c>
      <c r="I85" s="230"/>
    </row>
    <row r="86" customFormat="false" ht="45.75" hidden="false" customHeight="true" outlineLevel="0" collapsed="false">
      <c r="A86" s="233" t="s">
        <v>384</v>
      </c>
      <c r="B86" s="233"/>
      <c r="C86" s="233"/>
      <c r="D86" s="233"/>
      <c r="E86" s="233"/>
      <c r="F86" s="229" t="s">
        <v>340</v>
      </c>
      <c r="G86" s="229"/>
      <c r="H86" s="230" t="s">
        <v>385</v>
      </c>
      <c r="I86" s="230"/>
    </row>
    <row r="87" customFormat="false" ht="45.75" hidden="false" customHeight="true" outlineLevel="0" collapsed="false">
      <c r="A87" s="233" t="s">
        <v>386</v>
      </c>
      <c r="B87" s="233"/>
      <c r="C87" s="233"/>
      <c r="D87" s="233"/>
      <c r="E87" s="233"/>
      <c r="F87" s="229" t="s">
        <v>340</v>
      </c>
      <c r="G87" s="229"/>
      <c r="H87" s="230" t="s">
        <v>387</v>
      </c>
      <c r="I87" s="230"/>
    </row>
    <row r="88" customFormat="false" ht="46.5" hidden="false" customHeight="true" outlineLevel="0" collapsed="false">
      <c r="A88" s="233" t="s">
        <v>388</v>
      </c>
      <c r="B88" s="233"/>
      <c r="C88" s="233"/>
      <c r="D88" s="233"/>
      <c r="E88" s="233"/>
      <c r="F88" s="229" t="s">
        <v>340</v>
      </c>
      <c r="G88" s="229"/>
      <c r="H88" s="230" t="s">
        <v>389</v>
      </c>
      <c r="I88" s="230"/>
    </row>
    <row r="89" customFormat="false" ht="29.25" hidden="false" customHeight="true" outlineLevel="0" collapsed="false">
      <c r="A89" s="233" t="s">
        <v>390</v>
      </c>
      <c r="B89" s="233"/>
      <c r="C89" s="233"/>
      <c r="D89" s="233"/>
      <c r="E89" s="233"/>
      <c r="F89" s="229" t="s">
        <v>340</v>
      </c>
      <c r="G89" s="229"/>
      <c r="H89" s="230" t="s">
        <v>391</v>
      </c>
      <c r="I89" s="230"/>
    </row>
    <row r="90" customFormat="false" ht="45.75" hidden="false" customHeight="true" outlineLevel="0" collapsed="false">
      <c r="A90" s="233" t="s">
        <v>392</v>
      </c>
      <c r="B90" s="233"/>
      <c r="C90" s="233"/>
      <c r="D90" s="233"/>
      <c r="E90" s="233"/>
      <c r="F90" s="229" t="s">
        <v>340</v>
      </c>
      <c r="G90" s="229"/>
      <c r="H90" s="230" t="s">
        <v>393</v>
      </c>
      <c r="I90" s="230"/>
    </row>
    <row r="91" customFormat="false" ht="29.25" hidden="false" customHeight="true" outlineLevel="0" collapsed="false">
      <c r="A91" s="233" t="s">
        <v>394</v>
      </c>
      <c r="B91" s="233"/>
      <c r="C91" s="233"/>
      <c r="D91" s="233"/>
      <c r="E91" s="233"/>
      <c r="F91" s="229" t="s">
        <v>340</v>
      </c>
      <c r="G91" s="229"/>
      <c r="H91" s="230" t="s">
        <v>395</v>
      </c>
      <c r="I91" s="230"/>
    </row>
    <row r="92" customFormat="false" ht="29.25" hidden="false" customHeight="true" outlineLevel="0" collapsed="false">
      <c r="A92" s="233" t="s">
        <v>396</v>
      </c>
      <c r="B92" s="233"/>
      <c r="C92" s="233"/>
      <c r="D92" s="233"/>
      <c r="E92" s="233"/>
      <c r="F92" s="229" t="s">
        <v>340</v>
      </c>
      <c r="G92" s="229"/>
      <c r="H92" s="230" t="s">
        <v>397</v>
      </c>
      <c r="I92" s="230"/>
    </row>
    <row r="93" customFormat="false" ht="44.25" hidden="false" customHeight="true" outlineLevel="0" collapsed="false">
      <c r="A93" s="233" t="s">
        <v>398</v>
      </c>
      <c r="B93" s="233"/>
      <c r="C93" s="233"/>
      <c r="D93" s="233"/>
      <c r="E93" s="233"/>
      <c r="F93" s="229" t="s">
        <v>340</v>
      </c>
      <c r="G93" s="229"/>
      <c r="H93" s="230" t="s">
        <v>399</v>
      </c>
      <c r="I93" s="230"/>
    </row>
    <row r="94" customFormat="false" ht="29.25" hidden="false" customHeight="true" outlineLevel="0" collapsed="false">
      <c r="A94" s="259" t="s">
        <v>400</v>
      </c>
      <c r="B94" s="259"/>
      <c r="C94" s="259"/>
      <c r="D94" s="259"/>
      <c r="E94" s="259"/>
      <c r="F94" s="229" t="s">
        <v>340</v>
      </c>
      <c r="G94" s="229"/>
      <c r="H94" s="230" t="s">
        <v>401</v>
      </c>
      <c r="I94" s="230"/>
    </row>
    <row r="95" customFormat="false" ht="29.25" hidden="false" customHeight="true" outlineLevel="0" collapsed="false">
      <c r="A95" s="259" t="s">
        <v>402</v>
      </c>
      <c r="B95" s="259"/>
      <c r="C95" s="259"/>
      <c r="D95" s="259"/>
      <c r="E95" s="259"/>
      <c r="F95" s="229" t="s">
        <v>340</v>
      </c>
      <c r="G95" s="229"/>
      <c r="H95" s="230" t="s">
        <v>403</v>
      </c>
      <c r="I95" s="230"/>
    </row>
    <row r="96" customFormat="false" ht="29.25" hidden="false" customHeight="true" outlineLevel="0" collapsed="false">
      <c r="A96" s="259" t="s">
        <v>404</v>
      </c>
      <c r="B96" s="259"/>
      <c r="C96" s="259"/>
      <c r="D96" s="259"/>
      <c r="E96" s="259"/>
      <c r="F96" s="229" t="s">
        <v>340</v>
      </c>
      <c r="G96" s="229"/>
      <c r="H96" s="230" t="s">
        <v>405</v>
      </c>
      <c r="I96" s="230"/>
    </row>
    <row r="97" customFormat="false" ht="29.25" hidden="false" customHeight="true" outlineLevel="0" collapsed="false">
      <c r="A97" s="259" t="s">
        <v>406</v>
      </c>
      <c r="B97" s="259"/>
      <c r="C97" s="259"/>
      <c r="D97" s="259"/>
      <c r="E97" s="259"/>
      <c r="F97" s="229" t="s">
        <v>340</v>
      </c>
      <c r="G97" s="229"/>
      <c r="H97" s="230" t="s">
        <v>407</v>
      </c>
      <c r="I97" s="230"/>
    </row>
    <row r="98" customFormat="false" ht="29.25" hidden="false" customHeight="true" outlineLevel="0" collapsed="false">
      <c r="A98" s="259" t="s">
        <v>408</v>
      </c>
      <c r="B98" s="259"/>
      <c r="C98" s="259"/>
      <c r="D98" s="259"/>
      <c r="E98" s="259"/>
      <c r="F98" s="229" t="s">
        <v>340</v>
      </c>
      <c r="G98" s="229"/>
      <c r="H98" s="230" t="s">
        <v>409</v>
      </c>
      <c r="I98" s="230"/>
    </row>
    <row r="99" customFormat="false" ht="29.25" hidden="false" customHeight="true" outlineLevel="0" collapsed="false">
      <c r="A99" s="259" t="s">
        <v>410</v>
      </c>
      <c r="B99" s="259"/>
      <c r="C99" s="259"/>
      <c r="D99" s="259"/>
      <c r="E99" s="259"/>
      <c r="F99" s="229" t="s">
        <v>340</v>
      </c>
      <c r="G99" s="229"/>
      <c r="H99" s="230" t="s">
        <v>411</v>
      </c>
      <c r="I99" s="230"/>
    </row>
    <row r="100" customFormat="false" ht="29.25" hidden="false" customHeight="true" outlineLevel="0" collapsed="false">
      <c r="A100" s="259" t="s">
        <v>412</v>
      </c>
      <c r="B100" s="259"/>
      <c r="C100" s="259"/>
      <c r="D100" s="259"/>
      <c r="E100" s="259"/>
      <c r="F100" s="229" t="s">
        <v>340</v>
      </c>
      <c r="G100" s="229"/>
      <c r="H100" s="230" t="s">
        <v>413</v>
      </c>
      <c r="I100" s="230"/>
      <c r="K100" s="260"/>
      <c r="L100" s="260"/>
    </row>
    <row r="101" customFormat="false" ht="29.25" hidden="false" customHeight="true" outlineLevel="0" collapsed="false">
      <c r="A101" s="259" t="s">
        <v>414</v>
      </c>
      <c r="B101" s="259"/>
      <c r="C101" s="259"/>
      <c r="D101" s="259"/>
      <c r="E101" s="259"/>
      <c r="F101" s="229" t="s">
        <v>340</v>
      </c>
      <c r="G101" s="229"/>
      <c r="H101" s="230" t="s">
        <v>415</v>
      </c>
      <c r="I101" s="230"/>
      <c r="K101" s="260"/>
      <c r="L101" s="260"/>
    </row>
    <row r="102" customFormat="false" ht="45" hidden="false" customHeight="true" outlineLevel="0" collapsed="false">
      <c r="A102" s="259" t="s">
        <v>416</v>
      </c>
      <c r="B102" s="259"/>
      <c r="C102" s="259"/>
      <c r="D102" s="259"/>
      <c r="E102" s="259"/>
      <c r="F102" s="229" t="s">
        <v>340</v>
      </c>
      <c r="G102" s="229"/>
      <c r="H102" s="230" t="s">
        <v>417</v>
      </c>
      <c r="I102" s="230"/>
    </row>
    <row r="103" customFormat="false" ht="45.75" hidden="false" customHeight="true" outlineLevel="0" collapsed="false">
      <c r="A103" s="259" t="s">
        <v>418</v>
      </c>
      <c r="B103" s="259"/>
      <c r="C103" s="259"/>
      <c r="D103" s="259"/>
      <c r="E103" s="259"/>
      <c r="F103" s="229" t="s">
        <v>340</v>
      </c>
      <c r="G103" s="229"/>
      <c r="H103" s="230" t="s">
        <v>419</v>
      </c>
      <c r="I103" s="230"/>
    </row>
    <row r="104" customFormat="false" ht="45" hidden="false" customHeight="true" outlineLevel="0" collapsed="false">
      <c r="A104" s="259" t="s">
        <v>420</v>
      </c>
      <c r="B104" s="259"/>
      <c r="C104" s="259"/>
      <c r="D104" s="259"/>
      <c r="E104" s="259"/>
      <c r="F104" s="229" t="s">
        <v>340</v>
      </c>
      <c r="G104" s="229"/>
      <c r="H104" s="230" t="s">
        <v>421</v>
      </c>
      <c r="I104" s="230"/>
    </row>
    <row r="105" customFormat="false" ht="45" hidden="false" customHeight="true" outlineLevel="0" collapsed="false">
      <c r="A105" s="259" t="s">
        <v>422</v>
      </c>
      <c r="B105" s="259"/>
      <c r="C105" s="259"/>
      <c r="D105" s="259"/>
      <c r="E105" s="259"/>
      <c r="F105" s="229" t="s">
        <v>340</v>
      </c>
      <c r="G105" s="229"/>
      <c r="H105" s="230" t="s">
        <v>423</v>
      </c>
      <c r="I105" s="230"/>
    </row>
    <row r="106" customFormat="false" ht="30" hidden="false" customHeight="true" outlineLevel="0" collapsed="false">
      <c r="A106" s="259" t="s">
        <v>424</v>
      </c>
      <c r="B106" s="259"/>
      <c r="C106" s="259"/>
      <c r="D106" s="259"/>
      <c r="E106" s="259"/>
      <c r="F106" s="229" t="s">
        <v>340</v>
      </c>
      <c r="G106" s="229"/>
      <c r="H106" s="230" t="s">
        <v>425</v>
      </c>
      <c r="I106" s="230"/>
    </row>
    <row r="107" customFormat="false" ht="30" hidden="false" customHeight="true" outlineLevel="0" collapsed="false">
      <c r="A107" s="259" t="s">
        <v>426</v>
      </c>
      <c r="B107" s="259"/>
      <c r="C107" s="259"/>
      <c r="D107" s="259"/>
      <c r="E107" s="259"/>
      <c r="F107" s="229" t="s">
        <v>340</v>
      </c>
      <c r="G107" s="229"/>
      <c r="H107" s="230" t="s">
        <v>427</v>
      </c>
      <c r="I107" s="230"/>
    </row>
    <row r="108" customFormat="false" ht="30" hidden="false" customHeight="true" outlineLevel="0" collapsed="false">
      <c r="A108" s="259" t="s">
        <v>428</v>
      </c>
      <c r="B108" s="259"/>
      <c r="C108" s="259"/>
      <c r="D108" s="259"/>
      <c r="E108" s="259"/>
      <c r="F108" s="229" t="s">
        <v>340</v>
      </c>
      <c r="G108" s="229"/>
      <c r="H108" s="230" t="s">
        <v>429</v>
      </c>
      <c r="I108" s="230"/>
    </row>
    <row r="109" customFormat="false" ht="29.25" hidden="false" customHeight="true" outlineLevel="0" collapsed="false">
      <c r="A109" s="259" t="s">
        <v>430</v>
      </c>
      <c r="B109" s="259"/>
      <c r="C109" s="259"/>
      <c r="D109" s="259"/>
      <c r="E109" s="259"/>
      <c r="F109" s="229" t="s">
        <v>340</v>
      </c>
      <c r="G109" s="229"/>
      <c r="H109" s="230" t="s">
        <v>431</v>
      </c>
      <c r="I109" s="230"/>
    </row>
    <row r="110" customFormat="false" ht="29.25" hidden="false" customHeight="true" outlineLevel="0" collapsed="false">
      <c r="A110" s="259" t="s">
        <v>432</v>
      </c>
      <c r="B110" s="259"/>
      <c r="C110" s="259"/>
      <c r="D110" s="259"/>
      <c r="E110" s="259"/>
      <c r="F110" s="229" t="s">
        <v>340</v>
      </c>
      <c r="G110" s="229"/>
      <c r="H110" s="230" t="s">
        <v>433</v>
      </c>
      <c r="I110" s="230"/>
    </row>
    <row r="111" customFormat="false" ht="29.25" hidden="false" customHeight="true" outlineLevel="0" collapsed="false">
      <c r="A111" s="259" t="s">
        <v>434</v>
      </c>
      <c r="B111" s="259"/>
      <c r="C111" s="259"/>
      <c r="D111" s="259"/>
      <c r="E111" s="259"/>
      <c r="F111" s="229" t="s">
        <v>340</v>
      </c>
      <c r="G111" s="229"/>
      <c r="H111" s="230" t="s">
        <v>435</v>
      </c>
      <c r="I111" s="230"/>
    </row>
    <row r="112" customFormat="false" ht="44.25" hidden="false" customHeight="true" outlineLevel="0" collapsed="false">
      <c r="A112" s="259" t="s">
        <v>436</v>
      </c>
      <c r="B112" s="259"/>
      <c r="C112" s="259"/>
      <c r="D112" s="259"/>
      <c r="E112" s="259"/>
      <c r="F112" s="229" t="s">
        <v>340</v>
      </c>
      <c r="G112" s="229"/>
      <c r="H112" s="230" t="s">
        <v>437</v>
      </c>
      <c r="I112" s="230"/>
    </row>
    <row r="113" customFormat="false" ht="42.75" hidden="false" customHeight="true" outlineLevel="0" collapsed="false">
      <c r="A113" s="259" t="s">
        <v>438</v>
      </c>
      <c r="B113" s="259"/>
      <c r="C113" s="259"/>
      <c r="D113" s="259"/>
      <c r="E113" s="259"/>
      <c r="F113" s="229" t="s">
        <v>340</v>
      </c>
      <c r="G113" s="229"/>
      <c r="H113" s="230" t="s">
        <v>439</v>
      </c>
      <c r="I113" s="230"/>
    </row>
    <row r="114" customFormat="false" ht="42.75" hidden="false" customHeight="true" outlineLevel="0" collapsed="false">
      <c r="A114" s="259" t="s">
        <v>440</v>
      </c>
      <c r="B114" s="259"/>
      <c r="C114" s="259"/>
      <c r="D114" s="259"/>
      <c r="E114" s="259"/>
      <c r="F114" s="229" t="s">
        <v>340</v>
      </c>
      <c r="G114" s="229"/>
      <c r="H114" s="230" t="s">
        <v>441</v>
      </c>
      <c r="I114" s="230"/>
    </row>
    <row r="115" customFormat="false" ht="42.75" hidden="false" customHeight="true" outlineLevel="0" collapsed="false">
      <c r="A115" s="259" t="s">
        <v>442</v>
      </c>
      <c r="B115" s="259"/>
      <c r="C115" s="259"/>
      <c r="D115" s="259"/>
      <c r="E115" s="259"/>
      <c r="F115" s="229" t="s">
        <v>340</v>
      </c>
      <c r="G115" s="229"/>
      <c r="H115" s="230" t="s">
        <v>443</v>
      </c>
      <c r="I115" s="230"/>
    </row>
    <row r="116" customFormat="false" ht="48.75" hidden="false" customHeight="true" outlineLevel="0" collapsed="false">
      <c r="A116" s="259" t="s">
        <v>444</v>
      </c>
      <c r="B116" s="259"/>
      <c r="C116" s="259"/>
      <c r="D116" s="259"/>
      <c r="E116" s="259"/>
      <c r="F116" s="229" t="s">
        <v>340</v>
      </c>
      <c r="G116" s="229"/>
      <c r="H116" s="230" t="s">
        <v>445</v>
      </c>
      <c r="I116" s="230"/>
    </row>
    <row r="117" customFormat="false" ht="33.75" hidden="false" customHeight="true" outlineLevel="0" collapsed="false">
      <c r="A117" s="259" t="s">
        <v>446</v>
      </c>
      <c r="B117" s="259"/>
      <c r="C117" s="259"/>
      <c r="D117" s="259"/>
      <c r="E117" s="259"/>
      <c r="F117" s="229" t="s">
        <v>340</v>
      </c>
      <c r="G117" s="229"/>
      <c r="H117" s="230" t="s">
        <v>447</v>
      </c>
      <c r="I117" s="230"/>
    </row>
    <row r="118" customFormat="false" ht="47.25" hidden="false" customHeight="true" outlineLevel="0" collapsed="false">
      <c r="A118" s="261" t="s">
        <v>448</v>
      </c>
      <c r="B118" s="261"/>
      <c r="C118" s="261"/>
      <c r="D118" s="261"/>
      <c r="E118" s="261"/>
      <c r="F118" s="236" t="s">
        <v>340</v>
      </c>
      <c r="G118" s="236"/>
      <c r="H118" s="237" t="s">
        <v>449</v>
      </c>
      <c r="I118" s="237"/>
    </row>
  </sheetData>
  <mergeCells count="326">
    <mergeCell ref="A1:I1"/>
    <mergeCell ref="K1:R1"/>
    <mergeCell ref="A4:I4"/>
    <mergeCell ref="K4:R4"/>
    <mergeCell ref="A5:B5"/>
    <mergeCell ref="D5:E5"/>
    <mergeCell ref="F5:G5"/>
    <mergeCell ref="H5:I5"/>
    <mergeCell ref="K5:L5"/>
    <mergeCell ref="M5:N5"/>
    <mergeCell ref="O5:P5"/>
    <mergeCell ref="Q5:R5"/>
    <mergeCell ref="A8:I8"/>
    <mergeCell ref="K8:R10"/>
    <mergeCell ref="A9:I9"/>
    <mergeCell ref="A11:B11"/>
    <mergeCell ref="K11:N12"/>
    <mergeCell ref="O11:P11"/>
    <mergeCell ref="Q11:R11"/>
    <mergeCell ref="A12:I12"/>
    <mergeCell ref="K13:N13"/>
    <mergeCell ref="A14:B14"/>
    <mergeCell ref="K14:N14"/>
    <mergeCell ref="A15:I15"/>
    <mergeCell ref="K15:N15"/>
    <mergeCell ref="A16:I16"/>
    <mergeCell ref="K16:N16"/>
    <mergeCell ref="A17:E17"/>
    <mergeCell ref="F17:G17"/>
    <mergeCell ref="H17:I17"/>
    <mergeCell ref="K17:N17"/>
    <mergeCell ref="A18:E18"/>
    <mergeCell ref="F18:G18"/>
    <mergeCell ref="H18:I18"/>
    <mergeCell ref="K18:N18"/>
    <mergeCell ref="A19:E19"/>
    <mergeCell ref="F19:G19"/>
    <mergeCell ref="H19:I19"/>
    <mergeCell ref="K19:N19"/>
    <mergeCell ref="A20:E20"/>
    <mergeCell ref="F20:G20"/>
    <mergeCell ref="H20:I20"/>
    <mergeCell ref="K20:N20"/>
    <mergeCell ref="A21:E21"/>
    <mergeCell ref="F21:G21"/>
    <mergeCell ref="H21:I21"/>
    <mergeCell ref="K21:N21"/>
    <mergeCell ref="A22:E22"/>
    <mergeCell ref="F22:G22"/>
    <mergeCell ref="H22:I22"/>
    <mergeCell ref="K22:N22"/>
    <mergeCell ref="A23:E23"/>
    <mergeCell ref="F23:G23"/>
    <mergeCell ref="H23:I23"/>
    <mergeCell ref="K23:N23"/>
    <mergeCell ref="A24:E24"/>
    <mergeCell ref="F24:G24"/>
    <mergeCell ref="H24:I24"/>
    <mergeCell ref="K24:N24"/>
    <mergeCell ref="A25:E25"/>
    <mergeCell ref="F25:G25"/>
    <mergeCell ref="H25:I25"/>
    <mergeCell ref="K25:N25"/>
    <mergeCell ref="K26:N26"/>
    <mergeCell ref="A27:B27"/>
    <mergeCell ref="K27:N27"/>
    <mergeCell ref="A28:E28"/>
    <mergeCell ref="K28:R29"/>
    <mergeCell ref="A29:B29"/>
    <mergeCell ref="C29:D29"/>
    <mergeCell ref="E29:I29"/>
    <mergeCell ref="A30:B30"/>
    <mergeCell ref="C30:D30"/>
    <mergeCell ref="E30:I30"/>
    <mergeCell ref="K30:N30"/>
    <mergeCell ref="A31:B31"/>
    <mergeCell ref="C31:D31"/>
    <mergeCell ref="E31:I31"/>
    <mergeCell ref="K31:R32"/>
    <mergeCell ref="A32:B32"/>
    <mergeCell ref="C32:D32"/>
    <mergeCell ref="E32:I32"/>
    <mergeCell ref="K33:L33"/>
    <mergeCell ref="A34:B34"/>
    <mergeCell ref="K34:R35"/>
    <mergeCell ref="A35:I35"/>
    <mergeCell ref="K36:N37"/>
    <mergeCell ref="O36:P36"/>
    <mergeCell ref="Q36:R36"/>
    <mergeCell ref="B37:E37"/>
    <mergeCell ref="F37:I37"/>
    <mergeCell ref="B38:E38"/>
    <mergeCell ref="F38:I38"/>
    <mergeCell ref="K38:N38"/>
    <mergeCell ref="B39:E39"/>
    <mergeCell ref="F39:I39"/>
    <mergeCell ref="K39:N39"/>
    <mergeCell ref="K40:N40"/>
    <mergeCell ref="B41:E41"/>
    <mergeCell ref="F41:I41"/>
    <mergeCell ref="K41:N41"/>
    <mergeCell ref="B42:E42"/>
    <mergeCell ref="F42:I42"/>
    <mergeCell ref="K42:N42"/>
    <mergeCell ref="B43:E43"/>
    <mergeCell ref="F43:I43"/>
    <mergeCell ref="K43:N43"/>
    <mergeCell ref="B44:E44"/>
    <mergeCell ref="F44:I44"/>
    <mergeCell ref="K44:N44"/>
    <mergeCell ref="B45:E45"/>
    <mergeCell ref="F45:I45"/>
    <mergeCell ref="K45:N45"/>
    <mergeCell ref="B46:E46"/>
    <mergeCell ref="F46:I46"/>
    <mergeCell ref="K46:N46"/>
    <mergeCell ref="K47:N47"/>
    <mergeCell ref="A48:B48"/>
    <mergeCell ref="K48:N48"/>
    <mergeCell ref="A49:I50"/>
    <mergeCell ref="K49:N49"/>
    <mergeCell ref="K50:N50"/>
    <mergeCell ref="A51:I51"/>
    <mergeCell ref="K51:N51"/>
    <mergeCell ref="A52:I52"/>
    <mergeCell ref="K52:N52"/>
    <mergeCell ref="A53:E53"/>
    <mergeCell ref="F53:G53"/>
    <mergeCell ref="H53:I53"/>
    <mergeCell ref="A54:E54"/>
    <mergeCell ref="F54:G54"/>
    <mergeCell ref="H54:I54"/>
    <mergeCell ref="K54:R55"/>
    <mergeCell ref="A55:E55"/>
    <mergeCell ref="F55:G55"/>
    <mergeCell ref="H55:I55"/>
    <mergeCell ref="A56:E56"/>
    <mergeCell ref="F56:G56"/>
    <mergeCell ref="H56:I56"/>
    <mergeCell ref="K56:R56"/>
    <mergeCell ref="A57:E57"/>
    <mergeCell ref="F57:G57"/>
    <mergeCell ref="H57:I57"/>
    <mergeCell ref="K57:R59"/>
    <mergeCell ref="A58:E58"/>
    <mergeCell ref="F58:G58"/>
    <mergeCell ref="H58:I58"/>
    <mergeCell ref="A59:E59"/>
    <mergeCell ref="F59:G59"/>
    <mergeCell ref="H59:I59"/>
    <mergeCell ref="A60:E60"/>
    <mergeCell ref="F60:G60"/>
    <mergeCell ref="H60:I60"/>
    <mergeCell ref="K60:R60"/>
    <mergeCell ref="A61:E61"/>
    <mergeCell ref="F61:G61"/>
    <mergeCell ref="H61:I61"/>
    <mergeCell ref="K61:R63"/>
    <mergeCell ref="A62:E62"/>
    <mergeCell ref="F62:G62"/>
    <mergeCell ref="H62:I62"/>
    <mergeCell ref="A63:I64"/>
    <mergeCell ref="K65:R65"/>
    <mergeCell ref="A66:I66"/>
    <mergeCell ref="K66:R67"/>
    <mergeCell ref="A67:E67"/>
    <mergeCell ref="F67:G67"/>
    <mergeCell ref="H67:I67"/>
    <mergeCell ref="A68:E68"/>
    <mergeCell ref="F68:G68"/>
    <mergeCell ref="H68:I68"/>
    <mergeCell ref="K68:R68"/>
    <mergeCell ref="A69:E69"/>
    <mergeCell ref="F69:G69"/>
    <mergeCell ref="H69:I69"/>
    <mergeCell ref="A70:E70"/>
    <mergeCell ref="F70:G70"/>
    <mergeCell ref="H70:I70"/>
    <mergeCell ref="K70:R70"/>
    <mergeCell ref="A71:E71"/>
    <mergeCell ref="F71:G71"/>
    <mergeCell ref="H71:I71"/>
    <mergeCell ref="K71:R71"/>
    <mergeCell ref="A72:E72"/>
    <mergeCell ref="F72:G72"/>
    <mergeCell ref="H72:I72"/>
    <mergeCell ref="A73:E73"/>
    <mergeCell ref="F73:G73"/>
    <mergeCell ref="H73:I73"/>
    <mergeCell ref="A74:E74"/>
    <mergeCell ref="F74:G74"/>
    <mergeCell ref="H74:I74"/>
    <mergeCell ref="A75:E75"/>
    <mergeCell ref="F75:G75"/>
    <mergeCell ref="H75:I75"/>
    <mergeCell ref="A76:E76"/>
    <mergeCell ref="F76:G76"/>
    <mergeCell ref="H76:I76"/>
    <mergeCell ref="A77:E77"/>
    <mergeCell ref="F77:G77"/>
    <mergeCell ref="H77:I77"/>
    <mergeCell ref="A78:E78"/>
    <mergeCell ref="F78:G78"/>
    <mergeCell ref="H78:I78"/>
    <mergeCell ref="K78:R78"/>
    <mergeCell ref="A79:E79"/>
    <mergeCell ref="F79:G79"/>
    <mergeCell ref="H79:I79"/>
    <mergeCell ref="A80:E80"/>
    <mergeCell ref="F80:G80"/>
    <mergeCell ref="H80:I80"/>
    <mergeCell ref="K80:R80"/>
    <mergeCell ref="A81:E81"/>
    <mergeCell ref="F81:G81"/>
    <mergeCell ref="H81:I81"/>
    <mergeCell ref="A82:E82"/>
    <mergeCell ref="F82:G82"/>
    <mergeCell ref="H82:I82"/>
    <mergeCell ref="A83:E83"/>
    <mergeCell ref="F83:G83"/>
    <mergeCell ref="H83:I83"/>
    <mergeCell ref="A84:E84"/>
    <mergeCell ref="F84:G84"/>
    <mergeCell ref="H84:I84"/>
    <mergeCell ref="A85:E85"/>
    <mergeCell ref="F85:G85"/>
    <mergeCell ref="H85:I85"/>
    <mergeCell ref="A86:E86"/>
    <mergeCell ref="F86:G86"/>
    <mergeCell ref="H86:I86"/>
    <mergeCell ref="A87:E87"/>
    <mergeCell ref="F87:G87"/>
    <mergeCell ref="H87:I87"/>
    <mergeCell ref="A88:E88"/>
    <mergeCell ref="F88:G88"/>
    <mergeCell ref="H88:I88"/>
    <mergeCell ref="A89:E89"/>
    <mergeCell ref="F89:G89"/>
    <mergeCell ref="H89:I89"/>
    <mergeCell ref="A90:E90"/>
    <mergeCell ref="F90:G90"/>
    <mergeCell ref="H90:I90"/>
    <mergeCell ref="A91:E91"/>
    <mergeCell ref="F91:G91"/>
    <mergeCell ref="H91:I91"/>
    <mergeCell ref="A92:E92"/>
    <mergeCell ref="F92:G92"/>
    <mergeCell ref="H92:I92"/>
    <mergeCell ref="A93:E93"/>
    <mergeCell ref="F93:G93"/>
    <mergeCell ref="H93:I93"/>
    <mergeCell ref="A94:E94"/>
    <mergeCell ref="F94:G94"/>
    <mergeCell ref="H94:I94"/>
    <mergeCell ref="A95:E95"/>
    <mergeCell ref="F95:G95"/>
    <mergeCell ref="H95:I95"/>
    <mergeCell ref="A96:E96"/>
    <mergeCell ref="F96:G96"/>
    <mergeCell ref="H96:I96"/>
    <mergeCell ref="A97:E97"/>
    <mergeCell ref="F97:G97"/>
    <mergeCell ref="H97:I97"/>
    <mergeCell ref="A98:E98"/>
    <mergeCell ref="F98:G98"/>
    <mergeCell ref="H98:I98"/>
    <mergeCell ref="A99:E99"/>
    <mergeCell ref="F99:G99"/>
    <mergeCell ref="H99:I99"/>
    <mergeCell ref="A100:E100"/>
    <mergeCell ref="F100:G100"/>
    <mergeCell ref="H100:I100"/>
    <mergeCell ref="A101:E101"/>
    <mergeCell ref="F101:G101"/>
    <mergeCell ref="H101:I101"/>
    <mergeCell ref="A102:E102"/>
    <mergeCell ref="F102:G102"/>
    <mergeCell ref="H102:I102"/>
    <mergeCell ref="A103:E103"/>
    <mergeCell ref="F103:G103"/>
    <mergeCell ref="H103:I103"/>
    <mergeCell ref="A104:E104"/>
    <mergeCell ref="F104:G104"/>
    <mergeCell ref="H104:I104"/>
    <mergeCell ref="A105:E105"/>
    <mergeCell ref="F105:G105"/>
    <mergeCell ref="H105:I105"/>
    <mergeCell ref="A106:E106"/>
    <mergeCell ref="F106:G106"/>
    <mergeCell ref="H106:I106"/>
    <mergeCell ref="A107:E107"/>
    <mergeCell ref="F107:G107"/>
    <mergeCell ref="H107:I107"/>
    <mergeCell ref="A108:E108"/>
    <mergeCell ref="F108:G108"/>
    <mergeCell ref="H108:I108"/>
    <mergeCell ref="A109:E109"/>
    <mergeCell ref="F109:G109"/>
    <mergeCell ref="H109:I109"/>
    <mergeCell ref="A110:E110"/>
    <mergeCell ref="F110:G110"/>
    <mergeCell ref="H110:I110"/>
    <mergeCell ref="A111:E111"/>
    <mergeCell ref="F111:G111"/>
    <mergeCell ref="H111:I111"/>
    <mergeCell ref="A112:E112"/>
    <mergeCell ref="F112:G112"/>
    <mergeCell ref="H112:I112"/>
    <mergeCell ref="A113:E113"/>
    <mergeCell ref="F113:G113"/>
    <mergeCell ref="H113:I113"/>
    <mergeCell ref="A114:E114"/>
    <mergeCell ref="F114:G114"/>
    <mergeCell ref="H114:I114"/>
    <mergeCell ref="A115:E115"/>
    <mergeCell ref="F115:G115"/>
    <mergeCell ref="H115:I115"/>
    <mergeCell ref="A116:E116"/>
    <mergeCell ref="F116:G116"/>
    <mergeCell ref="H116:I116"/>
    <mergeCell ref="A117:E117"/>
    <mergeCell ref="F117:G117"/>
    <mergeCell ref="H117:I117"/>
    <mergeCell ref="A118:E118"/>
    <mergeCell ref="F118:G118"/>
    <mergeCell ref="H118:I1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2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66.43"/>
  </cols>
  <sheetData>
    <row r="2" customFormat="false" ht="15" hidden="false" customHeight="false" outlineLevel="0" collapsed="false">
      <c r="A2" s="262" t="s">
        <v>450</v>
      </c>
      <c r="B2" s="263"/>
    </row>
    <row r="3" customFormat="false" ht="15" hidden="false" customHeight="false" outlineLevel="0" collapsed="false">
      <c r="A3" s="264" t="s">
        <v>451</v>
      </c>
      <c r="B3" s="265"/>
    </row>
    <row r="4" customFormat="false" ht="15" hidden="false" customHeight="false" outlineLevel="0" collapsed="false">
      <c r="A4" s="264" t="s">
        <v>452</v>
      </c>
      <c r="B4" s="266"/>
    </row>
    <row r="5" customFormat="false" ht="15" hidden="false" customHeight="false" outlineLevel="0" collapsed="false">
      <c r="A5" s="264" t="s">
        <v>453</v>
      </c>
      <c r="B5" s="265"/>
    </row>
    <row r="6" customFormat="false" ht="15" hidden="false" customHeight="false" outlineLevel="0" collapsed="false">
      <c r="A6" s="264" t="s">
        <v>454</v>
      </c>
      <c r="B6" s="265"/>
    </row>
    <row r="7" customFormat="false" ht="15" hidden="false" customHeight="false" outlineLevel="0" collapsed="false">
      <c r="A7" s="267" t="s">
        <v>455</v>
      </c>
      <c r="B7" s="268"/>
    </row>
    <row r="8" customFormat="false" ht="15" hidden="false" customHeight="false" outlineLevel="0" collapsed="false">
      <c r="A8" s="267" t="s">
        <v>456</v>
      </c>
      <c r="B8" s="268"/>
    </row>
    <row r="9" customFormat="false" ht="15" hidden="false" customHeight="false" outlineLevel="0" collapsed="false">
      <c r="A9" s="267" t="s">
        <v>457</v>
      </c>
      <c r="B9" s="268"/>
    </row>
    <row r="10" customFormat="false" ht="15" hidden="false" customHeight="false" outlineLevel="0" collapsed="false">
      <c r="A10" s="269" t="s">
        <v>458</v>
      </c>
      <c r="B10" s="270"/>
    </row>
    <row r="11" customFormat="false" ht="36" hidden="false" customHeight="true" outlineLevel="0" collapsed="false">
      <c r="A11" s="271" t="s">
        <v>459</v>
      </c>
      <c r="B11" s="272"/>
    </row>
    <row r="12" customFormat="false" ht="30.75" hidden="false" customHeight="true" outlineLevel="0" collapsed="false">
      <c r="A12" s="273" t="s">
        <v>460</v>
      </c>
      <c r="B12" s="274"/>
    </row>
    <row r="13" customFormat="false" ht="30" hidden="false" customHeight="false" outlineLevel="0" collapsed="false">
      <c r="A13" s="273" t="s">
        <v>461</v>
      </c>
      <c r="B13" s="274"/>
    </row>
    <row r="14" customFormat="false" ht="33.75" hidden="false" customHeight="true" outlineLevel="0" collapsed="false">
      <c r="A14" s="275" t="s">
        <v>462</v>
      </c>
      <c r="B14" s="276"/>
    </row>
    <row r="15" customFormat="false" ht="47.25" hidden="false" customHeight="true" outlineLevel="0" collapsed="false">
      <c r="A15" s="273" t="s">
        <v>463</v>
      </c>
      <c r="B15" s="274"/>
    </row>
    <row r="16" customFormat="false" ht="45" hidden="false" customHeight="true" outlineLevel="0" collapsed="false">
      <c r="A16" s="277" t="s">
        <v>464</v>
      </c>
      <c r="B16" s="277"/>
    </row>
  </sheetData>
  <mergeCells count="1">
    <mergeCell ref="A16:B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C5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52" activeCellId="0" sqref="A52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52.85"/>
    <col collapsed="false" customWidth="true" hidden="false" outlineLevel="0" max="3" min="3" style="0" width="54.43"/>
  </cols>
  <sheetData>
    <row r="4" customFormat="false" ht="15" hidden="false" customHeight="false" outlineLevel="0" collapsed="false">
      <c r="A4" s="0" t="s">
        <v>465</v>
      </c>
      <c r="C4" s="0" t="s">
        <v>23</v>
      </c>
    </row>
    <row r="5" customFormat="false" ht="15" hidden="false" customHeight="false" outlineLevel="0" collapsed="false">
      <c r="A5" s="0" t="s">
        <v>466</v>
      </c>
      <c r="C5" s="0" t="s">
        <v>47</v>
      </c>
    </row>
    <row r="6" customFormat="false" ht="15" hidden="false" customHeight="false" outlineLevel="0" collapsed="false">
      <c r="A6" s="0" t="s">
        <v>467</v>
      </c>
      <c r="C6" s="0" t="s">
        <v>295</v>
      </c>
    </row>
    <row r="7" customFormat="false" ht="15" hidden="false" customHeight="false" outlineLevel="0" collapsed="false">
      <c r="A7" s="0" t="s">
        <v>468</v>
      </c>
    </row>
    <row r="8" customFormat="false" ht="15" hidden="false" customHeight="false" outlineLevel="0" collapsed="false">
      <c r="A8" s="0" t="s">
        <v>469</v>
      </c>
      <c r="C8" s="0" t="s">
        <v>470</v>
      </c>
    </row>
    <row r="9" customFormat="false" ht="15" hidden="false" customHeight="false" outlineLevel="0" collapsed="false">
      <c r="A9" s="0" t="s">
        <v>471</v>
      </c>
      <c r="C9" s="0" t="s">
        <v>472</v>
      </c>
    </row>
    <row r="10" customFormat="false" ht="15" hidden="false" customHeight="false" outlineLevel="0" collapsed="false">
      <c r="A10" s="0" t="s">
        <v>473</v>
      </c>
      <c r="C10" s="0" t="s">
        <v>474</v>
      </c>
    </row>
    <row r="11" customFormat="false" ht="15" hidden="false" customHeight="false" outlineLevel="0" collapsed="false">
      <c r="A11" s="0" t="s">
        <v>475</v>
      </c>
      <c r="C11" s="0" t="s">
        <v>476</v>
      </c>
    </row>
    <row r="12" customFormat="false" ht="15" hidden="false" customHeight="false" outlineLevel="0" collapsed="false">
      <c r="A12" s="0" t="s">
        <v>477</v>
      </c>
      <c r="C12" s="0" t="s">
        <v>478</v>
      </c>
    </row>
    <row r="13" customFormat="false" ht="15" hidden="false" customHeight="false" outlineLevel="0" collapsed="false">
      <c r="A13" s="0" t="s">
        <v>479</v>
      </c>
      <c r="C13" s="0" t="s">
        <v>480</v>
      </c>
    </row>
    <row r="14" customFormat="false" ht="15" hidden="false" customHeight="false" outlineLevel="0" collapsed="false">
      <c r="A14" s="0" t="s">
        <v>481</v>
      </c>
      <c r="C14" s="0" t="s">
        <v>482</v>
      </c>
    </row>
    <row r="15" customFormat="false" ht="15" hidden="false" customHeight="false" outlineLevel="0" collapsed="false">
      <c r="A15" s="0" t="s">
        <v>483</v>
      </c>
      <c r="C15" s="0" t="s">
        <v>484</v>
      </c>
    </row>
    <row r="16" customFormat="false" ht="15" hidden="false" customHeight="false" outlineLevel="0" collapsed="false">
      <c r="A16" s="0" t="s">
        <v>485</v>
      </c>
      <c r="C16" s="0" t="s">
        <v>486</v>
      </c>
    </row>
    <row r="17" customFormat="false" ht="15" hidden="false" customHeight="false" outlineLevel="0" collapsed="false">
      <c r="A17" s="0" t="s">
        <v>487</v>
      </c>
      <c r="C17" s="0" t="s">
        <v>488</v>
      </c>
    </row>
    <row r="18" customFormat="false" ht="15" hidden="false" customHeight="false" outlineLevel="0" collapsed="false">
      <c r="A18" s="0" t="s">
        <v>489</v>
      </c>
    </row>
    <row r="19" customFormat="false" ht="15" hidden="false" customHeight="false" outlineLevel="0" collapsed="false">
      <c r="A19" s="0" t="s">
        <v>490</v>
      </c>
      <c r="C19" s="0" t="s">
        <v>491</v>
      </c>
    </row>
    <row r="20" customFormat="false" ht="15" hidden="false" customHeight="false" outlineLevel="0" collapsed="false">
      <c r="A20" s="0" t="s">
        <v>492</v>
      </c>
      <c r="C20" s="0" t="s">
        <v>493</v>
      </c>
    </row>
    <row r="21" customFormat="false" ht="15" hidden="false" customHeight="false" outlineLevel="0" collapsed="false">
      <c r="A21" s="0" t="s">
        <v>494</v>
      </c>
      <c r="C21" s="0" t="s">
        <v>495</v>
      </c>
    </row>
    <row r="22" customFormat="false" ht="15" hidden="false" customHeight="false" outlineLevel="0" collapsed="false">
      <c r="A22" s="0" t="s">
        <v>496</v>
      </c>
      <c r="C22" s="0" t="s">
        <v>497</v>
      </c>
    </row>
    <row r="23" customFormat="false" ht="15" hidden="false" customHeight="false" outlineLevel="0" collapsed="false">
      <c r="A23" s="0" t="s">
        <v>498</v>
      </c>
      <c r="C23" s="0" t="s">
        <v>499</v>
      </c>
    </row>
    <row r="24" customFormat="false" ht="15" hidden="false" customHeight="false" outlineLevel="0" collapsed="false">
      <c r="A24" s="0" t="s">
        <v>500</v>
      </c>
      <c r="C24" s="0" t="s">
        <v>501</v>
      </c>
    </row>
    <row r="25" customFormat="false" ht="15" hidden="false" customHeight="false" outlineLevel="0" collapsed="false">
      <c r="A25" s="0" t="s">
        <v>502</v>
      </c>
      <c r="C25" s="0" t="s">
        <v>503</v>
      </c>
    </row>
    <row r="26" customFormat="false" ht="15" hidden="false" customHeight="false" outlineLevel="0" collapsed="false">
      <c r="A26" s="0" t="s">
        <v>504</v>
      </c>
      <c r="C26" s="0" t="s">
        <v>505</v>
      </c>
    </row>
    <row r="27" customFormat="false" ht="30" hidden="false" customHeight="false" outlineLevel="0" collapsed="false">
      <c r="A27" s="278" t="s">
        <v>506</v>
      </c>
      <c r="C27" s="0" t="s">
        <v>507</v>
      </c>
    </row>
    <row r="28" customFormat="false" ht="15" hidden="false" customHeight="false" outlineLevel="0" collapsed="false">
      <c r="A28" s="0" t="s">
        <v>508</v>
      </c>
      <c r="C28" s="0" t="s">
        <v>509</v>
      </c>
    </row>
    <row r="29" customFormat="false" ht="15" hidden="false" customHeight="false" outlineLevel="0" collapsed="false">
      <c r="A29" s="279" t="s">
        <v>510</v>
      </c>
      <c r="C29" s="0" t="s">
        <v>511</v>
      </c>
    </row>
    <row r="30" customFormat="false" ht="15" hidden="false" customHeight="false" outlineLevel="0" collapsed="false">
      <c r="A30" s="0" t="s">
        <v>512</v>
      </c>
      <c r="C30" s="0" t="s">
        <v>513</v>
      </c>
    </row>
    <row r="31" customFormat="false" ht="15" hidden="false" customHeight="false" outlineLevel="0" collapsed="false">
      <c r="A31" s="0" t="s">
        <v>514</v>
      </c>
      <c r="C31" s="0" t="s">
        <v>515</v>
      </c>
    </row>
    <row r="32" customFormat="false" ht="15" hidden="false" customHeight="false" outlineLevel="0" collapsed="false">
      <c r="A32" s="0" t="s">
        <v>516</v>
      </c>
      <c r="C32" s="0" t="s">
        <v>517</v>
      </c>
    </row>
    <row r="33" customFormat="false" ht="15" hidden="false" customHeight="false" outlineLevel="0" collapsed="false">
      <c r="A33" s="0" t="s">
        <v>518</v>
      </c>
      <c r="C33" s="0" t="s">
        <v>519</v>
      </c>
    </row>
    <row r="34" customFormat="false" ht="15" hidden="false" customHeight="false" outlineLevel="0" collapsed="false">
      <c r="A34" s="0" t="s">
        <v>520</v>
      </c>
      <c r="C34" s="0" t="s">
        <v>521</v>
      </c>
    </row>
    <row r="35" customFormat="false" ht="15" hidden="false" customHeight="false" outlineLevel="0" collapsed="false">
      <c r="A35" s="0" t="s">
        <v>522</v>
      </c>
      <c r="C35" s="0" t="s">
        <v>523</v>
      </c>
    </row>
    <row r="36" customFormat="false" ht="15" hidden="false" customHeight="false" outlineLevel="0" collapsed="false">
      <c r="A36" s="0" t="s">
        <v>524</v>
      </c>
      <c r="C36" s="0" t="s">
        <v>2</v>
      </c>
    </row>
    <row r="37" customFormat="false" ht="15" hidden="false" customHeight="false" outlineLevel="0" collapsed="false">
      <c r="A37" s="0" t="s">
        <v>525</v>
      </c>
      <c r="C37" s="0" t="s">
        <v>526</v>
      </c>
    </row>
    <row r="38" customFormat="false" ht="15" hidden="false" customHeight="false" outlineLevel="0" collapsed="false">
      <c r="A38" s="0" t="s">
        <v>527</v>
      </c>
      <c r="C38" s="0" t="s">
        <v>528</v>
      </c>
    </row>
    <row r="39" customFormat="false" ht="15" hidden="false" customHeight="false" outlineLevel="0" collapsed="false">
      <c r="A39" s="0" t="s">
        <v>529</v>
      </c>
    </row>
    <row r="40" customFormat="false" ht="15" hidden="false" customHeight="false" outlineLevel="0" collapsed="false">
      <c r="A40" s="0" t="s">
        <v>530</v>
      </c>
    </row>
    <row r="41" customFormat="false" ht="15" hidden="false" customHeight="false" outlineLevel="0" collapsed="false">
      <c r="A41" s="0" t="s">
        <v>531</v>
      </c>
    </row>
    <row r="42" customFormat="false" ht="15" hidden="false" customHeight="false" outlineLevel="0" collapsed="false">
      <c r="A42" s="0" t="s">
        <v>532</v>
      </c>
    </row>
    <row r="43" customFormat="false" ht="15" hidden="false" customHeight="false" outlineLevel="0" collapsed="false">
      <c r="A43" s="0" t="s">
        <v>533</v>
      </c>
    </row>
    <row r="44" customFormat="false" ht="15" hidden="false" customHeight="false" outlineLevel="0" collapsed="false">
      <c r="A44" s="0" t="s">
        <v>534</v>
      </c>
    </row>
    <row r="45" customFormat="false" ht="15" hidden="false" customHeight="false" outlineLevel="0" collapsed="false">
      <c r="A45" s="0" t="s">
        <v>535</v>
      </c>
    </row>
    <row r="46" customFormat="false" ht="15" hidden="false" customHeight="false" outlineLevel="0" collapsed="false">
      <c r="A46" s="0" t="s">
        <v>536</v>
      </c>
    </row>
    <row r="47" customFormat="false" ht="15" hidden="false" customHeight="false" outlineLevel="0" collapsed="false">
      <c r="A47" s="0" t="s">
        <v>537</v>
      </c>
    </row>
    <row r="48" customFormat="false" ht="15" hidden="false" customHeight="false" outlineLevel="0" collapsed="false">
      <c r="A48" s="0" t="s">
        <v>538</v>
      </c>
    </row>
    <row r="49" customFormat="false" ht="15" hidden="false" customHeight="false" outlineLevel="0" collapsed="false">
      <c r="A49" s="0" t="s">
        <v>539</v>
      </c>
    </row>
    <row r="52" customFormat="false" ht="15" hidden="false" customHeight="false" outlineLevel="0" collapsed="false">
      <c r="A52" s="0" t="s">
        <v>10</v>
      </c>
    </row>
    <row r="53" customFormat="false" ht="15" hidden="false" customHeight="false" outlineLevel="0" collapsed="false">
      <c r="A53" s="0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57421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1291</TotalTime>
  <Application>LibreOffice/7.0.4.2$Linux_X86_64 LibreOffice_project/00$Build-2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2015-10-10T06:25:10Z</dcterms:created>
  <dc:creator>ProBook</dc:creator>
  <dc:description/>
  <dc:language>bg-BG</dc:language>
  <cp:lastModifiedBy/>
  <cp:lastPrinted>2020-09-30T08:31:16Z</cp:lastPrinted>
  <dcterms:modified xsi:type="dcterms:W3CDTF">2022-10-11T10:44:43Z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