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jmcc\OneDrive\McCormack Family Docs\Michaela\"/>
    </mc:Choice>
  </mc:AlternateContent>
  <xr:revisionPtr revIDLastSave="3502" documentId="8_{6F15B17D-F3D6-498C-BE1F-A95E5CD70162}" xr6:coauthVersionLast="45" xr6:coauthVersionMax="45" xr10:uidLastSave="{B14E5F77-670F-42C5-BDD2-F7DD6C4695D5}"/>
  <bookViews>
    <workbookView xWindow="480" yWindow="150" windowWidth="29115" windowHeight="20145" firstSheet="4" activeTab="11" xr2:uid="{00000000-000D-0000-FFFF-FFFF00000000}"/>
  </bookViews>
  <sheets>
    <sheet name="Baseline Raw Data" sheetId="1" r:id="rId1"/>
    <sheet name="ACTUAL Baseline Data" sheetId="6" r:id="rId2"/>
    <sheet name="Balance Raw Data" sheetId="2" r:id="rId3"/>
    <sheet name="Sleep" sheetId="3" r:id="rId4"/>
    <sheet name="Organizing Data" sheetId="7" r:id="rId5"/>
    <sheet name="Organzing data 2" sheetId="9" r:id="rId6"/>
    <sheet name="Sheet2" sheetId="10" r:id="rId7"/>
    <sheet name="Sheet3" sheetId="11" r:id="rId8"/>
    <sheet name="Sheet4" sheetId="12" r:id="rId9"/>
    <sheet name="Sheet5" sheetId="13" r:id="rId10"/>
    <sheet name="R. Graphs" sheetId="8" r:id="rId11"/>
    <sheet name="Sheet16" sheetId="24" r:id="rId12"/>
    <sheet name="Sheet15" sheetId="23" r:id="rId13"/>
    <sheet name="Sheet14" sheetId="22" r:id="rId14"/>
    <sheet name="Sheet13" sheetId="21" r:id="rId15"/>
    <sheet name="Sheet12" sheetId="20" r:id="rId16"/>
    <sheet name="Sheet11" sheetId="19" r:id="rId17"/>
    <sheet name="Sheet9" sheetId="17" r:id="rId18"/>
    <sheet name="Sheet10" sheetId="18" r:id="rId19"/>
    <sheet name="Sheet7" sheetId="15" r:id="rId20"/>
    <sheet name="Sheet8" sheetId="16" r:id="rId21"/>
    <sheet name="Sheet6" sheetId="14" r:id="rId22"/>
    <sheet name="Preliminary Graphs" sheetId="4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313" i="9" l="1"/>
  <c r="AS312" i="9"/>
  <c r="AS311" i="9"/>
  <c r="AS310" i="9"/>
  <c r="AS309" i="9"/>
  <c r="AS308" i="9"/>
  <c r="AS307" i="9"/>
  <c r="AS306" i="9"/>
  <c r="AS305" i="9"/>
  <c r="AS304" i="9"/>
  <c r="AS303" i="9"/>
  <c r="AS302" i="9"/>
  <c r="AS301" i="9"/>
  <c r="AS300" i="9"/>
  <c r="AS299" i="9"/>
  <c r="AS298" i="9"/>
  <c r="AS297" i="9"/>
  <c r="AS296" i="9"/>
  <c r="AS295" i="9"/>
  <c r="AS294" i="9"/>
  <c r="AS293" i="9"/>
  <c r="AS292" i="9"/>
  <c r="AS291" i="9"/>
  <c r="AS290" i="9"/>
  <c r="AS289" i="9"/>
  <c r="AS288" i="9"/>
  <c r="AS287" i="9"/>
  <c r="AS286" i="9"/>
  <c r="AS285" i="9"/>
  <c r="AS284" i="9"/>
  <c r="AS283" i="9"/>
  <c r="AS282" i="9"/>
  <c r="AS281" i="9"/>
  <c r="AS280" i="9"/>
  <c r="AS279" i="9"/>
  <c r="AS278" i="9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CV148" i="9"/>
  <c r="CR148" i="9"/>
  <c r="CN148" i="9"/>
  <c r="CJ148" i="9"/>
  <c r="CF148" i="9"/>
  <c r="CB148" i="9"/>
  <c r="BX148" i="9"/>
  <c r="BT148" i="9"/>
  <c r="BP148" i="9"/>
  <c r="BL148" i="9"/>
  <c r="BH148" i="9"/>
  <c r="BD148" i="9"/>
  <c r="AZ148" i="9"/>
  <c r="AV148" i="9"/>
  <c r="AR148" i="9"/>
  <c r="AN148" i="9"/>
  <c r="AJ148" i="9"/>
  <c r="AF148" i="9"/>
  <c r="AB148" i="9"/>
  <c r="X148" i="9"/>
  <c r="T148" i="9"/>
  <c r="P148" i="9"/>
  <c r="CV147" i="9"/>
  <c r="CR147" i="9"/>
  <c r="CN147" i="9"/>
  <c r="CJ147" i="9"/>
  <c r="CF147" i="9"/>
  <c r="CB147" i="9"/>
  <c r="BX147" i="9"/>
  <c r="BT147" i="9"/>
  <c r="BP147" i="9"/>
  <c r="BL147" i="9"/>
  <c r="BH147" i="9"/>
  <c r="BD147" i="9"/>
  <c r="AZ147" i="9"/>
  <c r="AV147" i="9"/>
  <c r="AR147" i="9"/>
  <c r="AN147" i="9"/>
  <c r="AJ147" i="9"/>
  <c r="AF147" i="9"/>
  <c r="AB147" i="9"/>
  <c r="X147" i="9"/>
  <c r="T147" i="9"/>
  <c r="P147" i="9"/>
  <c r="AM56" i="9"/>
  <c r="AI56" i="9"/>
  <c r="AG56" i="9"/>
  <c r="AE56" i="9"/>
  <c r="AA56" i="9"/>
  <c r="O56" i="9"/>
  <c r="M56" i="9"/>
  <c r="K56" i="9"/>
  <c r="I56" i="9"/>
  <c r="G56" i="9"/>
  <c r="AQ55" i="9"/>
  <c r="AO55" i="9"/>
  <c r="AK55" i="9"/>
  <c r="AC55" i="9"/>
  <c r="W54" i="9"/>
  <c r="U54" i="9"/>
  <c r="S54" i="9"/>
  <c r="Y53" i="9"/>
  <c r="Q52" i="9"/>
  <c r="R82" i="7" l="1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S82" i="7"/>
  <c r="T82" i="7"/>
  <c r="U82" i="7"/>
  <c r="V82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CP44" i="6"/>
  <c r="CP43" i="6"/>
  <c r="CP42" i="6"/>
  <c r="CP41" i="6"/>
  <c r="CP40" i="6"/>
  <c r="CP39" i="6"/>
  <c r="CP38" i="6"/>
  <c r="CP37" i="6"/>
  <c r="CP36" i="6"/>
  <c r="CP35" i="6"/>
  <c r="CP34" i="6"/>
  <c r="CP33" i="6"/>
  <c r="CL44" i="6"/>
  <c r="CL43" i="6"/>
  <c r="CL42" i="6"/>
  <c r="CL41" i="6"/>
  <c r="CL40" i="6"/>
  <c r="CL39" i="6"/>
  <c r="CL38" i="6"/>
  <c r="CL37" i="6"/>
  <c r="CL36" i="6"/>
  <c r="CL35" i="6"/>
  <c r="CL34" i="6"/>
  <c r="CL33" i="6"/>
  <c r="CH44" i="6"/>
  <c r="CH43" i="6"/>
  <c r="CH42" i="6"/>
  <c r="CH41" i="6"/>
  <c r="CH40" i="6"/>
  <c r="CH39" i="6"/>
  <c r="CH38" i="6"/>
  <c r="CH37" i="6"/>
  <c r="CH36" i="6"/>
  <c r="CH35" i="6"/>
  <c r="CH34" i="6"/>
  <c r="CH33" i="6"/>
  <c r="CD44" i="6"/>
  <c r="CD43" i="6"/>
  <c r="CD42" i="6"/>
  <c r="CD41" i="6"/>
  <c r="CD40" i="6"/>
  <c r="CD39" i="6"/>
  <c r="CD38" i="6"/>
  <c r="CD37" i="6"/>
  <c r="CD36" i="6"/>
  <c r="CD35" i="6"/>
  <c r="CD34" i="6"/>
  <c r="CD33" i="6"/>
  <c r="BZ44" i="6"/>
  <c r="BZ43" i="6"/>
  <c r="BZ42" i="6"/>
  <c r="BZ41" i="6"/>
  <c r="BZ40" i="6"/>
  <c r="BZ39" i="6"/>
  <c r="BZ38" i="6"/>
  <c r="BZ37" i="6"/>
  <c r="BZ36" i="6"/>
  <c r="BZ35" i="6"/>
  <c r="BZ34" i="6"/>
  <c r="BZ33" i="6"/>
  <c r="BV44" i="6"/>
  <c r="BV43" i="6"/>
  <c r="BV42" i="6"/>
  <c r="BV41" i="6"/>
  <c r="BV40" i="6"/>
  <c r="BV39" i="6"/>
  <c r="BV38" i="6"/>
  <c r="BV37" i="6"/>
  <c r="BV36" i="6"/>
  <c r="BV35" i="6"/>
  <c r="BV34" i="6"/>
  <c r="BV33" i="6"/>
  <c r="BR44" i="6"/>
  <c r="BR43" i="6"/>
  <c r="BR42" i="6"/>
  <c r="BR41" i="6"/>
  <c r="BR40" i="6"/>
  <c r="BR39" i="6"/>
  <c r="BR38" i="6"/>
  <c r="BR37" i="6"/>
  <c r="BR36" i="6"/>
  <c r="BR35" i="6"/>
  <c r="BR34" i="6"/>
  <c r="BR33" i="6"/>
  <c r="BN44" i="6"/>
  <c r="BN43" i="6"/>
  <c r="BN42" i="6"/>
  <c r="BN41" i="6"/>
  <c r="BN40" i="6"/>
  <c r="BN39" i="6"/>
  <c r="BN38" i="6"/>
  <c r="BN37" i="6"/>
  <c r="BN36" i="6"/>
  <c r="BN35" i="6"/>
  <c r="BN34" i="6"/>
  <c r="BN33" i="6"/>
  <c r="BJ44" i="6"/>
  <c r="BJ43" i="6"/>
  <c r="BJ42" i="6"/>
  <c r="BJ41" i="6"/>
  <c r="BJ40" i="6"/>
  <c r="BJ39" i="6"/>
  <c r="BJ38" i="6"/>
  <c r="BJ37" i="6"/>
  <c r="BJ36" i="6"/>
  <c r="BJ35" i="6"/>
  <c r="BJ34" i="6"/>
  <c r="BJ33" i="6"/>
  <c r="BF44" i="6"/>
  <c r="BF43" i="6"/>
  <c r="BF42" i="6"/>
  <c r="BF41" i="6"/>
  <c r="BF40" i="6"/>
  <c r="BF39" i="6"/>
  <c r="BF38" i="6"/>
  <c r="BF37" i="6"/>
  <c r="BF36" i="6"/>
  <c r="BF35" i="6"/>
  <c r="BF34" i="6"/>
  <c r="BF33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T44" i="6"/>
  <c r="AT43" i="6"/>
  <c r="AT42" i="6"/>
  <c r="AT41" i="6"/>
  <c r="AT40" i="6"/>
  <c r="AT39" i="6"/>
  <c r="AT38" i="6"/>
  <c r="AT37" i="6"/>
  <c r="AT36" i="6"/>
  <c r="AT35" i="6"/>
  <c r="AT34" i="6"/>
  <c r="AT33" i="6"/>
  <c r="AP44" i="6"/>
  <c r="AP43" i="6"/>
  <c r="AP42" i="6"/>
  <c r="AP41" i="6"/>
  <c r="AP40" i="6"/>
  <c r="AP39" i="6"/>
  <c r="AP38" i="6"/>
  <c r="AP37" i="6"/>
  <c r="AP36" i="6"/>
  <c r="AP35" i="6"/>
  <c r="AP34" i="6"/>
  <c r="AP33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Z44" i="6"/>
  <c r="Z43" i="6"/>
  <c r="Z42" i="6"/>
  <c r="Z41" i="6"/>
  <c r="Z40" i="6"/>
  <c r="Z39" i="6"/>
  <c r="Z38" i="6"/>
  <c r="Z37" i="6"/>
  <c r="Z36" i="6"/>
  <c r="Z35" i="6"/>
  <c r="Z34" i="6"/>
  <c r="Z33" i="6"/>
  <c r="V44" i="6"/>
  <c r="V43" i="6"/>
  <c r="V42" i="6"/>
  <c r="V41" i="6"/>
  <c r="V40" i="6"/>
  <c r="V39" i="6"/>
  <c r="V38" i="6"/>
  <c r="V37" i="6"/>
  <c r="V36" i="6"/>
  <c r="V35" i="6"/>
  <c r="V34" i="6"/>
  <c r="V33" i="6"/>
  <c r="R44" i="6"/>
  <c r="R43" i="6"/>
  <c r="R42" i="6"/>
  <c r="R41" i="6"/>
  <c r="R40" i="6"/>
  <c r="R39" i="6"/>
  <c r="R38" i="6"/>
  <c r="R37" i="6"/>
  <c r="R36" i="6"/>
  <c r="R35" i="6"/>
  <c r="R34" i="6"/>
  <c r="R33" i="6"/>
  <c r="N44" i="6"/>
  <c r="N43" i="6"/>
  <c r="N42" i="6"/>
  <c r="N41" i="6"/>
  <c r="N40" i="6"/>
  <c r="N39" i="6"/>
  <c r="N38" i="6"/>
  <c r="N37" i="6"/>
  <c r="N36" i="6"/>
  <c r="N35" i="6"/>
  <c r="N34" i="6"/>
  <c r="N33" i="6"/>
  <c r="J44" i="6"/>
  <c r="J43" i="6"/>
  <c r="J42" i="6"/>
  <c r="J41" i="6"/>
  <c r="J40" i="6"/>
  <c r="J39" i="6"/>
  <c r="J38" i="6"/>
  <c r="J37" i="6"/>
  <c r="J36" i="6"/>
  <c r="J35" i="6"/>
  <c r="J34" i="6"/>
  <c r="J33" i="6"/>
  <c r="AL12" i="3"/>
  <c r="AJ12" i="3"/>
  <c r="AH13" i="3"/>
  <c r="AF12" i="3"/>
  <c r="AD13" i="3"/>
  <c r="AB13" i="3"/>
  <c r="Z13" i="3"/>
  <c r="X12" i="3"/>
  <c r="V13" i="3"/>
  <c r="T10" i="3"/>
  <c r="R11" i="3"/>
  <c r="P11" i="3"/>
  <c r="N11" i="3"/>
  <c r="L9" i="3"/>
  <c r="J13" i="3"/>
  <c r="H13" i="3"/>
  <c r="F13" i="3"/>
  <c r="D13" i="3"/>
  <c r="B13" i="3"/>
  <c r="CP30" i="6" l="1"/>
  <c r="CP29" i="6"/>
  <c r="CP28" i="6"/>
  <c r="CP27" i="6"/>
  <c r="CP26" i="6"/>
  <c r="CP25" i="6"/>
  <c r="CP24" i="6"/>
  <c r="CP23" i="6"/>
  <c r="CP22" i="6"/>
  <c r="CP21" i="6"/>
  <c r="CP20" i="6"/>
  <c r="CP19" i="6"/>
  <c r="CP18" i="6"/>
  <c r="CP17" i="6"/>
  <c r="CP16" i="6"/>
  <c r="CP15" i="6"/>
  <c r="CP14" i="6"/>
  <c r="CP13" i="6"/>
  <c r="CP12" i="6"/>
  <c r="CP11" i="6"/>
  <c r="CP10" i="6"/>
  <c r="CP9" i="6"/>
  <c r="CP8" i="6"/>
  <c r="CP7" i="6"/>
  <c r="CP6" i="6"/>
  <c r="CP5" i="6"/>
  <c r="CP4" i="6"/>
  <c r="CP3" i="6"/>
  <c r="CL30" i="6"/>
  <c r="CL29" i="6"/>
  <c r="CL28" i="6"/>
  <c r="CL27" i="6"/>
  <c r="CL26" i="6"/>
  <c r="CL25" i="6"/>
  <c r="CL24" i="6"/>
  <c r="CL23" i="6"/>
  <c r="CL22" i="6"/>
  <c r="CL21" i="6"/>
  <c r="CL20" i="6"/>
  <c r="CL19" i="6"/>
  <c r="CL18" i="6"/>
  <c r="CL17" i="6"/>
  <c r="CL16" i="6"/>
  <c r="CL15" i="6"/>
  <c r="CL14" i="6"/>
  <c r="CL13" i="6"/>
  <c r="CL12" i="6"/>
  <c r="CL11" i="6"/>
  <c r="CL10" i="6"/>
  <c r="CL9" i="6"/>
  <c r="CL8" i="6"/>
  <c r="CL7" i="6"/>
  <c r="CL6" i="6"/>
  <c r="CL5" i="6"/>
  <c r="CL4" i="6"/>
  <c r="CL3" i="6"/>
  <c r="CH30" i="6"/>
  <c r="CH29" i="6"/>
  <c r="CH28" i="6"/>
  <c r="CH27" i="6"/>
  <c r="CH26" i="6"/>
  <c r="CH25" i="6"/>
  <c r="CH24" i="6"/>
  <c r="CH23" i="6"/>
  <c r="CH22" i="6"/>
  <c r="CH21" i="6"/>
  <c r="CH20" i="6"/>
  <c r="CH19" i="6"/>
  <c r="CH18" i="6"/>
  <c r="CH17" i="6"/>
  <c r="CH16" i="6"/>
  <c r="CH15" i="6"/>
  <c r="CH14" i="6"/>
  <c r="CH13" i="6"/>
  <c r="CH12" i="6"/>
  <c r="CH11" i="6"/>
  <c r="CH10" i="6"/>
  <c r="CH9" i="6"/>
  <c r="CH8" i="6"/>
  <c r="CH7" i="6"/>
  <c r="CH6" i="6"/>
  <c r="CH5" i="6"/>
  <c r="CH4" i="6"/>
  <c r="CH3" i="6"/>
  <c r="CD30" i="6" l="1"/>
  <c r="CD29" i="6"/>
  <c r="CD28" i="6"/>
  <c r="CD27" i="6"/>
  <c r="CD26" i="6"/>
  <c r="CD25" i="6"/>
  <c r="CD24" i="6"/>
  <c r="CD23" i="6"/>
  <c r="CD22" i="6"/>
  <c r="CD21" i="6"/>
  <c r="CD20" i="6"/>
  <c r="CD19" i="6"/>
  <c r="CD18" i="6"/>
  <c r="CD17" i="6"/>
  <c r="CD16" i="6"/>
  <c r="CD15" i="6"/>
  <c r="CD14" i="6"/>
  <c r="CD13" i="6"/>
  <c r="CD12" i="6"/>
  <c r="CD11" i="6"/>
  <c r="CD10" i="6"/>
  <c r="CD9" i="6"/>
  <c r="CD8" i="6"/>
  <c r="CD7" i="6"/>
  <c r="CD6" i="6"/>
  <c r="CD5" i="6"/>
  <c r="CD4" i="6"/>
  <c r="CD3" i="6"/>
  <c r="BZ30" i="6"/>
  <c r="BZ29" i="6"/>
  <c r="BZ28" i="6"/>
  <c r="BZ27" i="6"/>
  <c r="BZ26" i="6"/>
  <c r="BZ25" i="6"/>
  <c r="BZ24" i="6"/>
  <c r="BZ23" i="6"/>
  <c r="BZ22" i="6"/>
  <c r="BZ21" i="6"/>
  <c r="BZ20" i="6"/>
  <c r="BZ19" i="6"/>
  <c r="BZ18" i="6"/>
  <c r="BZ17" i="6"/>
  <c r="BZ16" i="6"/>
  <c r="BZ15" i="6"/>
  <c r="BZ14" i="6"/>
  <c r="BZ13" i="6"/>
  <c r="BZ12" i="6"/>
  <c r="BZ11" i="6"/>
  <c r="BZ10" i="6"/>
  <c r="BZ9" i="6"/>
  <c r="BZ8" i="6"/>
  <c r="BZ7" i="6"/>
  <c r="BZ6" i="6"/>
  <c r="BZ5" i="6"/>
  <c r="BZ4" i="6"/>
  <c r="BZ3" i="6"/>
  <c r="BV30" i="6"/>
  <c r="BV29" i="6"/>
  <c r="BV28" i="6"/>
  <c r="BV27" i="6"/>
  <c r="BV26" i="6"/>
  <c r="BV25" i="6"/>
  <c r="BV24" i="6"/>
  <c r="BV23" i="6"/>
  <c r="BV22" i="6"/>
  <c r="BV21" i="6"/>
  <c r="BV20" i="6"/>
  <c r="BV19" i="6"/>
  <c r="BV18" i="6"/>
  <c r="BV17" i="6"/>
  <c r="BV16" i="6"/>
  <c r="BV15" i="6"/>
  <c r="BV14" i="6"/>
  <c r="BV13" i="6"/>
  <c r="BV12" i="6"/>
  <c r="BV11" i="6"/>
  <c r="BV10" i="6"/>
  <c r="BV9" i="6"/>
  <c r="BV8" i="6"/>
  <c r="BV7" i="6"/>
  <c r="BV6" i="6"/>
  <c r="BV5" i="6"/>
  <c r="BV4" i="6"/>
  <c r="BV3" i="6"/>
  <c r="BR30" i="6"/>
  <c r="BR29" i="6"/>
  <c r="BR28" i="6"/>
  <c r="BR27" i="6"/>
  <c r="BR26" i="6"/>
  <c r="BR25" i="6"/>
  <c r="BR24" i="6"/>
  <c r="BR23" i="6"/>
  <c r="BR22" i="6"/>
  <c r="BR21" i="6"/>
  <c r="BR20" i="6"/>
  <c r="BR19" i="6"/>
  <c r="BR18" i="6"/>
  <c r="BR17" i="6"/>
  <c r="BR16" i="6"/>
  <c r="BR15" i="6"/>
  <c r="BR14" i="6"/>
  <c r="BR13" i="6"/>
  <c r="BR12" i="6"/>
  <c r="BR11" i="6"/>
  <c r="BR10" i="6"/>
  <c r="BR9" i="6"/>
  <c r="BR8" i="6"/>
  <c r="BR7" i="6"/>
  <c r="BR6" i="6"/>
  <c r="BR5" i="6"/>
  <c r="BR4" i="6"/>
  <c r="BR3" i="6"/>
  <c r="BN30" i="6"/>
  <c r="BN29" i="6"/>
  <c r="BN28" i="6"/>
  <c r="BN27" i="6"/>
  <c r="BN26" i="6"/>
  <c r="BN25" i="6"/>
  <c r="BN24" i="6"/>
  <c r="BN23" i="6"/>
  <c r="BN22" i="6"/>
  <c r="BN21" i="6"/>
  <c r="BN20" i="6"/>
  <c r="BN19" i="6"/>
  <c r="BN18" i="6"/>
  <c r="BN17" i="6"/>
  <c r="BN16" i="6"/>
  <c r="BN15" i="6"/>
  <c r="BN14" i="6"/>
  <c r="BN13" i="6"/>
  <c r="BN12" i="6"/>
  <c r="BN11" i="6"/>
  <c r="BN10" i="6"/>
  <c r="BN9" i="6"/>
  <c r="BN8" i="6"/>
  <c r="BN7" i="6"/>
  <c r="BN6" i="6"/>
  <c r="BN5" i="6"/>
  <c r="BN4" i="6"/>
  <c r="BN3" i="6"/>
  <c r="BJ30" i="6"/>
  <c r="BJ29" i="6"/>
  <c r="BJ28" i="6"/>
  <c r="BJ27" i="6"/>
  <c r="BJ26" i="6"/>
  <c r="BJ25" i="6"/>
  <c r="BJ24" i="6"/>
  <c r="BJ23" i="6"/>
  <c r="BJ22" i="6"/>
  <c r="BJ21" i="6"/>
  <c r="BJ20" i="6"/>
  <c r="BJ19" i="6"/>
  <c r="BJ18" i="6"/>
  <c r="BJ17" i="6"/>
  <c r="BJ16" i="6"/>
  <c r="BJ15" i="6"/>
  <c r="BJ14" i="6"/>
  <c r="BJ13" i="6"/>
  <c r="BJ12" i="6"/>
  <c r="BJ11" i="6"/>
  <c r="BJ10" i="6"/>
  <c r="BJ9" i="6"/>
  <c r="BJ8" i="6"/>
  <c r="BJ7" i="6"/>
  <c r="BJ6" i="6"/>
  <c r="BJ5" i="6"/>
  <c r="BJ4" i="6"/>
  <c r="BJ3" i="6"/>
  <c r="BF30" i="6"/>
  <c r="BF29" i="6"/>
  <c r="BF28" i="6"/>
  <c r="BF27" i="6"/>
  <c r="BF26" i="6"/>
  <c r="BF25" i="6"/>
  <c r="BF24" i="6"/>
  <c r="BF23" i="6"/>
  <c r="BF22" i="6"/>
  <c r="BF21" i="6"/>
  <c r="BF20" i="6"/>
  <c r="BF19" i="6"/>
  <c r="BF18" i="6"/>
  <c r="BF17" i="6"/>
  <c r="BF16" i="6"/>
  <c r="BF15" i="6"/>
  <c r="BF14" i="6"/>
  <c r="BF13" i="6"/>
  <c r="BF12" i="6"/>
  <c r="BF11" i="6"/>
  <c r="BF10" i="6"/>
  <c r="BF9" i="6"/>
  <c r="BF8" i="6"/>
  <c r="BF7" i="6"/>
  <c r="BF6" i="6"/>
  <c r="BF5" i="6"/>
  <c r="BF4" i="6"/>
  <c r="BF3" i="6"/>
  <c r="BB30" i="6"/>
  <c r="BB29" i="6"/>
  <c r="BB28" i="6"/>
  <c r="BB27" i="6"/>
  <c r="BB26" i="6"/>
  <c r="BB25" i="6"/>
  <c r="BB24" i="6"/>
  <c r="BB23" i="6"/>
  <c r="BB22" i="6"/>
  <c r="BB21" i="6"/>
  <c r="BB20" i="6"/>
  <c r="BB19" i="6"/>
  <c r="BB18" i="6"/>
  <c r="BB17" i="6"/>
  <c r="BB16" i="6"/>
  <c r="BB15" i="6"/>
  <c r="BB14" i="6"/>
  <c r="BB13" i="6"/>
  <c r="BB12" i="6"/>
  <c r="BB11" i="6"/>
  <c r="BB10" i="6"/>
  <c r="BB9" i="6"/>
  <c r="BB8" i="6"/>
  <c r="BB7" i="6"/>
  <c r="BB6" i="6"/>
  <c r="BB5" i="6"/>
  <c r="BB4" i="6"/>
  <c r="BB3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CV6" i="2"/>
  <c r="CV5" i="2"/>
  <c r="CR6" i="2"/>
  <c r="CR5" i="2"/>
  <c r="CN6" i="2"/>
  <c r="CN5" i="2"/>
  <c r="CJ6" i="2"/>
  <c r="CJ5" i="2"/>
  <c r="CF6" i="2"/>
  <c r="CF5" i="2"/>
  <c r="CB6" i="2"/>
  <c r="CB5" i="2"/>
  <c r="BX6" i="2"/>
  <c r="BX5" i="2"/>
  <c r="BT6" i="2"/>
  <c r="BT5" i="2"/>
  <c r="BP6" i="2"/>
  <c r="BP5" i="2"/>
  <c r="BL5" i="2"/>
  <c r="BL6" i="2"/>
  <c r="BH6" i="2"/>
  <c r="BH5" i="2"/>
  <c r="BD5" i="2"/>
  <c r="BD6" i="2"/>
  <c r="AZ6" i="2"/>
  <c r="AZ5" i="2"/>
  <c r="AV6" i="2"/>
  <c r="AV5" i="2"/>
  <c r="AR6" i="2"/>
  <c r="AR5" i="2"/>
  <c r="AN6" i="2"/>
  <c r="AN5" i="2"/>
  <c r="AJ6" i="2"/>
  <c r="AJ5" i="2"/>
  <c r="AF6" i="2"/>
  <c r="AF5" i="2"/>
  <c r="AB6" i="2"/>
  <c r="AB5" i="2"/>
  <c r="X6" i="2"/>
  <c r="X5" i="2"/>
  <c r="T6" i="2"/>
  <c r="T5" i="2"/>
  <c r="P6" i="2"/>
  <c r="P5" i="2"/>
  <c r="AT30" i="6" l="1"/>
  <c r="AP30" i="6"/>
  <c r="AL30" i="6"/>
  <c r="AH30" i="6"/>
  <c r="AD30" i="6"/>
  <c r="Z30" i="6"/>
  <c r="V30" i="6"/>
  <c r="R30" i="6"/>
  <c r="AT29" i="6"/>
  <c r="AP29" i="6"/>
  <c r="AL29" i="6"/>
  <c r="AH29" i="6"/>
  <c r="AD29" i="6"/>
  <c r="Z29" i="6"/>
  <c r="V29" i="6"/>
  <c r="R29" i="6"/>
  <c r="AT28" i="6"/>
  <c r="AP28" i="6"/>
  <c r="AL28" i="6"/>
  <c r="AH28" i="6"/>
  <c r="AD28" i="6"/>
  <c r="Z28" i="6"/>
  <c r="V28" i="6"/>
  <c r="R28" i="6"/>
  <c r="N28" i="6"/>
  <c r="J28" i="6"/>
  <c r="F28" i="6"/>
  <c r="AT27" i="6"/>
  <c r="AP27" i="6"/>
  <c r="AL27" i="6"/>
  <c r="AH27" i="6"/>
  <c r="AD27" i="6"/>
  <c r="Z27" i="6"/>
  <c r="V27" i="6"/>
  <c r="R27" i="6"/>
  <c r="AT26" i="6"/>
  <c r="AP26" i="6"/>
  <c r="AL26" i="6"/>
  <c r="AH26" i="6"/>
  <c r="AD26" i="6"/>
  <c r="Z26" i="6"/>
  <c r="V26" i="6"/>
  <c r="R26" i="6"/>
  <c r="N26" i="6"/>
  <c r="J26" i="6"/>
  <c r="F26" i="6"/>
  <c r="AT25" i="6"/>
  <c r="AP25" i="6"/>
  <c r="AL25" i="6"/>
  <c r="AH25" i="6"/>
  <c r="AD25" i="6"/>
  <c r="Z25" i="6"/>
  <c r="V25" i="6"/>
  <c r="R25" i="6"/>
  <c r="AT24" i="6"/>
  <c r="AP24" i="6"/>
  <c r="AL24" i="6"/>
  <c r="AH24" i="6"/>
  <c r="AD24" i="6"/>
  <c r="Z24" i="6"/>
  <c r="V24" i="6"/>
  <c r="R24" i="6"/>
  <c r="N24" i="6"/>
  <c r="J24" i="6"/>
  <c r="F24" i="6"/>
  <c r="AT23" i="6"/>
  <c r="AP23" i="6"/>
  <c r="AL23" i="6"/>
  <c r="AH23" i="6"/>
  <c r="AD23" i="6"/>
  <c r="Z23" i="6"/>
  <c r="V23" i="6"/>
  <c r="R23" i="6"/>
  <c r="F23" i="6"/>
  <c r="AT22" i="6"/>
  <c r="AP22" i="6"/>
  <c r="AL22" i="6"/>
  <c r="AH22" i="6"/>
  <c r="AD22" i="6"/>
  <c r="Z22" i="6"/>
  <c r="V22" i="6"/>
  <c r="R22" i="6"/>
  <c r="N22" i="6"/>
  <c r="J22" i="6"/>
  <c r="F22" i="6"/>
  <c r="AT21" i="6"/>
  <c r="AP21" i="6"/>
  <c r="AL21" i="6"/>
  <c r="AH21" i="6"/>
  <c r="AD21" i="6"/>
  <c r="Z21" i="6"/>
  <c r="V21" i="6"/>
  <c r="R21" i="6"/>
  <c r="N21" i="6"/>
  <c r="J21" i="6"/>
  <c r="F21" i="6"/>
  <c r="AT20" i="6"/>
  <c r="AP20" i="6"/>
  <c r="AL20" i="6"/>
  <c r="AH20" i="6"/>
  <c r="AD20" i="6"/>
  <c r="Z20" i="6"/>
  <c r="V20" i="6"/>
  <c r="R20" i="6"/>
  <c r="N20" i="6"/>
  <c r="J20" i="6"/>
  <c r="F20" i="6"/>
  <c r="AT19" i="6"/>
  <c r="AP19" i="6"/>
  <c r="AL19" i="6"/>
  <c r="AH19" i="6"/>
  <c r="AD19" i="6"/>
  <c r="Z19" i="6"/>
  <c r="V19" i="6"/>
  <c r="R19" i="6"/>
  <c r="N19" i="6"/>
  <c r="J19" i="6"/>
  <c r="F19" i="6"/>
  <c r="AT18" i="6"/>
  <c r="AP18" i="6"/>
  <c r="AL18" i="6"/>
  <c r="AH18" i="6"/>
  <c r="AD18" i="6"/>
  <c r="Z18" i="6"/>
  <c r="V18" i="6"/>
  <c r="R18" i="6"/>
  <c r="N18" i="6"/>
  <c r="J18" i="6"/>
  <c r="F18" i="6"/>
  <c r="AT17" i="6"/>
  <c r="AP17" i="6"/>
  <c r="AL17" i="6"/>
  <c r="AH17" i="6"/>
  <c r="AD17" i="6"/>
  <c r="Z17" i="6"/>
  <c r="V17" i="6"/>
  <c r="R17" i="6"/>
  <c r="N17" i="6"/>
  <c r="J17" i="6"/>
  <c r="F17" i="6"/>
  <c r="AT16" i="6"/>
  <c r="AP16" i="6"/>
  <c r="AL16" i="6"/>
  <c r="AH16" i="6"/>
  <c r="AD16" i="6"/>
  <c r="Z16" i="6"/>
  <c r="V16" i="6"/>
  <c r="R16" i="6"/>
  <c r="N16" i="6"/>
  <c r="J16" i="6"/>
  <c r="F16" i="6"/>
  <c r="AT15" i="6"/>
  <c r="AP15" i="6"/>
  <c r="AL15" i="6"/>
  <c r="AH15" i="6"/>
  <c r="AD15" i="6"/>
  <c r="Z15" i="6"/>
  <c r="V15" i="6"/>
  <c r="R15" i="6"/>
  <c r="N15" i="6"/>
  <c r="J15" i="6"/>
  <c r="F15" i="6"/>
  <c r="AT14" i="6"/>
  <c r="AP14" i="6"/>
  <c r="AL14" i="6"/>
  <c r="AH14" i="6"/>
  <c r="AD14" i="6"/>
  <c r="Z14" i="6"/>
  <c r="V14" i="6"/>
  <c r="R14" i="6"/>
  <c r="N14" i="6"/>
  <c r="J14" i="6"/>
  <c r="F14" i="6"/>
  <c r="AT13" i="6"/>
  <c r="AP13" i="6"/>
  <c r="AL13" i="6"/>
  <c r="AH13" i="6"/>
  <c r="AD13" i="6"/>
  <c r="Z13" i="6"/>
  <c r="V13" i="6"/>
  <c r="R13" i="6"/>
  <c r="J13" i="6"/>
  <c r="F13" i="6"/>
  <c r="AT12" i="6"/>
  <c r="AP12" i="6"/>
  <c r="AL12" i="6"/>
  <c r="AH12" i="6"/>
  <c r="AD12" i="6"/>
  <c r="Z12" i="6"/>
  <c r="V12" i="6"/>
  <c r="R12" i="6"/>
  <c r="N12" i="6"/>
  <c r="J12" i="6"/>
  <c r="F12" i="6"/>
  <c r="AT11" i="6"/>
  <c r="AP11" i="6"/>
  <c r="AL11" i="6"/>
  <c r="AH11" i="6"/>
  <c r="AD11" i="6"/>
  <c r="Z11" i="6"/>
  <c r="V11" i="6"/>
  <c r="R11" i="6"/>
  <c r="N11" i="6"/>
  <c r="J11" i="6"/>
  <c r="F11" i="6"/>
  <c r="AT10" i="6"/>
  <c r="AP10" i="6"/>
  <c r="AL10" i="6"/>
  <c r="AH10" i="6"/>
  <c r="AD10" i="6"/>
  <c r="Z10" i="6"/>
  <c r="V10" i="6"/>
  <c r="R10" i="6"/>
  <c r="N10" i="6"/>
  <c r="J10" i="6"/>
  <c r="F10" i="6"/>
  <c r="AT9" i="6"/>
  <c r="AP9" i="6"/>
  <c r="AL9" i="6"/>
  <c r="AH9" i="6"/>
  <c r="AD9" i="6"/>
  <c r="Z9" i="6"/>
  <c r="V9" i="6"/>
  <c r="R9" i="6"/>
  <c r="J9" i="6"/>
  <c r="AT8" i="6"/>
  <c r="AP8" i="6"/>
  <c r="AL8" i="6"/>
  <c r="AH8" i="6"/>
  <c r="AD8" i="6"/>
  <c r="Z8" i="6"/>
  <c r="V8" i="6"/>
  <c r="R8" i="6"/>
  <c r="N8" i="6"/>
  <c r="J8" i="6"/>
  <c r="F8" i="6"/>
  <c r="AT7" i="6"/>
  <c r="AP7" i="6"/>
  <c r="AL7" i="6"/>
  <c r="AH7" i="6"/>
  <c r="AD7" i="6"/>
  <c r="Z7" i="6"/>
  <c r="V7" i="6"/>
  <c r="R7" i="6"/>
  <c r="N7" i="6"/>
  <c r="J7" i="6"/>
  <c r="F7" i="6"/>
  <c r="AT6" i="6"/>
  <c r="AP6" i="6"/>
  <c r="AL6" i="6"/>
  <c r="AH6" i="6"/>
  <c r="AD6" i="6"/>
  <c r="Z6" i="6"/>
  <c r="V6" i="6"/>
  <c r="R6" i="6"/>
  <c r="AT5" i="6"/>
  <c r="AP5" i="6"/>
  <c r="AL5" i="6"/>
  <c r="AH5" i="6"/>
  <c r="AD5" i="6"/>
  <c r="Z5" i="6"/>
  <c r="V5" i="6"/>
  <c r="R5" i="6"/>
  <c r="AT4" i="6"/>
  <c r="AH4" i="6"/>
  <c r="AD4" i="6"/>
  <c r="Z4" i="6"/>
  <c r="V4" i="6"/>
  <c r="R4" i="6"/>
  <c r="AT3" i="6"/>
  <c r="AP3" i="6"/>
  <c r="AL3" i="6"/>
  <c r="AH3" i="6"/>
  <c r="AD3" i="6"/>
  <c r="Z3" i="6"/>
  <c r="V3" i="6"/>
  <c r="R3" i="6"/>
  <c r="AD35" i="1"/>
  <c r="AD31" i="1"/>
  <c r="AD27" i="1"/>
  <c r="AD23" i="1"/>
  <c r="AD19" i="1"/>
  <c r="AC51" i="1"/>
  <c r="AD51" i="1"/>
  <c r="AD43" i="1"/>
  <c r="AD39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F43" i="1"/>
  <c r="F39" i="1"/>
  <c r="F35" i="1"/>
  <c r="F31" i="1"/>
  <c r="F27" i="1"/>
  <c r="F23" i="1"/>
  <c r="F19" i="1"/>
  <c r="D19" i="1"/>
  <c r="D23" i="1"/>
  <c r="D27" i="1"/>
  <c r="D31" i="1"/>
  <c r="D35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E43" i="1"/>
  <c r="C43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E39" i="1"/>
  <c r="C39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E35" i="1"/>
  <c r="C35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E31" i="1"/>
  <c r="C31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E27" i="1"/>
  <c r="C27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C23" i="1"/>
  <c r="E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C19" i="1"/>
  <c r="Y16" i="4"/>
  <c r="W16" i="4"/>
  <c r="U16" i="4"/>
  <c r="S16" i="4"/>
  <c r="R16" i="4"/>
  <c r="Q16" i="4"/>
  <c r="P16" i="4"/>
  <c r="O16" i="4"/>
  <c r="N16" i="4"/>
  <c r="M16" i="4"/>
  <c r="L16" i="4"/>
  <c r="K16" i="4"/>
  <c r="I16" i="4"/>
  <c r="H16" i="4"/>
  <c r="G16" i="4"/>
  <c r="E16" i="4"/>
  <c r="D16" i="4"/>
  <c r="Y12" i="4"/>
  <c r="W12" i="4"/>
  <c r="U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Y8" i="4"/>
  <c r="W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E8" i="4"/>
  <c r="D8" i="4"/>
  <c r="AB15" i="1"/>
  <c r="Z15" i="1"/>
  <c r="X15" i="1"/>
  <c r="V15" i="1"/>
  <c r="U15" i="1"/>
  <c r="T15" i="1"/>
  <c r="S15" i="1"/>
  <c r="R15" i="1"/>
  <c r="Q15" i="1"/>
  <c r="P15" i="1"/>
  <c r="O15" i="1"/>
  <c r="N15" i="1"/>
  <c r="L15" i="1"/>
  <c r="K15" i="1"/>
  <c r="J15" i="1"/>
  <c r="H15" i="1"/>
  <c r="G15" i="1"/>
  <c r="AB11" i="1"/>
  <c r="Z11" i="1"/>
  <c r="X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AB7" i="1"/>
  <c r="Z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H7" i="1"/>
  <c r="G7" i="1"/>
</calcChain>
</file>

<file path=xl/sharedStrings.xml><?xml version="1.0" encoding="utf-8"?>
<sst xmlns="http://schemas.openxmlformats.org/spreadsheetml/2006/main" count="1232" uniqueCount="185">
  <si>
    <t>Sleep</t>
  </si>
  <si>
    <t>Concussion Test (Reaction)</t>
  </si>
  <si>
    <t>Motion</t>
  </si>
  <si>
    <t>CM3205 (FBT3)</t>
  </si>
  <si>
    <t>facial recognition (average reaction time (throughput))</t>
  </si>
  <si>
    <t>Std Deviation</t>
  </si>
  <si>
    <t>Wed</t>
  </si>
  <si>
    <t>tapping (# of taps (std deviation))</t>
  </si>
  <si>
    <t>Thurs</t>
  </si>
  <si>
    <t>L61E9/ M72F0 (FBT1)</t>
  </si>
  <si>
    <t>stop or go by word</t>
  </si>
  <si>
    <t xml:space="preserve">Fri </t>
  </si>
  <si>
    <t>stop or go by color</t>
  </si>
  <si>
    <t>Sat</t>
  </si>
  <si>
    <t>one back</t>
  </si>
  <si>
    <t>(happy)</t>
  </si>
  <si>
    <t>Sun</t>
  </si>
  <si>
    <t>(sad)</t>
  </si>
  <si>
    <t>(angry)</t>
  </si>
  <si>
    <t>(afraid)</t>
  </si>
  <si>
    <t>(neutral)</t>
  </si>
  <si>
    <t>word-1</t>
  </si>
  <si>
    <t>word-2</t>
  </si>
  <si>
    <t>word-3</t>
  </si>
  <si>
    <t>word-4</t>
  </si>
  <si>
    <t>0.679 (1.473)</t>
  </si>
  <si>
    <t>167 (.1039)</t>
  </si>
  <si>
    <t>3W450/ 4X561 (FBT 4)</t>
  </si>
  <si>
    <t>79506/279506 (FBT2)</t>
  </si>
  <si>
    <t>66.667 (.974)</t>
  </si>
  <si>
    <t>.696 (1.366)</t>
  </si>
  <si>
    <t>182(.087)</t>
  </si>
  <si>
    <t>60 (.741)</t>
  </si>
  <si>
    <t>0.6875 (1.4195)</t>
  </si>
  <si>
    <t>175 (.09545)</t>
  </si>
  <si>
    <t>63.333 (.8575)</t>
  </si>
  <si>
    <t>.873 (.687)</t>
  </si>
  <si>
    <t>165 (.1193)</t>
  </si>
  <si>
    <t>60 (.681)</t>
  </si>
  <si>
    <t>.952 (.841)</t>
  </si>
  <si>
    <t>177 (.252)</t>
  </si>
  <si>
    <t>66.667 (.916)</t>
  </si>
  <si>
    <t>.9125 (.764)</t>
  </si>
  <si>
    <t>171 (.3713)</t>
  </si>
  <si>
    <t>63.333 (.7985)</t>
  </si>
  <si>
    <t>1.097 (.729)</t>
  </si>
  <si>
    <t>126 (.236)</t>
  </si>
  <si>
    <t>33.333 (.42)</t>
  </si>
  <si>
    <t>.963 (.934)</t>
  </si>
  <si>
    <t>137 (.158)</t>
  </si>
  <si>
    <t>66.667 (.869)</t>
  </si>
  <si>
    <t>1.03 (.8315)</t>
  </si>
  <si>
    <t>131 (.197)</t>
  </si>
  <si>
    <t>50 (.6445)</t>
  </si>
  <si>
    <t>M3596 (FBT2)</t>
  </si>
  <si>
    <t>M65K3 (FBT 3)</t>
  </si>
  <si>
    <t>SG615 (FBT 5)</t>
  </si>
  <si>
    <t>W5RMB (FBT 6)</t>
  </si>
  <si>
    <t>CQ452 (FBT 7)</t>
  </si>
  <si>
    <t>WC327 (FBT 1)</t>
  </si>
  <si>
    <t>P4W79 (FBT 2)</t>
  </si>
  <si>
    <t>WL321 (FBT 3)</t>
  </si>
  <si>
    <t>D9647 (FBT 4)</t>
  </si>
  <si>
    <t>KV87A (FBT 5)</t>
  </si>
  <si>
    <t>H576B (FBT 6)</t>
  </si>
  <si>
    <t>B86C3 (FBT 7)</t>
  </si>
  <si>
    <t>B75A4 (FBT 8)</t>
  </si>
  <si>
    <t>AM359 (OWN)</t>
  </si>
  <si>
    <t>M48ST (FBT 1)</t>
  </si>
  <si>
    <t>A5473 (FBT 2)</t>
  </si>
  <si>
    <t>experimental 3/ T (FBT 3)</t>
  </si>
  <si>
    <t>H81AW (FBT 4)</t>
  </si>
  <si>
    <t>L3YC9 (FBT 6)</t>
  </si>
  <si>
    <t>X47P0 (FBT 7)</t>
  </si>
  <si>
    <t>N45T3 (FBT 8)</t>
  </si>
  <si>
    <t>.83 (1.205)</t>
  </si>
  <si>
    <t>199 (.0372)</t>
  </si>
  <si>
    <t>80 (1.059)</t>
  </si>
  <si>
    <t>facial recognition</t>
  </si>
  <si>
    <t xml:space="preserve">tapping </t>
  </si>
  <si>
    <t>Concussion ACCURACY</t>
  </si>
  <si>
    <t>L61E9</t>
  </si>
  <si>
    <t>79506/</t>
  </si>
  <si>
    <t>3W450</t>
  </si>
  <si>
    <t xml:space="preserve">CM3205 </t>
  </si>
  <si>
    <t>THROUGHPUT</t>
  </si>
  <si>
    <t>Average</t>
  </si>
  <si>
    <t xml:space="preserve">Accuracy </t>
  </si>
  <si>
    <t>Throughput</t>
  </si>
  <si>
    <t>0 `</t>
  </si>
  <si>
    <t xml:space="preserve"># of taps </t>
  </si>
  <si>
    <t>std deviation</t>
  </si>
  <si>
    <t xml:space="preserve">facial recognition </t>
  </si>
  <si>
    <t>Average reaction time</t>
  </si>
  <si>
    <t>HE9M4 (FBT1)</t>
  </si>
  <si>
    <t>CY86B (FBT 3)</t>
  </si>
  <si>
    <t>F3N64 (FBT4)</t>
  </si>
  <si>
    <t>T4M91/724 (FBT 7)</t>
  </si>
  <si>
    <t>1..01</t>
  </si>
  <si>
    <t>Verbal Processing</t>
  </si>
  <si>
    <t xml:space="preserve">Non-Verbal Processing </t>
  </si>
  <si>
    <t>Verbal Memory</t>
  </si>
  <si>
    <t xml:space="preserve">Non-Verbal Memory </t>
  </si>
  <si>
    <t xml:space="preserve">Attention </t>
  </si>
  <si>
    <t>Emotional Reactivity</t>
  </si>
  <si>
    <t>Accuracy</t>
  </si>
  <si>
    <t>Efficiency</t>
  </si>
  <si>
    <t>experimental 3/ T5280 (FBT 3)</t>
  </si>
  <si>
    <t xml:space="preserve">Tuesday </t>
  </si>
  <si>
    <t>Monday Night</t>
  </si>
  <si>
    <t>F3N64 (FBT 4)</t>
  </si>
  <si>
    <t>m</t>
  </si>
  <si>
    <t>t</t>
  </si>
  <si>
    <t>l</t>
  </si>
  <si>
    <t>x</t>
  </si>
  <si>
    <t>h</t>
  </si>
  <si>
    <t>c</t>
  </si>
  <si>
    <t>f</t>
  </si>
  <si>
    <t>s</t>
  </si>
  <si>
    <t>p</t>
  </si>
  <si>
    <t>d</t>
  </si>
  <si>
    <t>a</t>
  </si>
  <si>
    <t>w</t>
  </si>
  <si>
    <t>Participant</t>
  </si>
  <si>
    <t xml:space="preserve">M3596 </t>
  </si>
  <si>
    <t xml:space="preserve">M65K3 </t>
  </si>
  <si>
    <t>SG615</t>
  </si>
  <si>
    <t xml:space="preserve">WC327 </t>
  </si>
  <si>
    <t xml:space="preserve">P4W79 </t>
  </si>
  <si>
    <t>D9647</t>
  </si>
  <si>
    <t xml:space="preserve">H576B  </t>
  </si>
  <si>
    <t xml:space="preserve">AM359 </t>
  </si>
  <si>
    <t xml:space="preserve">M48ST </t>
  </si>
  <si>
    <t xml:space="preserve">T5280 </t>
  </si>
  <si>
    <t xml:space="preserve">H81AW </t>
  </si>
  <si>
    <t xml:space="preserve">L3YC9 </t>
  </si>
  <si>
    <t>X47P0</t>
  </si>
  <si>
    <t>HE9M4</t>
  </si>
  <si>
    <t>CY86B</t>
  </si>
  <si>
    <t xml:space="preserve">F3N64 </t>
  </si>
  <si>
    <t>T4M91</t>
  </si>
  <si>
    <t>Average of Emotional Identifier (happy/sad/angry/afraid/neutral)</t>
  </si>
  <si>
    <t>Average of Throughput of Emotional Identifier (happy/sad/angry/afraid/neutral)</t>
  </si>
  <si>
    <t>Mon</t>
  </si>
  <si>
    <t>Tues</t>
  </si>
  <si>
    <t>Fri</t>
  </si>
  <si>
    <t>sleep</t>
  </si>
  <si>
    <t>Std. Deviation</t>
  </si>
  <si>
    <t>SLEEP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</si>
  <si>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</si>
  <si>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</si>
  <si>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</si>
  <si>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</si>
  <si>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</si>
  <si>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</si>
  <si>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</si>
  <si>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</si>
  <si>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</si>
  <si>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</si>
  <si>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</si>
  <si>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</si>
  <si>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</si>
  <si>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</si>
  <si>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</si>
  <si>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</si>
  <si>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</si>
  <si>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</si>
  <si>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</si>
  <si>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</si>
  <si>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</si>
  <si>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</si>
  <si>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</si>
  <si>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</si>
  <si>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</si>
  <si>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</si>
  <si>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371</t>
  </si>
  <si>
    <t>Residuals</t>
  </si>
  <si>
    <t>Standard Residuals</t>
  </si>
  <si>
    <t>PROBABILITY OUTPUT</t>
  </si>
  <si>
    <t>Percentile</t>
  </si>
  <si>
    <t>Predicted 35.94</t>
  </si>
  <si>
    <t>Predicted 6.64</t>
  </si>
  <si>
    <t>Predicted 87.3125</t>
  </si>
  <si>
    <t>Predicted 1.68741666666667</t>
  </si>
  <si>
    <t>Predicted 36.57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</si>
</sst>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3" borderId="0" xfId="0" applyFont="1" applyFill="1" applyAlignment="1"/>
    <xf numFmtId="0" fontId="1" fillId="3" borderId="0" xfId="0" applyFont="1" applyFill="1" applyAlignment="1"/>
    <xf numFmtId="0" fontId="2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1" fillId="5" borderId="0" xfId="0" applyFont="1" applyFill="1" applyAlignment="1"/>
    <xf numFmtId="0" fontId="0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7" fillId="0" borderId="0" xfId="0" applyFont="1" applyAlignment="1"/>
    <xf numFmtId="0" fontId="0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1" fillId="3" borderId="0" xfId="0" applyFont="1" applyFill="1" applyBorder="1" applyAlignment="1"/>
    <xf numFmtId="0" fontId="5" fillId="3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2" fillId="4" borderId="0" xfId="0" applyFont="1" applyFill="1" applyBorder="1" applyAlignment="1">
      <alignment horizontal="right"/>
    </xf>
    <xf numFmtId="0" fontId="0" fillId="0" borderId="0" xfId="0"/>
    <xf numFmtId="0" fontId="0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43" fontId="0" fillId="0" borderId="0" xfId="1" applyFont="1" applyAlignment="1"/>
    <xf numFmtId="43" fontId="0" fillId="0" borderId="0" xfId="1" applyFont="1"/>
    <xf numFmtId="43" fontId="2" fillId="0" borderId="0" xfId="1" applyFont="1" applyAlignment="1"/>
    <xf numFmtId="0" fontId="0" fillId="0" borderId="0" xfId="0" applyAlignment="1">
      <alignment horizontal="left"/>
    </xf>
    <xf numFmtId="0" fontId="10" fillId="0" borderId="0" xfId="0" applyFont="1"/>
    <xf numFmtId="43" fontId="10" fillId="0" borderId="0" xfId="1" applyFont="1" applyAlignment="1"/>
    <xf numFmtId="0" fontId="10" fillId="0" borderId="0" xfId="0" applyFont="1" applyAlignment="1"/>
    <xf numFmtId="0" fontId="0" fillId="6" borderId="0" xfId="0" applyFont="1" applyFill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93.333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'R. Graphs'!$C$207:$C$241</c:f>
              <c:numCache>
                <c:formatCode>General</c:formatCode>
                <c:ptCount val="35"/>
                <c:pt idx="0">
                  <c:v>95.555999999999997</c:v>
                </c:pt>
                <c:pt idx="1">
                  <c:v>97.778000000000006</c:v>
                </c:pt>
                <c:pt idx="2">
                  <c:v>100</c:v>
                </c:pt>
                <c:pt idx="3">
                  <c:v>93.33</c:v>
                </c:pt>
                <c:pt idx="4">
                  <c:v>95.555999999999997</c:v>
                </c:pt>
                <c:pt idx="5">
                  <c:v>91.111000000000004</c:v>
                </c:pt>
                <c:pt idx="6">
                  <c:v>88.888999999999996</c:v>
                </c:pt>
                <c:pt idx="7">
                  <c:v>100</c:v>
                </c:pt>
                <c:pt idx="8">
                  <c:v>97.778000000000006</c:v>
                </c:pt>
                <c:pt idx="9">
                  <c:v>100</c:v>
                </c:pt>
                <c:pt idx="10">
                  <c:v>97.778000000000006</c:v>
                </c:pt>
                <c:pt idx="11">
                  <c:v>95.555999999999997</c:v>
                </c:pt>
                <c:pt idx="12">
                  <c:v>95.555999999999997</c:v>
                </c:pt>
                <c:pt idx="13">
                  <c:v>100</c:v>
                </c:pt>
                <c:pt idx="14">
                  <c:v>100</c:v>
                </c:pt>
                <c:pt idx="15">
                  <c:v>86.667000000000002</c:v>
                </c:pt>
                <c:pt idx="16">
                  <c:v>95.555999999999997</c:v>
                </c:pt>
                <c:pt idx="17">
                  <c:v>97.778000000000006</c:v>
                </c:pt>
                <c:pt idx="18">
                  <c:v>95.555999999999997</c:v>
                </c:pt>
                <c:pt idx="19">
                  <c:v>97.778000000000006</c:v>
                </c:pt>
                <c:pt idx="20">
                  <c:v>100</c:v>
                </c:pt>
                <c:pt idx="21">
                  <c:v>100</c:v>
                </c:pt>
                <c:pt idx="22">
                  <c:v>95.555999999999997</c:v>
                </c:pt>
                <c:pt idx="23">
                  <c:v>100</c:v>
                </c:pt>
                <c:pt idx="24">
                  <c:v>95.555999999999997</c:v>
                </c:pt>
                <c:pt idx="25">
                  <c:v>100</c:v>
                </c:pt>
                <c:pt idx="26">
                  <c:v>97.778000000000006</c:v>
                </c:pt>
                <c:pt idx="27">
                  <c:v>100</c:v>
                </c:pt>
                <c:pt idx="28">
                  <c:v>91.111000000000004</c:v>
                </c:pt>
                <c:pt idx="29">
                  <c:v>95.555999999999997</c:v>
                </c:pt>
                <c:pt idx="30">
                  <c:v>93.332999999999998</c:v>
                </c:pt>
                <c:pt idx="31">
                  <c:v>97.778000000000006</c:v>
                </c:pt>
                <c:pt idx="32">
                  <c:v>95.555999999999997</c:v>
                </c:pt>
                <c:pt idx="33">
                  <c:v>97.778000000000006</c:v>
                </c:pt>
                <c:pt idx="34">
                  <c:v>97.778000000000006</c:v>
                </c:pt>
              </c:numCache>
            </c:numRef>
          </c:xVal>
          <c:yVal>
            <c:numRef>
              <c:f>'R. Graphs'!$B$207:$B$241</c:f>
              <c:numCache>
                <c:formatCode>General</c:formatCode>
                <c:ptCount val="35"/>
                <c:pt idx="0">
                  <c:v>420</c:v>
                </c:pt>
                <c:pt idx="1">
                  <c:v>449</c:v>
                </c:pt>
                <c:pt idx="2">
                  <c:v>473</c:v>
                </c:pt>
                <c:pt idx="3">
                  <c:v>385</c:v>
                </c:pt>
                <c:pt idx="4">
                  <c:v>410</c:v>
                </c:pt>
                <c:pt idx="5">
                  <c:v>323</c:v>
                </c:pt>
                <c:pt idx="6">
                  <c:v>384</c:v>
                </c:pt>
                <c:pt idx="7">
                  <c:v>351</c:v>
                </c:pt>
                <c:pt idx="8">
                  <c:v>518</c:v>
                </c:pt>
                <c:pt idx="9">
                  <c:v>447</c:v>
                </c:pt>
                <c:pt idx="10">
                  <c:v>653</c:v>
                </c:pt>
                <c:pt idx="11">
                  <c:v>366</c:v>
                </c:pt>
                <c:pt idx="12">
                  <c:v>360</c:v>
                </c:pt>
                <c:pt idx="13">
                  <c:v>300</c:v>
                </c:pt>
                <c:pt idx="14">
                  <c:v>299</c:v>
                </c:pt>
                <c:pt idx="15">
                  <c:v>330</c:v>
                </c:pt>
                <c:pt idx="16">
                  <c:v>431</c:v>
                </c:pt>
                <c:pt idx="17">
                  <c:v>373</c:v>
                </c:pt>
                <c:pt idx="18">
                  <c:v>345</c:v>
                </c:pt>
                <c:pt idx="19">
                  <c:v>354</c:v>
                </c:pt>
                <c:pt idx="20">
                  <c:v>396</c:v>
                </c:pt>
                <c:pt idx="21">
                  <c:v>439</c:v>
                </c:pt>
                <c:pt idx="22">
                  <c:v>489</c:v>
                </c:pt>
                <c:pt idx="23">
                  <c:v>251</c:v>
                </c:pt>
                <c:pt idx="24">
                  <c:v>413</c:v>
                </c:pt>
                <c:pt idx="25">
                  <c:v>409</c:v>
                </c:pt>
                <c:pt idx="26">
                  <c:v>443</c:v>
                </c:pt>
                <c:pt idx="27">
                  <c:v>333</c:v>
                </c:pt>
                <c:pt idx="28">
                  <c:v>497</c:v>
                </c:pt>
                <c:pt idx="29">
                  <c:v>640</c:v>
                </c:pt>
                <c:pt idx="30">
                  <c:v>447</c:v>
                </c:pt>
                <c:pt idx="31">
                  <c:v>341</c:v>
                </c:pt>
                <c:pt idx="32">
                  <c:v>469</c:v>
                </c:pt>
                <c:pt idx="33">
                  <c:v>366</c:v>
                </c:pt>
                <c:pt idx="34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B-404F-B3F0-631BA22612DC}"/>
            </c:ext>
          </c:extLst>
        </c:ser>
        <c:ser>
          <c:idx val="1"/>
          <c:order val="1"/>
          <c:tx>
            <c:v>Predicted 371</c:v>
          </c:tx>
          <c:spPr>
            <a:ln w="19050">
              <a:noFill/>
            </a:ln>
          </c:spPr>
          <c:xVal>
            <c:numRef>
              <c:f>'R. Graphs'!$C$207:$C$241</c:f>
              <c:numCache>
                <c:formatCode>General</c:formatCode>
                <c:ptCount val="35"/>
                <c:pt idx="0">
                  <c:v>95.555999999999997</c:v>
                </c:pt>
                <c:pt idx="1">
                  <c:v>97.778000000000006</c:v>
                </c:pt>
                <c:pt idx="2">
                  <c:v>100</c:v>
                </c:pt>
                <c:pt idx="3">
                  <c:v>93.33</c:v>
                </c:pt>
                <c:pt idx="4">
                  <c:v>95.555999999999997</c:v>
                </c:pt>
                <c:pt idx="5">
                  <c:v>91.111000000000004</c:v>
                </c:pt>
                <c:pt idx="6">
                  <c:v>88.888999999999996</c:v>
                </c:pt>
                <c:pt idx="7">
                  <c:v>100</c:v>
                </c:pt>
                <c:pt idx="8">
                  <c:v>97.778000000000006</c:v>
                </c:pt>
                <c:pt idx="9">
                  <c:v>100</c:v>
                </c:pt>
                <c:pt idx="10">
                  <c:v>97.778000000000006</c:v>
                </c:pt>
                <c:pt idx="11">
                  <c:v>95.555999999999997</c:v>
                </c:pt>
                <c:pt idx="12">
                  <c:v>95.555999999999997</c:v>
                </c:pt>
                <c:pt idx="13">
                  <c:v>100</c:v>
                </c:pt>
                <c:pt idx="14">
                  <c:v>100</c:v>
                </c:pt>
                <c:pt idx="15">
                  <c:v>86.667000000000002</c:v>
                </c:pt>
                <c:pt idx="16">
                  <c:v>95.555999999999997</c:v>
                </c:pt>
                <c:pt idx="17">
                  <c:v>97.778000000000006</c:v>
                </c:pt>
                <c:pt idx="18">
                  <c:v>95.555999999999997</c:v>
                </c:pt>
                <c:pt idx="19">
                  <c:v>97.778000000000006</c:v>
                </c:pt>
                <c:pt idx="20">
                  <c:v>100</c:v>
                </c:pt>
                <c:pt idx="21">
                  <c:v>100</c:v>
                </c:pt>
                <c:pt idx="22">
                  <c:v>95.555999999999997</c:v>
                </c:pt>
                <c:pt idx="23">
                  <c:v>100</c:v>
                </c:pt>
                <c:pt idx="24">
                  <c:v>95.555999999999997</c:v>
                </c:pt>
                <c:pt idx="25">
                  <c:v>100</c:v>
                </c:pt>
                <c:pt idx="26">
                  <c:v>97.778000000000006</c:v>
                </c:pt>
                <c:pt idx="27">
                  <c:v>100</c:v>
                </c:pt>
                <c:pt idx="28">
                  <c:v>91.111000000000004</c:v>
                </c:pt>
                <c:pt idx="29">
                  <c:v>95.555999999999997</c:v>
                </c:pt>
                <c:pt idx="30">
                  <c:v>93.332999999999998</c:v>
                </c:pt>
                <c:pt idx="31">
                  <c:v>97.778000000000006</c:v>
                </c:pt>
                <c:pt idx="32">
                  <c:v>95.555999999999997</c:v>
                </c:pt>
                <c:pt idx="33">
                  <c:v>97.778000000000006</c:v>
                </c:pt>
                <c:pt idx="34">
                  <c:v>97.778000000000006</c:v>
                </c:pt>
              </c:numCache>
            </c:numRef>
          </c:xVal>
          <c:yVal>
            <c:numRef>
              <c:f>Sheet4!$B$38:$B$72</c:f>
              <c:numCache>
                <c:formatCode>General</c:formatCode>
                <c:ptCount val="35"/>
                <c:pt idx="0">
                  <c:v>383.50441371315532</c:v>
                </c:pt>
                <c:pt idx="1">
                  <c:v>461.69218401047385</c:v>
                </c:pt>
                <c:pt idx="2">
                  <c:v>443.28235601872615</c:v>
                </c:pt>
                <c:pt idx="3">
                  <c:v>388.60724136359431</c:v>
                </c:pt>
                <c:pt idx="4">
                  <c:v>381.77175981137935</c:v>
                </c:pt>
                <c:pt idx="5">
                  <c:v>437.31782346982686</c:v>
                </c:pt>
                <c:pt idx="6">
                  <c:v>356.08769402854182</c:v>
                </c:pt>
                <c:pt idx="7">
                  <c:v>348.30482716798394</c:v>
                </c:pt>
                <c:pt idx="8">
                  <c:v>483.65537542212229</c:v>
                </c:pt>
                <c:pt idx="9">
                  <c:v>408.10089282685209</c:v>
                </c:pt>
                <c:pt idx="10">
                  <c:v>490.60820261431047</c:v>
                </c:pt>
                <c:pt idx="11">
                  <c:v>357.42606945334808</c:v>
                </c:pt>
                <c:pt idx="12">
                  <c:v>341.68754191777339</c:v>
                </c:pt>
                <c:pt idx="13">
                  <c:v>380.33529804404134</c:v>
                </c:pt>
                <c:pt idx="14">
                  <c:v>385.93273092850694</c:v>
                </c:pt>
                <c:pt idx="15">
                  <c:v>387.16738141219048</c:v>
                </c:pt>
                <c:pt idx="16">
                  <c:v>336.49417620853239</c:v>
                </c:pt>
                <c:pt idx="17">
                  <c:v>451.97732100096789</c:v>
                </c:pt>
                <c:pt idx="18">
                  <c:v>457.74215539974216</c:v>
                </c:pt>
                <c:pt idx="19">
                  <c:v>331.45867130913166</c:v>
                </c:pt>
                <c:pt idx="20">
                  <c:v>412.33728064498484</c:v>
                </c:pt>
                <c:pt idx="21">
                  <c:v>387.91785015045315</c:v>
                </c:pt>
                <c:pt idx="22">
                  <c:v>413.79122631572318</c:v>
                </c:pt>
                <c:pt idx="23">
                  <c:v>312.35714024426892</c:v>
                </c:pt>
                <c:pt idx="24">
                  <c:v>378.41123748103035</c:v>
                </c:pt>
                <c:pt idx="25">
                  <c:v>482.10671844759264</c:v>
                </c:pt>
                <c:pt idx="26">
                  <c:v>396.25855000753472</c:v>
                </c:pt>
                <c:pt idx="27">
                  <c:v>383.33150795127369</c:v>
                </c:pt>
                <c:pt idx="28">
                  <c:v>488.50665889357873</c:v>
                </c:pt>
                <c:pt idx="29">
                  <c:v>502.11959885685917</c:v>
                </c:pt>
                <c:pt idx="30">
                  <c:v>454.1853440734987</c:v>
                </c:pt>
                <c:pt idx="31">
                  <c:v>352.4030506112021</c:v>
                </c:pt>
                <c:pt idx="32">
                  <c:v>522.741602835398</c:v>
                </c:pt>
                <c:pt idx="33">
                  <c:v>456.10132327013133</c:v>
                </c:pt>
                <c:pt idx="34">
                  <c:v>429.27679409528201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FB-404F-B3F0-631BA226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59328"/>
        <c:axId val="853963264"/>
      </c:scatterChart>
      <c:valAx>
        <c:axId val="8539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93.333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963264"/>
        <c:crosses val="autoZero"/>
        <c:crossBetween val="midCat"/>
      </c:valAx>
      <c:valAx>
        <c:axId val="85396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9593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'R. Graphs'!$AA$243:$AA$277</c:f>
              <c:numCache>
                <c:formatCode>General</c:formatCode>
                <c:ptCount val="35"/>
                <c:pt idx="0">
                  <c:v>80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  <c:pt idx="5">
                  <c:v>80</c:v>
                </c:pt>
                <c:pt idx="6">
                  <c:v>60</c:v>
                </c:pt>
                <c:pt idx="7">
                  <c:v>20</c:v>
                </c:pt>
                <c:pt idx="8">
                  <c:v>60</c:v>
                </c:pt>
                <c:pt idx="9">
                  <c:v>80</c:v>
                </c:pt>
                <c:pt idx="10">
                  <c:v>60</c:v>
                </c:pt>
                <c:pt idx="11">
                  <c:v>100</c:v>
                </c:pt>
                <c:pt idx="12">
                  <c:v>80</c:v>
                </c:pt>
                <c:pt idx="13">
                  <c:v>60</c:v>
                </c:pt>
                <c:pt idx="14">
                  <c:v>40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60</c:v>
                </c:pt>
                <c:pt idx="25">
                  <c:v>100</c:v>
                </c:pt>
                <c:pt idx="26">
                  <c:v>100</c:v>
                </c:pt>
                <c:pt idx="27">
                  <c:v>60</c:v>
                </c:pt>
                <c:pt idx="28">
                  <c:v>100</c:v>
                </c:pt>
                <c:pt idx="29">
                  <c:v>60</c:v>
                </c:pt>
                <c:pt idx="30">
                  <c:v>80</c:v>
                </c:pt>
                <c:pt idx="31">
                  <c:v>40</c:v>
                </c:pt>
                <c:pt idx="32">
                  <c:v>100</c:v>
                </c:pt>
                <c:pt idx="33">
                  <c:v>60</c:v>
                </c:pt>
                <c:pt idx="34">
                  <c:v>80</c:v>
                </c:pt>
              </c:numCache>
            </c:numRef>
          </c:xVal>
          <c:yVal>
            <c:numRef>
              <c:f>'R. Graphs'!$B$207:$B$241</c:f>
              <c:numCache>
                <c:formatCode>General</c:formatCode>
                <c:ptCount val="35"/>
                <c:pt idx="0">
                  <c:v>420</c:v>
                </c:pt>
                <c:pt idx="1">
                  <c:v>449</c:v>
                </c:pt>
                <c:pt idx="2">
                  <c:v>473</c:v>
                </c:pt>
                <c:pt idx="3">
                  <c:v>385</c:v>
                </c:pt>
                <c:pt idx="4">
                  <c:v>410</c:v>
                </c:pt>
                <c:pt idx="5">
                  <c:v>323</c:v>
                </c:pt>
                <c:pt idx="6">
                  <c:v>384</c:v>
                </c:pt>
                <c:pt idx="7">
                  <c:v>351</c:v>
                </c:pt>
                <c:pt idx="8">
                  <c:v>518</c:v>
                </c:pt>
                <c:pt idx="9">
                  <c:v>447</c:v>
                </c:pt>
                <c:pt idx="10">
                  <c:v>653</c:v>
                </c:pt>
                <c:pt idx="11">
                  <c:v>366</c:v>
                </c:pt>
                <c:pt idx="12">
                  <c:v>360</c:v>
                </c:pt>
                <c:pt idx="13">
                  <c:v>300</c:v>
                </c:pt>
                <c:pt idx="14">
                  <c:v>299</c:v>
                </c:pt>
                <c:pt idx="15">
                  <c:v>330</c:v>
                </c:pt>
                <c:pt idx="16">
                  <c:v>431</c:v>
                </c:pt>
                <c:pt idx="17">
                  <c:v>373</c:v>
                </c:pt>
                <c:pt idx="18">
                  <c:v>345</c:v>
                </c:pt>
                <c:pt idx="19">
                  <c:v>354</c:v>
                </c:pt>
                <c:pt idx="20">
                  <c:v>396</c:v>
                </c:pt>
                <c:pt idx="21">
                  <c:v>439</c:v>
                </c:pt>
                <c:pt idx="22">
                  <c:v>489</c:v>
                </c:pt>
                <c:pt idx="23">
                  <c:v>251</c:v>
                </c:pt>
                <c:pt idx="24">
                  <c:v>413</c:v>
                </c:pt>
                <c:pt idx="25">
                  <c:v>409</c:v>
                </c:pt>
                <c:pt idx="26">
                  <c:v>443</c:v>
                </c:pt>
                <c:pt idx="27">
                  <c:v>333</c:v>
                </c:pt>
                <c:pt idx="28">
                  <c:v>497</c:v>
                </c:pt>
                <c:pt idx="29">
                  <c:v>640</c:v>
                </c:pt>
                <c:pt idx="30">
                  <c:v>447</c:v>
                </c:pt>
                <c:pt idx="31">
                  <c:v>341</c:v>
                </c:pt>
                <c:pt idx="32">
                  <c:v>469</c:v>
                </c:pt>
                <c:pt idx="33">
                  <c:v>366</c:v>
                </c:pt>
                <c:pt idx="34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BF-4F27-BD3B-F61CD4E1DE76}"/>
            </c:ext>
          </c:extLst>
        </c:ser>
        <c:ser>
          <c:idx val="1"/>
          <c:order val="1"/>
          <c:tx>
            <c:v>Predicted 371</c:v>
          </c:tx>
          <c:spPr>
            <a:ln w="19050">
              <a:noFill/>
            </a:ln>
          </c:spPr>
          <c:xVal>
            <c:numRef>
              <c:f>'R. Graphs'!$AA$243:$AA$277</c:f>
              <c:numCache>
                <c:formatCode>General</c:formatCode>
                <c:ptCount val="35"/>
                <c:pt idx="0">
                  <c:v>80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  <c:pt idx="5">
                  <c:v>80</c:v>
                </c:pt>
                <c:pt idx="6">
                  <c:v>60</c:v>
                </c:pt>
                <c:pt idx="7">
                  <c:v>20</c:v>
                </c:pt>
                <c:pt idx="8">
                  <c:v>60</c:v>
                </c:pt>
                <c:pt idx="9">
                  <c:v>80</c:v>
                </c:pt>
                <c:pt idx="10">
                  <c:v>60</c:v>
                </c:pt>
                <c:pt idx="11">
                  <c:v>100</c:v>
                </c:pt>
                <c:pt idx="12">
                  <c:v>80</c:v>
                </c:pt>
                <c:pt idx="13">
                  <c:v>60</c:v>
                </c:pt>
                <c:pt idx="14">
                  <c:v>40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60</c:v>
                </c:pt>
                <c:pt idx="25">
                  <c:v>100</c:v>
                </c:pt>
                <c:pt idx="26">
                  <c:v>100</c:v>
                </c:pt>
                <c:pt idx="27">
                  <c:v>60</c:v>
                </c:pt>
                <c:pt idx="28">
                  <c:v>100</c:v>
                </c:pt>
                <c:pt idx="29">
                  <c:v>60</c:v>
                </c:pt>
                <c:pt idx="30">
                  <c:v>80</c:v>
                </c:pt>
                <c:pt idx="31">
                  <c:v>40</c:v>
                </c:pt>
                <c:pt idx="32">
                  <c:v>100</c:v>
                </c:pt>
                <c:pt idx="33">
                  <c:v>60</c:v>
                </c:pt>
                <c:pt idx="34">
                  <c:v>80</c:v>
                </c:pt>
              </c:numCache>
            </c:numRef>
          </c:xVal>
          <c:yVal>
            <c:numRef>
              <c:f>Sheet4!$B$38:$B$72</c:f>
              <c:numCache>
                <c:formatCode>General</c:formatCode>
                <c:ptCount val="35"/>
                <c:pt idx="0">
                  <c:v>383.50441371315532</c:v>
                </c:pt>
                <c:pt idx="1">
                  <c:v>461.69218401047385</c:v>
                </c:pt>
                <c:pt idx="2">
                  <c:v>443.28235601872615</c:v>
                </c:pt>
                <c:pt idx="3">
                  <c:v>388.60724136359431</c:v>
                </c:pt>
                <c:pt idx="4">
                  <c:v>381.77175981137935</c:v>
                </c:pt>
                <c:pt idx="5">
                  <c:v>437.31782346982686</c:v>
                </c:pt>
                <c:pt idx="6">
                  <c:v>356.08769402854182</c:v>
                </c:pt>
                <c:pt idx="7">
                  <c:v>348.30482716798394</c:v>
                </c:pt>
                <c:pt idx="8">
                  <c:v>483.65537542212229</c:v>
                </c:pt>
                <c:pt idx="9">
                  <c:v>408.10089282685209</c:v>
                </c:pt>
                <c:pt idx="10">
                  <c:v>490.60820261431047</c:v>
                </c:pt>
                <c:pt idx="11">
                  <c:v>357.42606945334808</c:v>
                </c:pt>
                <c:pt idx="12">
                  <c:v>341.68754191777339</c:v>
                </c:pt>
                <c:pt idx="13">
                  <c:v>380.33529804404134</c:v>
                </c:pt>
                <c:pt idx="14">
                  <c:v>385.93273092850694</c:v>
                </c:pt>
                <c:pt idx="15">
                  <c:v>387.16738141219048</c:v>
                </c:pt>
                <c:pt idx="16">
                  <c:v>336.49417620853239</c:v>
                </c:pt>
                <c:pt idx="17">
                  <c:v>451.97732100096789</c:v>
                </c:pt>
                <c:pt idx="18">
                  <c:v>457.74215539974216</c:v>
                </c:pt>
                <c:pt idx="19">
                  <c:v>331.45867130913166</c:v>
                </c:pt>
                <c:pt idx="20">
                  <c:v>412.33728064498484</c:v>
                </c:pt>
                <c:pt idx="21">
                  <c:v>387.91785015045315</c:v>
                </c:pt>
                <c:pt idx="22">
                  <c:v>413.79122631572318</c:v>
                </c:pt>
                <c:pt idx="23">
                  <c:v>312.35714024426892</c:v>
                </c:pt>
                <c:pt idx="24">
                  <c:v>378.41123748103035</c:v>
                </c:pt>
                <c:pt idx="25">
                  <c:v>482.10671844759264</c:v>
                </c:pt>
                <c:pt idx="26">
                  <c:v>396.25855000753472</c:v>
                </c:pt>
                <c:pt idx="27">
                  <c:v>383.33150795127369</c:v>
                </c:pt>
                <c:pt idx="28">
                  <c:v>488.50665889357873</c:v>
                </c:pt>
                <c:pt idx="29">
                  <c:v>502.11959885685917</c:v>
                </c:pt>
                <c:pt idx="30">
                  <c:v>454.1853440734987</c:v>
                </c:pt>
                <c:pt idx="31">
                  <c:v>352.4030506112021</c:v>
                </c:pt>
                <c:pt idx="32">
                  <c:v>522.741602835398</c:v>
                </c:pt>
                <c:pt idx="33">
                  <c:v>456.10132327013133</c:v>
                </c:pt>
                <c:pt idx="34">
                  <c:v>429.27679409528201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BF-4F27-BD3B-F61CD4E1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74536"/>
        <c:axId val="620578144"/>
      </c:scatterChart>
      <c:valAx>
        <c:axId val="62057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578144"/>
        <c:crosses val="autoZero"/>
        <c:crossBetween val="midCat"/>
      </c:valAx>
      <c:valAx>
        <c:axId val="62057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574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'R. Graphs'!$AB$243:$AB$277</c:f>
              <c:numCache>
                <c:formatCode>General</c:formatCode>
                <c:ptCount val="35"/>
                <c:pt idx="0">
                  <c:v>80</c:v>
                </c:pt>
                <c:pt idx="1">
                  <c:v>60</c:v>
                </c:pt>
                <c:pt idx="2">
                  <c:v>20</c:v>
                </c:pt>
                <c:pt idx="3">
                  <c:v>80</c:v>
                </c:pt>
                <c:pt idx="4">
                  <c:v>100</c:v>
                </c:pt>
                <c:pt idx="5">
                  <c:v>100</c:v>
                </c:pt>
                <c:pt idx="6">
                  <c:v>60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80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80</c:v>
                </c:pt>
                <c:pt idx="25">
                  <c:v>80</c:v>
                </c:pt>
                <c:pt idx="26">
                  <c:v>60</c:v>
                </c:pt>
                <c:pt idx="27">
                  <c:v>100</c:v>
                </c:pt>
                <c:pt idx="28">
                  <c:v>40</c:v>
                </c:pt>
                <c:pt idx="29">
                  <c:v>100</c:v>
                </c:pt>
                <c:pt idx="30">
                  <c:v>40</c:v>
                </c:pt>
                <c:pt idx="31">
                  <c:v>100</c:v>
                </c:pt>
                <c:pt idx="32">
                  <c:v>60</c:v>
                </c:pt>
                <c:pt idx="33">
                  <c:v>100</c:v>
                </c:pt>
                <c:pt idx="34">
                  <c:v>60</c:v>
                </c:pt>
              </c:numCache>
            </c:numRef>
          </c:xVal>
          <c:yVal>
            <c:numRef>
              <c:f>'R. Graphs'!$B$207:$B$241</c:f>
              <c:numCache>
                <c:formatCode>General</c:formatCode>
                <c:ptCount val="35"/>
                <c:pt idx="0">
                  <c:v>420</c:v>
                </c:pt>
                <c:pt idx="1">
                  <c:v>449</c:v>
                </c:pt>
                <c:pt idx="2">
                  <c:v>473</c:v>
                </c:pt>
                <c:pt idx="3">
                  <c:v>385</c:v>
                </c:pt>
                <c:pt idx="4">
                  <c:v>410</c:v>
                </c:pt>
                <c:pt idx="5">
                  <c:v>323</c:v>
                </c:pt>
                <c:pt idx="6">
                  <c:v>384</c:v>
                </c:pt>
                <c:pt idx="7">
                  <c:v>351</c:v>
                </c:pt>
                <c:pt idx="8">
                  <c:v>518</c:v>
                </c:pt>
                <c:pt idx="9">
                  <c:v>447</c:v>
                </c:pt>
                <c:pt idx="10">
                  <c:v>653</c:v>
                </c:pt>
                <c:pt idx="11">
                  <c:v>366</c:v>
                </c:pt>
                <c:pt idx="12">
                  <c:v>360</c:v>
                </c:pt>
                <c:pt idx="13">
                  <c:v>300</c:v>
                </c:pt>
                <c:pt idx="14">
                  <c:v>299</c:v>
                </c:pt>
                <c:pt idx="15">
                  <c:v>330</c:v>
                </c:pt>
                <c:pt idx="16">
                  <c:v>431</c:v>
                </c:pt>
                <c:pt idx="17">
                  <c:v>373</c:v>
                </c:pt>
                <c:pt idx="18">
                  <c:v>345</c:v>
                </c:pt>
                <c:pt idx="19">
                  <c:v>354</c:v>
                </c:pt>
                <c:pt idx="20">
                  <c:v>396</c:v>
                </c:pt>
                <c:pt idx="21">
                  <c:v>439</c:v>
                </c:pt>
                <c:pt idx="22">
                  <c:v>489</c:v>
                </c:pt>
                <c:pt idx="23">
                  <c:v>251</c:v>
                </c:pt>
                <c:pt idx="24">
                  <c:v>413</c:v>
                </c:pt>
                <c:pt idx="25">
                  <c:v>409</c:v>
                </c:pt>
                <c:pt idx="26">
                  <c:v>443</c:v>
                </c:pt>
                <c:pt idx="27">
                  <c:v>333</c:v>
                </c:pt>
                <c:pt idx="28">
                  <c:v>497</c:v>
                </c:pt>
                <c:pt idx="29">
                  <c:v>640</c:v>
                </c:pt>
                <c:pt idx="30">
                  <c:v>447</c:v>
                </c:pt>
                <c:pt idx="31">
                  <c:v>341</c:v>
                </c:pt>
                <c:pt idx="32">
                  <c:v>469</c:v>
                </c:pt>
                <c:pt idx="33">
                  <c:v>366</c:v>
                </c:pt>
                <c:pt idx="34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69-4137-B0E0-7E9621BB32CC}"/>
            </c:ext>
          </c:extLst>
        </c:ser>
        <c:ser>
          <c:idx val="1"/>
          <c:order val="1"/>
          <c:tx>
            <c:v>Predicted 371</c:v>
          </c:tx>
          <c:spPr>
            <a:ln w="19050">
              <a:noFill/>
            </a:ln>
          </c:spPr>
          <c:xVal>
            <c:numRef>
              <c:f>'R. Graphs'!$AB$243:$AB$277</c:f>
              <c:numCache>
                <c:formatCode>General</c:formatCode>
                <c:ptCount val="35"/>
                <c:pt idx="0">
                  <c:v>80</c:v>
                </c:pt>
                <c:pt idx="1">
                  <c:v>60</c:v>
                </c:pt>
                <c:pt idx="2">
                  <c:v>20</c:v>
                </c:pt>
                <c:pt idx="3">
                  <c:v>80</c:v>
                </c:pt>
                <c:pt idx="4">
                  <c:v>100</c:v>
                </c:pt>
                <c:pt idx="5">
                  <c:v>100</c:v>
                </c:pt>
                <c:pt idx="6">
                  <c:v>60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80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80</c:v>
                </c:pt>
                <c:pt idx="25">
                  <c:v>80</c:v>
                </c:pt>
                <c:pt idx="26">
                  <c:v>60</c:v>
                </c:pt>
                <c:pt idx="27">
                  <c:v>100</c:v>
                </c:pt>
                <c:pt idx="28">
                  <c:v>40</c:v>
                </c:pt>
                <c:pt idx="29">
                  <c:v>100</c:v>
                </c:pt>
                <c:pt idx="30">
                  <c:v>40</c:v>
                </c:pt>
                <c:pt idx="31">
                  <c:v>100</c:v>
                </c:pt>
                <c:pt idx="32">
                  <c:v>60</c:v>
                </c:pt>
                <c:pt idx="33">
                  <c:v>100</c:v>
                </c:pt>
                <c:pt idx="34">
                  <c:v>60</c:v>
                </c:pt>
              </c:numCache>
            </c:numRef>
          </c:xVal>
          <c:yVal>
            <c:numRef>
              <c:f>Sheet4!$B$38:$B$72</c:f>
              <c:numCache>
                <c:formatCode>General</c:formatCode>
                <c:ptCount val="35"/>
                <c:pt idx="0">
                  <c:v>383.50441371315532</c:v>
                </c:pt>
                <c:pt idx="1">
                  <c:v>461.69218401047385</c:v>
                </c:pt>
                <c:pt idx="2">
                  <c:v>443.28235601872615</c:v>
                </c:pt>
                <c:pt idx="3">
                  <c:v>388.60724136359431</c:v>
                </c:pt>
                <c:pt idx="4">
                  <c:v>381.77175981137935</c:v>
                </c:pt>
                <c:pt idx="5">
                  <c:v>437.31782346982686</c:v>
                </c:pt>
                <c:pt idx="6">
                  <c:v>356.08769402854182</c:v>
                </c:pt>
                <c:pt idx="7">
                  <c:v>348.30482716798394</c:v>
                </c:pt>
                <c:pt idx="8">
                  <c:v>483.65537542212229</c:v>
                </c:pt>
                <c:pt idx="9">
                  <c:v>408.10089282685209</c:v>
                </c:pt>
                <c:pt idx="10">
                  <c:v>490.60820261431047</c:v>
                </c:pt>
                <c:pt idx="11">
                  <c:v>357.42606945334808</c:v>
                </c:pt>
                <c:pt idx="12">
                  <c:v>341.68754191777339</c:v>
                </c:pt>
                <c:pt idx="13">
                  <c:v>380.33529804404134</c:v>
                </c:pt>
                <c:pt idx="14">
                  <c:v>385.93273092850694</c:v>
                </c:pt>
                <c:pt idx="15">
                  <c:v>387.16738141219048</c:v>
                </c:pt>
                <c:pt idx="16">
                  <c:v>336.49417620853239</c:v>
                </c:pt>
                <c:pt idx="17">
                  <c:v>451.97732100096789</c:v>
                </c:pt>
                <c:pt idx="18">
                  <c:v>457.74215539974216</c:v>
                </c:pt>
                <c:pt idx="19">
                  <c:v>331.45867130913166</c:v>
                </c:pt>
                <c:pt idx="20">
                  <c:v>412.33728064498484</c:v>
                </c:pt>
                <c:pt idx="21">
                  <c:v>387.91785015045315</c:v>
                </c:pt>
                <c:pt idx="22">
                  <c:v>413.79122631572318</c:v>
                </c:pt>
                <c:pt idx="23">
                  <c:v>312.35714024426892</c:v>
                </c:pt>
                <c:pt idx="24">
                  <c:v>378.41123748103035</c:v>
                </c:pt>
                <c:pt idx="25">
                  <c:v>482.10671844759264</c:v>
                </c:pt>
                <c:pt idx="26">
                  <c:v>396.25855000753472</c:v>
                </c:pt>
                <c:pt idx="27">
                  <c:v>383.33150795127369</c:v>
                </c:pt>
                <c:pt idx="28">
                  <c:v>488.50665889357873</c:v>
                </c:pt>
                <c:pt idx="29">
                  <c:v>502.11959885685917</c:v>
                </c:pt>
                <c:pt idx="30">
                  <c:v>454.1853440734987</c:v>
                </c:pt>
                <c:pt idx="31">
                  <c:v>352.4030506112021</c:v>
                </c:pt>
                <c:pt idx="32">
                  <c:v>522.741602835398</c:v>
                </c:pt>
                <c:pt idx="33">
                  <c:v>456.10132327013133</c:v>
                </c:pt>
                <c:pt idx="34">
                  <c:v>429.27679409528201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69-4137-B0E0-7E9621BB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75848"/>
        <c:axId val="620581752"/>
      </c:scatterChart>
      <c:valAx>
        <c:axId val="62057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581752"/>
        <c:crosses val="autoZero"/>
        <c:crossBetween val="midCat"/>
      </c:valAx>
      <c:valAx>
        <c:axId val="620581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575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'R. Graphs'!$AC$243:$AC$277</c:f>
              <c:numCache>
                <c:formatCode>General</c:formatCode>
                <c:ptCount val="35"/>
                <c:pt idx="0">
                  <c:v>66.667000000000002</c:v>
                </c:pt>
                <c:pt idx="1">
                  <c:v>33.332999999999998</c:v>
                </c:pt>
                <c:pt idx="2">
                  <c:v>66.667000000000002</c:v>
                </c:pt>
                <c:pt idx="3">
                  <c:v>86.667000000000002</c:v>
                </c:pt>
                <c:pt idx="4">
                  <c:v>60</c:v>
                </c:pt>
                <c:pt idx="5">
                  <c:v>80</c:v>
                </c:pt>
                <c:pt idx="6">
                  <c:v>73.332999999999998</c:v>
                </c:pt>
                <c:pt idx="7">
                  <c:v>73.332999999999998</c:v>
                </c:pt>
                <c:pt idx="8">
                  <c:v>40</c:v>
                </c:pt>
                <c:pt idx="9">
                  <c:v>60</c:v>
                </c:pt>
                <c:pt idx="10">
                  <c:v>80</c:v>
                </c:pt>
                <c:pt idx="11">
                  <c:v>66.667000000000002</c:v>
                </c:pt>
                <c:pt idx="12">
                  <c:v>40</c:v>
                </c:pt>
                <c:pt idx="13">
                  <c:v>53.33</c:v>
                </c:pt>
                <c:pt idx="14">
                  <c:v>66.667000000000002</c:v>
                </c:pt>
                <c:pt idx="15">
                  <c:v>86.667000000000002</c:v>
                </c:pt>
                <c:pt idx="16">
                  <c:v>93.332999999999998</c:v>
                </c:pt>
                <c:pt idx="17">
                  <c:v>100</c:v>
                </c:pt>
                <c:pt idx="18">
                  <c:v>100</c:v>
                </c:pt>
                <c:pt idx="19">
                  <c:v>80</c:v>
                </c:pt>
                <c:pt idx="20">
                  <c:v>73.332999999999998</c:v>
                </c:pt>
                <c:pt idx="21">
                  <c:v>60</c:v>
                </c:pt>
                <c:pt idx="22">
                  <c:v>100</c:v>
                </c:pt>
                <c:pt idx="23">
                  <c:v>66.667000000000002</c:v>
                </c:pt>
                <c:pt idx="24">
                  <c:v>60</c:v>
                </c:pt>
                <c:pt idx="25">
                  <c:v>66.667000000000002</c:v>
                </c:pt>
                <c:pt idx="26">
                  <c:v>86.667000000000002</c:v>
                </c:pt>
                <c:pt idx="27">
                  <c:v>73.332999999999998</c:v>
                </c:pt>
                <c:pt idx="28">
                  <c:v>66.667000000000002</c:v>
                </c:pt>
                <c:pt idx="29">
                  <c:v>73.332999999999998</c:v>
                </c:pt>
                <c:pt idx="30">
                  <c:v>53.332999999999998</c:v>
                </c:pt>
                <c:pt idx="31">
                  <c:v>66.667000000000002</c:v>
                </c:pt>
                <c:pt idx="32">
                  <c:v>66.667000000000002</c:v>
                </c:pt>
                <c:pt idx="33">
                  <c:v>53.332999999999998</c:v>
                </c:pt>
                <c:pt idx="34">
                  <c:v>60</c:v>
                </c:pt>
              </c:numCache>
            </c:numRef>
          </c:xVal>
          <c:yVal>
            <c:numRef>
              <c:f>'R. Graphs'!$B$207:$B$241</c:f>
              <c:numCache>
                <c:formatCode>General</c:formatCode>
                <c:ptCount val="35"/>
                <c:pt idx="0">
                  <c:v>420</c:v>
                </c:pt>
                <c:pt idx="1">
                  <c:v>449</c:v>
                </c:pt>
                <c:pt idx="2">
                  <c:v>473</c:v>
                </c:pt>
                <c:pt idx="3">
                  <c:v>385</c:v>
                </c:pt>
                <c:pt idx="4">
                  <c:v>410</c:v>
                </c:pt>
                <c:pt idx="5">
                  <c:v>323</c:v>
                </c:pt>
                <c:pt idx="6">
                  <c:v>384</c:v>
                </c:pt>
                <c:pt idx="7">
                  <c:v>351</c:v>
                </c:pt>
                <c:pt idx="8">
                  <c:v>518</c:v>
                </c:pt>
                <c:pt idx="9">
                  <c:v>447</c:v>
                </c:pt>
                <c:pt idx="10">
                  <c:v>653</c:v>
                </c:pt>
                <c:pt idx="11">
                  <c:v>366</c:v>
                </c:pt>
                <c:pt idx="12">
                  <c:v>360</c:v>
                </c:pt>
                <c:pt idx="13">
                  <c:v>300</c:v>
                </c:pt>
                <c:pt idx="14">
                  <c:v>299</c:v>
                </c:pt>
                <c:pt idx="15">
                  <c:v>330</c:v>
                </c:pt>
                <c:pt idx="16">
                  <c:v>431</c:v>
                </c:pt>
                <c:pt idx="17">
                  <c:v>373</c:v>
                </c:pt>
                <c:pt idx="18">
                  <c:v>345</c:v>
                </c:pt>
                <c:pt idx="19">
                  <c:v>354</c:v>
                </c:pt>
                <c:pt idx="20">
                  <c:v>396</c:v>
                </c:pt>
                <c:pt idx="21">
                  <c:v>439</c:v>
                </c:pt>
                <c:pt idx="22">
                  <c:v>489</c:v>
                </c:pt>
                <c:pt idx="23">
                  <c:v>251</c:v>
                </c:pt>
                <c:pt idx="24">
                  <c:v>413</c:v>
                </c:pt>
                <c:pt idx="25">
                  <c:v>409</c:v>
                </c:pt>
                <c:pt idx="26">
                  <c:v>443</c:v>
                </c:pt>
                <c:pt idx="27">
                  <c:v>333</c:v>
                </c:pt>
                <c:pt idx="28">
                  <c:v>497</c:v>
                </c:pt>
                <c:pt idx="29">
                  <c:v>640</c:v>
                </c:pt>
                <c:pt idx="30">
                  <c:v>447</c:v>
                </c:pt>
                <c:pt idx="31">
                  <c:v>341</c:v>
                </c:pt>
                <c:pt idx="32">
                  <c:v>469</c:v>
                </c:pt>
                <c:pt idx="33">
                  <c:v>366</c:v>
                </c:pt>
                <c:pt idx="34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A3-48DB-AB75-42E3DAC14689}"/>
            </c:ext>
          </c:extLst>
        </c:ser>
        <c:ser>
          <c:idx val="1"/>
          <c:order val="1"/>
          <c:tx>
            <c:v>Predicted 371</c:v>
          </c:tx>
          <c:spPr>
            <a:ln w="19050">
              <a:noFill/>
            </a:ln>
          </c:spPr>
          <c:xVal>
            <c:numRef>
              <c:f>'R. Graphs'!$AC$243:$AC$277</c:f>
              <c:numCache>
                <c:formatCode>General</c:formatCode>
                <c:ptCount val="35"/>
                <c:pt idx="0">
                  <c:v>66.667000000000002</c:v>
                </c:pt>
                <c:pt idx="1">
                  <c:v>33.332999999999998</c:v>
                </c:pt>
                <c:pt idx="2">
                  <c:v>66.667000000000002</c:v>
                </c:pt>
                <c:pt idx="3">
                  <c:v>86.667000000000002</c:v>
                </c:pt>
                <c:pt idx="4">
                  <c:v>60</c:v>
                </c:pt>
                <c:pt idx="5">
                  <c:v>80</c:v>
                </c:pt>
                <c:pt idx="6">
                  <c:v>73.332999999999998</c:v>
                </c:pt>
                <c:pt idx="7">
                  <c:v>73.332999999999998</c:v>
                </c:pt>
                <c:pt idx="8">
                  <c:v>40</c:v>
                </c:pt>
                <c:pt idx="9">
                  <c:v>60</c:v>
                </c:pt>
                <c:pt idx="10">
                  <c:v>80</c:v>
                </c:pt>
                <c:pt idx="11">
                  <c:v>66.667000000000002</c:v>
                </c:pt>
                <c:pt idx="12">
                  <c:v>40</c:v>
                </c:pt>
                <c:pt idx="13">
                  <c:v>53.33</c:v>
                </c:pt>
                <c:pt idx="14">
                  <c:v>66.667000000000002</c:v>
                </c:pt>
                <c:pt idx="15">
                  <c:v>86.667000000000002</c:v>
                </c:pt>
                <c:pt idx="16">
                  <c:v>93.332999999999998</c:v>
                </c:pt>
                <c:pt idx="17">
                  <c:v>100</c:v>
                </c:pt>
                <c:pt idx="18">
                  <c:v>100</c:v>
                </c:pt>
                <c:pt idx="19">
                  <c:v>80</c:v>
                </c:pt>
                <c:pt idx="20">
                  <c:v>73.332999999999998</c:v>
                </c:pt>
                <c:pt idx="21">
                  <c:v>60</c:v>
                </c:pt>
                <c:pt idx="22">
                  <c:v>100</c:v>
                </c:pt>
                <c:pt idx="23">
                  <c:v>66.667000000000002</c:v>
                </c:pt>
                <c:pt idx="24">
                  <c:v>60</c:v>
                </c:pt>
                <c:pt idx="25">
                  <c:v>66.667000000000002</c:v>
                </c:pt>
                <c:pt idx="26">
                  <c:v>86.667000000000002</c:v>
                </c:pt>
                <c:pt idx="27">
                  <c:v>73.332999999999998</c:v>
                </c:pt>
                <c:pt idx="28">
                  <c:v>66.667000000000002</c:v>
                </c:pt>
                <c:pt idx="29">
                  <c:v>73.332999999999998</c:v>
                </c:pt>
                <c:pt idx="30">
                  <c:v>53.332999999999998</c:v>
                </c:pt>
                <c:pt idx="31">
                  <c:v>66.667000000000002</c:v>
                </c:pt>
                <c:pt idx="32">
                  <c:v>66.667000000000002</c:v>
                </c:pt>
                <c:pt idx="33">
                  <c:v>53.332999999999998</c:v>
                </c:pt>
                <c:pt idx="34">
                  <c:v>60</c:v>
                </c:pt>
              </c:numCache>
            </c:numRef>
          </c:xVal>
          <c:yVal>
            <c:numRef>
              <c:f>Sheet4!$B$38:$B$72</c:f>
              <c:numCache>
                <c:formatCode>General</c:formatCode>
                <c:ptCount val="35"/>
                <c:pt idx="0">
                  <c:v>383.50441371315532</c:v>
                </c:pt>
                <c:pt idx="1">
                  <c:v>461.69218401047385</c:v>
                </c:pt>
                <c:pt idx="2">
                  <c:v>443.28235601872615</c:v>
                </c:pt>
                <c:pt idx="3">
                  <c:v>388.60724136359431</c:v>
                </c:pt>
                <c:pt idx="4">
                  <c:v>381.77175981137935</c:v>
                </c:pt>
                <c:pt idx="5">
                  <c:v>437.31782346982686</c:v>
                </c:pt>
                <c:pt idx="6">
                  <c:v>356.08769402854182</c:v>
                </c:pt>
                <c:pt idx="7">
                  <c:v>348.30482716798394</c:v>
                </c:pt>
                <c:pt idx="8">
                  <c:v>483.65537542212229</c:v>
                </c:pt>
                <c:pt idx="9">
                  <c:v>408.10089282685209</c:v>
                </c:pt>
                <c:pt idx="10">
                  <c:v>490.60820261431047</c:v>
                </c:pt>
                <c:pt idx="11">
                  <c:v>357.42606945334808</c:v>
                </c:pt>
                <c:pt idx="12">
                  <c:v>341.68754191777339</c:v>
                </c:pt>
                <c:pt idx="13">
                  <c:v>380.33529804404134</c:v>
                </c:pt>
                <c:pt idx="14">
                  <c:v>385.93273092850694</c:v>
                </c:pt>
                <c:pt idx="15">
                  <c:v>387.16738141219048</c:v>
                </c:pt>
                <c:pt idx="16">
                  <c:v>336.49417620853239</c:v>
                </c:pt>
                <c:pt idx="17">
                  <c:v>451.97732100096789</c:v>
                </c:pt>
                <c:pt idx="18">
                  <c:v>457.74215539974216</c:v>
                </c:pt>
                <c:pt idx="19">
                  <c:v>331.45867130913166</c:v>
                </c:pt>
                <c:pt idx="20">
                  <c:v>412.33728064498484</c:v>
                </c:pt>
                <c:pt idx="21">
                  <c:v>387.91785015045315</c:v>
                </c:pt>
                <c:pt idx="22">
                  <c:v>413.79122631572318</c:v>
                </c:pt>
                <c:pt idx="23">
                  <c:v>312.35714024426892</c:v>
                </c:pt>
                <c:pt idx="24">
                  <c:v>378.41123748103035</c:v>
                </c:pt>
                <c:pt idx="25">
                  <c:v>482.10671844759264</c:v>
                </c:pt>
                <c:pt idx="26">
                  <c:v>396.25855000753472</c:v>
                </c:pt>
                <c:pt idx="27">
                  <c:v>383.33150795127369</c:v>
                </c:pt>
                <c:pt idx="28">
                  <c:v>488.50665889357873</c:v>
                </c:pt>
                <c:pt idx="29">
                  <c:v>502.11959885685917</c:v>
                </c:pt>
                <c:pt idx="30">
                  <c:v>454.1853440734987</c:v>
                </c:pt>
                <c:pt idx="31">
                  <c:v>352.4030506112021</c:v>
                </c:pt>
                <c:pt idx="32">
                  <c:v>522.741602835398</c:v>
                </c:pt>
                <c:pt idx="33">
                  <c:v>456.10132327013133</c:v>
                </c:pt>
                <c:pt idx="34">
                  <c:v>429.27679409528201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A3-48DB-AB75-42E3DAC1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10904"/>
        <c:axId val="615515168"/>
      </c:scatterChart>
      <c:valAx>
        <c:axId val="61551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515168"/>
        <c:crosses val="autoZero"/>
        <c:crossBetween val="midCat"/>
      </c:valAx>
      <c:valAx>
        <c:axId val="61551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510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'R. Graphs'!$AD$243:$AD$277</c:f>
              <c:numCache>
                <c:formatCode>General</c:formatCode>
                <c:ptCount val="35"/>
                <c:pt idx="0">
                  <c:v>80</c:v>
                </c:pt>
                <c:pt idx="1">
                  <c:v>60</c:v>
                </c:pt>
                <c:pt idx="2">
                  <c:v>20</c:v>
                </c:pt>
                <c:pt idx="3">
                  <c:v>80</c:v>
                </c:pt>
                <c:pt idx="4">
                  <c:v>100</c:v>
                </c:pt>
                <c:pt idx="5">
                  <c:v>100</c:v>
                </c:pt>
                <c:pt idx="6">
                  <c:v>60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80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80</c:v>
                </c:pt>
                <c:pt idx="25">
                  <c:v>80</c:v>
                </c:pt>
                <c:pt idx="26">
                  <c:v>60</c:v>
                </c:pt>
                <c:pt idx="27">
                  <c:v>100</c:v>
                </c:pt>
                <c:pt idx="28">
                  <c:v>40</c:v>
                </c:pt>
                <c:pt idx="29">
                  <c:v>100</c:v>
                </c:pt>
                <c:pt idx="30">
                  <c:v>40</c:v>
                </c:pt>
                <c:pt idx="31">
                  <c:v>100</c:v>
                </c:pt>
                <c:pt idx="32">
                  <c:v>60</c:v>
                </c:pt>
                <c:pt idx="33">
                  <c:v>100</c:v>
                </c:pt>
                <c:pt idx="34">
                  <c:v>60</c:v>
                </c:pt>
              </c:numCache>
            </c:numRef>
          </c:xVal>
          <c:yVal>
            <c:numRef>
              <c:f>'R. Graphs'!$B$207:$B$241</c:f>
              <c:numCache>
                <c:formatCode>General</c:formatCode>
                <c:ptCount val="35"/>
                <c:pt idx="0">
                  <c:v>420</c:v>
                </c:pt>
                <c:pt idx="1">
                  <c:v>449</c:v>
                </c:pt>
                <c:pt idx="2">
                  <c:v>473</c:v>
                </c:pt>
                <c:pt idx="3">
                  <c:v>385</c:v>
                </c:pt>
                <c:pt idx="4">
                  <c:v>410</c:v>
                </c:pt>
                <c:pt idx="5">
                  <c:v>323</c:v>
                </c:pt>
                <c:pt idx="6">
                  <c:v>384</c:v>
                </c:pt>
                <c:pt idx="7">
                  <c:v>351</c:v>
                </c:pt>
                <c:pt idx="8">
                  <c:v>518</c:v>
                </c:pt>
                <c:pt idx="9">
                  <c:v>447</c:v>
                </c:pt>
                <c:pt idx="10">
                  <c:v>653</c:v>
                </c:pt>
                <c:pt idx="11">
                  <c:v>366</c:v>
                </c:pt>
                <c:pt idx="12">
                  <c:v>360</c:v>
                </c:pt>
                <c:pt idx="13">
                  <c:v>300</c:v>
                </c:pt>
                <c:pt idx="14">
                  <c:v>299</c:v>
                </c:pt>
                <c:pt idx="15">
                  <c:v>330</c:v>
                </c:pt>
                <c:pt idx="16">
                  <c:v>431</c:v>
                </c:pt>
                <c:pt idx="17">
                  <c:v>373</c:v>
                </c:pt>
                <c:pt idx="18">
                  <c:v>345</c:v>
                </c:pt>
                <c:pt idx="19">
                  <c:v>354</c:v>
                </c:pt>
                <c:pt idx="20">
                  <c:v>396</c:v>
                </c:pt>
                <c:pt idx="21">
                  <c:v>439</c:v>
                </c:pt>
                <c:pt idx="22">
                  <c:v>489</c:v>
                </c:pt>
                <c:pt idx="23">
                  <c:v>251</c:v>
                </c:pt>
                <c:pt idx="24">
                  <c:v>413</c:v>
                </c:pt>
                <c:pt idx="25">
                  <c:v>409</c:v>
                </c:pt>
                <c:pt idx="26">
                  <c:v>443</c:v>
                </c:pt>
                <c:pt idx="27">
                  <c:v>333</c:v>
                </c:pt>
                <c:pt idx="28">
                  <c:v>497</c:v>
                </c:pt>
                <c:pt idx="29">
                  <c:v>640</c:v>
                </c:pt>
                <c:pt idx="30">
                  <c:v>447</c:v>
                </c:pt>
                <c:pt idx="31">
                  <c:v>341</c:v>
                </c:pt>
                <c:pt idx="32">
                  <c:v>469</c:v>
                </c:pt>
                <c:pt idx="33">
                  <c:v>366</c:v>
                </c:pt>
                <c:pt idx="34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BC-4CBB-8E82-10E8FFB62E0B}"/>
            </c:ext>
          </c:extLst>
        </c:ser>
        <c:ser>
          <c:idx val="1"/>
          <c:order val="1"/>
          <c:tx>
            <c:v>Predicted 371</c:v>
          </c:tx>
          <c:spPr>
            <a:ln w="19050">
              <a:noFill/>
            </a:ln>
          </c:spPr>
          <c:xVal>
            <c:numRef>
              <c:f>'R. Graphs'!$AD$243:$AD$277</c:f>
              <c:numCache>
                <c:formatCode>General</c:formatCode>
                <c:ptCount val="35"/>
                <c:pt idx="0">
                  <c:v>80</c:v>
                </c:pt>
                <c:pt idx="1">
                  <c:v>60</c:v>
                </c:pt>
                <c:pt idx="2">
                  <c:v>20</c:v>
                </c:pt>
                <c:pt idx="3">
                  <c:v>80</c:v>
                </c:pt>
                <c:pt idx="4">
                  <c:v>100</c:v>
                </c:pt>
                <c:pt idx="5">
                  <c:v>100</c:v>
                </c:pt>
                <c:pt idx="6">
                  <c:v>60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80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80</c:v>
                </c:pt>
                <c:pt idx="25">
                  <c:v>80</c:v>
                </c:pt>
                <c:pt idx="26">
                  <c:v>60</c:v>
                </c:pt>
                <c:pt idx="27">
                  <c:v>100</c:v>
                </c:pt>
                <c:pt idx="28">
                  <c:v>40</c:v>
                </c:pt>
                <c:pt idx="29">
                  <c:v>100</c:v>
                </c:pt>
                <c:pt idx="30">
                  <c:v>40</c:v>
                </c:pt>
                <c:pt idx="31">
                  <c:v>100</c:v>
                </c:pt>
                <c:pt idx="32">
                  <c:v>60</c:v>
                </c:pt>
                <c:pt idx="33">
                  <c:v>100</c:v>
                </c:pt>
                <c:pt idx="34">
                  <c:v>60</c:v>
                </c:pt>
              </c:numCache>
            </c:numRef>
          </c:xVal>
          <c:yVal>
            <c:numRef>
              <c:f>Sheet4!$B$38:$B$72</c:f>
              <c:numCache>
                <c:formatCode>General</c:formatCode>
                <c:ptCount val="35"/>
                <c:pt idx="0">
                  <c:v>383.50441371315532</c:v>
                </c:pt>
                <c:pt idx="1">
                  <c:v>461.69218401047385</c:v>
                </c:pt>
                <c:pt idx="2">
                  <c:v>443.28235601872615</c:v>
                </c:pt>
                <c:pt idx="3">
                  <c:v>388.60724136359431</c:v>
                </c:pt>
                <c:pt idx="4">
                  <c:v>381.77175981137935</c:v>
                </c:pt>
                <c:pt idx="5">
                  <c:v>437.31782346982686</c:v>
                </c:pt>
                <c:pt idx="6">
                  <c:v>356.08769402854182</c:v>
                </c:pt>
                <c:pt idx="7">
                  <c:v>348.30482716798394</c:v>
                </c:pt>
                <c:pt idx="8">
                  <c:v>483.65537542212229</c:v>
                </c:pt>
                <c:pt idx="9">
                  <c:v>408.10089282685209</c:v>
                </c:pt>
                <c:pt idx="10">
                  <c:v>490.60820261431047</c:v>
                </c:pt>
                <c:pt idx="11">
                  <c:v>357.42606945334808</c:v>
                </c:pt>
                <c:pt idx="12">
                  <c:v>341.68754191777339</c:v>
                </c:pt>
                <c:pt idx="13">
                  <c:v>380.33529804404134</c:v>
                </c:pt>
                <c:pt idx="14">
                  <c:v>385.93273092850694</c:v>
                </c:pt>
                <c:pt idx="15">
                  <c:v>387.16738141219048</c:v>
                </c:pt>
                <c:pt idx="16">
                  <c:v>336.49417620853239</c:v>
                </c:pt>
                <c:pt idx="17">
                  <c:v>451.97732100096789</c:v>
                </c:pt>
                <c:pt idx="18">
                  <c:v>457.74215539974216</c:v>
                </c:pt>
                <c:pt idx="19">
                  <c:v>331.45867130913166</c:v>
                </c:pt>
                <c:pt idx="20">
                  <c:v>412.33728064498484</c:v>
                </c:pt>
                <c:pt idx="21">
                  <c:v>387.91785015045315</c:v>
                </c:pt>
                <c:pt idx="22">
                  <c:v>413.79122631572318</c:v>
                </c:pt>
                <c:pt idx="23">
                  <c:v>312.35714024426892</c:v>
                </c:pt>
                <c:pt idx="24">
                  <c:v>378.41123748103035</c:v>
                </c:pt>
                <c:pt idx="25">
                  <c:v>482.10671844759264</c:v>
                </c:pt>
                <c:pt idx="26">
                  <c:v>396.25855000753472</c:v>
                </c:pt>
                <c:pt idx="27">
                  <c:v>383.33150795127369</c:v>
                </c:pt>
                <c:pt idx="28">
                  <c:v>488.50665889357873</c:v>
                </c:pt>
                <c:pt idx="29">
                  <c:v>502.11959885685917</c:v>
                </c:pt>
                <c:pt idx="30">
                  <c:v>454.1853440734987</c:v>
                </c:pt>
                <c:pt idx="31">
                  <c:v>352.4030506112021</c:v>
                </c:pt>
                <c:pt idx="32">
                  <c:v>522.741602835398</c:v>
                </c:pt>
                <c:pt idx="33">
                  <c:v>456.10132327013133</c:v>
                </c:pt>
                <c:pt idx="34">
                  <c:v>429.27679409528201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BC-4CBB-8E82-10E8FFB62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07624"/>
        <c:axId val="615512216"/>
      </c:scatterChart>
      <c:valAx>
        <c:axId val="61550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512216"/>
        <c:crosses val="autoZero"/>
        <c:crossBetween val="midCat"/>
      </c:valAx>
      <c:valAx>
        <c:axId val="615512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5076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'R. Graphs'!$AE$243:$AE$277</c:f>
              <c:numCache>
                <c:formatCode>General</c:formatCode>
                <c:ptCount val="35"/>
                <c:pt idx="0">
                  <c:v>66.667000000000002</c:v>
                </c:pt>
                <c:pt idx="1">
                  <c:v>33.332999999999998</c:v>
                </c:pt>
                <c:pt idx="2">
                  <c:v>66.667000000000002</c:v>
                </c:pt>
                <c:pt idx="3">
                  <c:v>86.667000000000002</c:v>
                </c:pt>
                <c:pt idx="4">
                  <c:v>60</c:v>
                </c:pt>
                <c:pt idx="5">
                  <c:v>80</c:v>
                </c:pt>
                <c:pt idx="6">
                  <c:v>73.332999999999998</c:v>
                </c:pt>
                <c:pt idx="7">
                  <c:v>73.332999999999998</c:v>
                </c:pt>
                <c:pt idx="8">
                  <c:v>40</c:v>
                </c:pt>
                <c:pt idx="9">
                  <c:v>60</c:v>
                </c:pt>
                <c:pt idx="10">
                  <c:v>80</c:v>
                </c:pt>
                <c:pt idx="11">
                  <c:v>66.667000000000002</c:v>
                </c:pt>
                <c:pt idx="12">
                  <c:v>40</c:v>
                </c:pt>
                <c:pt idx="13">
                  <c:v>53.33</c:v>
                </c:pt>
                <c:pt idx="14">
                  <c:v>66.667000000000002</c:v>
                </c:pt>
                <c:pt idx="15">
                  <c:v>86.667000000000002</c:v>
                </c:pt>
                <c:pt idx="16">
                  <c:v>93.332999999999998</c:v>
                </c:pt>
                <c:pt idx="17">
                  <c:v>100</c:v>
                </c:pt>
                <c:pt idx="18">
                  <c:v>100</c:v>
                </c:pt>
                <c:pt idx="19">
                  <c:v>80</c:v>
                </c:pt>
                <c:pt idx="20">
                  <c:v>73.332999999999998</c:v>
                </c:pt>
                <c:pt idx="21">
                  <c:v>60</c:v>
                </c:pt>
                <c:pt idx="22">
                  <c:v>100</c:v>
                </c:pt>
                <c:pt idx="23">
                  <c:v>66.667000000000002</c:v>
                </c:pt>
                <c:pt idx="24">
                  <c:v>60</c:v>
                </c:pt>
                <c:pt idx="25">
                  <c:v>66.667000000000002</c:v>
                </c:pt>
                <c:pt idx="26">
                  <c:v>86.667000000000002</c:v>
                </c:pt>
                <c:pt idx="27">
                  <c:v>73.332999999999998</c:v>
                </c:pt>
                <c:pt idx="28">
                  <c:v>66.667000000000002</c:v>
                </c:pt>
                <c:pt idx="29">
                  <c:v>73.332999999999998</c:v>
                </c:pt>
                <c:pt idx="30">
                  <c:v>53.332999999999998</c:v>
                </c:pt>
                <c:pt idx="31">
                  <c:v>66.667000000000002</c:v>
                </c:pt>
                <c:pt idx="32">
                  <c:v>66.667000000000002</c:v>
                </c:pt>
                <c:pt idx="33">
                  <c:v>53.332999999999998</c:v>
                </c:pt>
                <c:pt idx="34">
                  <c:v>60</c:v>
                </c:pt>
              </c:numCache>
            </c:numRef>
          </c:xVal>
          <c:yVal>
            <c:numRef>
              <c:f>'R. Graphs'!$B$207:$B$241</c:f>
              <c:numCache>
                <c:formatCode>General</c:formatCode>
                <c:ptCount val="35"/>
                <c:pt idx="0">
                  <c:v>420</c:v>
                </c:pt>
                <c:pt idx="1">
                  <c:v>449</c:v>
                </c:pt>
                <c:pt idx="2">
                  <c:v>473</c:v>
                </c:pt>
                <c:pt idx="3">
                  <c:v>385</c:v>
                </c:pt>
                <c:pt idx="4">
                  <c:v>410</c:v>
                </c:pt>
                <c:pt idx="5">
                  <c:v>323</c:v>
                </c:pt>
                <c:pt idx="6">
                  <c:v>384</c:v>
                </c:pt>
                <c:pt idx="7">
                  <c:v>351</c:v>
                </c:pt>
                <c:pt idx="8">
                  <c:v>518</c:v>
                </c:pt>
                <c:pt idx="9">
                  <c:v>447</c:v>
                </c:pt>
                <c:pt idx="10">
                  <c:v>653</c:v>
                </c:pt>
                <c:pt idx="11">
                  <c:v>366</c:v>
                </c:pt>
                <c:pt idx="12">
                  <c:v>360</c:v>
                </c:pt>
                <c:pt idx="13">
                  <c:v>300</c:v>
                </c:pt>
                <c:pt idx="14">
                  <c:v>299</c:v>
                </c:pt>
                <c:pt idx="15">
                  <c:v>330</c:v>
                </c:pt>
                <c:pt idx="16">
                  <c:v>431</c:v>
                </c:pt>
                <c:pt idx="17">
                  <c:v>373</c:v>
                </c:pt>
                <c:pt idx="18">
                  <c:v>345</c:v>
                </c:pt>
                <c:pt idx="19">
                  <c:v>354</c:v>
                </c:pt>
                <c:pt idx="20">
                  <c:v>396</c:v>
                </c:pt>
                <c:pt idx="21">
                  <c:v>439</c:v>
                </c:pt>
                <c:pt idx="22">
                  <c:v>489</c:v>
                </c:pt>
                <c:pt idx="23">
                  <c:v>251</c:v>
                </c:pt>
                <c:pt idx="24">
                  <c:v>413</c:v>
                </c:pt>
                <c:pt idx="25">
                  <c:v>409</c:v>
                </c:pt>
                <c:pt idx="26">
                  <c:v>443</c:v>
                </c:pt>
                <c:pt idx="27">
                  <c:v>333</c:v>
                </c:pt>
                <c:pt idx="28">
                  <c:v>497</c:v>
                </c:pt>
                <c:pt idx="29">
                  <c:v>640</c:v>
                </c:pt>
                <c:pt idx="30">
                  <c:v>447</c:v>
                </c:pt>
                <c:pt idx="31">
                  <c:v>341</c:v>
                </c:pt>
                <c:pt idx="32">
                  <c:v>469</c:v>
                </c:pt>
                <c:pt idx="33">
                  <c:v>366</c:v>
                </c:pt>
                <c:pt idx="34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FA-4CB0-B57E-DD99C37C213E}"/>
            </c:ext>
          </c:extLst>
        </c:ser>
        <c:ser>
          <c:idx val="1"/>
          <c:order val="1"/>
          <c:tx>
            <c:v>Predicted 371</c:v>
          </c:tx>
          <c:spPr>
            <a:ln w="19050">
              <a:noFill/>
            </a:ln>
          </c:spPr>
          <c:xVal>
            <c:numRef>
              <c:f>'R. Graphs'!$AE$243:$AE$277</c:f>
              <c:numCache>
                <c:formatCode>General</c:formatCode>
                <c:ptCount val="35"/>
                <c:pt idx="0">
                  <c:v>66.667000000000002</c:v>
                </c:pt>
                <c:pt idx="1">
                  <c:v>33.332999999999998</c:v>
                </c:pt>
                <c:pt idx="2">
                  <c:v>66.667000000000002</c:v>
                </c:pt>
                <c:pt idx="3">
                  <c:v>86.667000000000002</c:v>
                </c:pt>
                <c:pt idx="4">
                  <c:v>60</c:v>
                </c:pt>
                <c:pt idx="5">
                  <c:v>80</c:v>
                </c:pt>
                <c:pt idx="6">
                  <c:v>73.332999999999998</c:v>
                </c:pt>
                <c:pt idx="7">
                  <c:v>73.332999999999998</c:v>
                </c:pt>
                <c:pt idx="8">
                  <c:v>40</c:v>
                </c:pt>
                <c:pt idx="9">
                  <c:v>60</c:v>
                </c:pt>
                <c:pt idx="10">
                  <c:v>80</c:v>
                </c:pt>
                <c:pt idx="11">
                  <c:v>66.667000000000002</c:v>
                </c:pt>
                <c:pt idx="12">
                  <c:v>40</c:v>
                </c:pt>
                <c:pt idx="13">
                  <c:v>53.33</c:v>
                </c:pt>
                <c:pt idx="14">
                  <c:v>66.667000000000002</c:v>
                </c:pt>
                <c:pt idx="15">
                  <c:v>86.667000000000002</c:v>
                </c:pt>
                <c:pt idx="16">
                  <c:v>93.332999999999998</c:v>
                </c:pt>
                <c:pt idx="17">
                  <c:v>100</c:v>
                </c:pt>
                <c:pt idx="18">
                  <c:v>100</c:v>
                </c:pt>
                <c:pt idx="19">
                  <c:v>80</c:v>
                </c:pt>
                <c:pt idx="20">
                  <c:v>73.332999999999998</c:v>
                </c:pt>
                <c:pt idx="21">
                  <c:v>60</c:v>
                </c:pt>
                <c:pt idx="22">
                  <c:v>100</c:v>
                </c:pt>
                <c:pt idx="23">
                  <c:v>66.667000000000002</c:v>
                </c:pt>
                <c:pt idx="24">
                  <c:v>60</c:v>
                </c:pt>
                <c:pt idx="25">
                  <c:v>66.667000000000002</c:v>
                </c:pt>
                <c:pt idx="26">
                  <c:v>86.667000000000002</c:v>
                </c:pt>
                <c:pt idx="27">
                  <c:v>73.332999999999998</c:v>
                </c:pt>
                <c:pt idx="28">
                  <c:v>66.667000000000002</c:v>
                </c:pt>
                <c:pt idx="29">
                  <c:v>73.332999999999998</c:v>
                </c:pt>
                <c:pt idx="30">
                  <c:v>53.332999999999998</c:v>
                </c:pt>
                <c:pt idx="31">
                  <c:v>66.667000000000002</c:v>
                </c:pt>
                <c:pt idx="32">
                  <c:v>66.667000000000002</c:v>
                </c:pt>
                <c:pt idx="33">
                  <c:v>53.332999999999998</c:v>
                </c:pt>
                <c:pt idx="34">
                  <c:v>60</c:v>
                </c:pt>
              </c:numCache>
            </c:numRef>
          </c:xVal>
          <c:yVal>
            <c:numRef>
              <c:f>Sheet4!$B$38:$B$72</c:f>
              <c:numCache>
                <c:formatCode>General</c:formatCode>
                <c:ptCount val="35"/>
                <c:pt idx="0">
                  <c:v>383.50441371315532</c:v>
                </c:pt>
                <c:pt idx="1">
                  <c:v>461.69218401047385</c:v>
                </c:pt>
                <c:pt idx="2">
                  <c:v>443.28235601872615</c:v>
                </c:pt>
                <c:pt idx="3">
                  <c:v>388.60724136359431</c:v>
                </c:pt>
                <c:pt idx="4">
                  <c:v>381.77175981137935</c:v>
                </c:pt>
                <c:pt idx="5">
                  <c:v>437.31782346982686</c:v>
                </c:pt>
                <c:pt idx="6">
                  <c:v>356.08769402854182</c:v>
                </c:pt>
                <c:pt idx="7">
                  <c:v>348.30482716798394</c:v>
                </c:pt>
                <c:pt idx="8">
                  <c:v>483.65537542212229</c:v>
                </c:pt>
                <c:pt idx="9">
                  <c:v>408.10089282685209</c:v>
                </c:pt>
                <c:pt idx="10">
                  <c:v>490.60820261431047</c:v>
                </c:pt>
                <c:pt idx="11">
                  <c:v>357.42606945334808</c:v>
                </c:pt>
                <c:pt idx="12">
                  <c:v>341.68754191777339</c:v>
                </c:pt>
                <c:pt idx="13">
                  <c:v>380.33529804404134</c:v>
                </c:pt>
                <c:pt idx="14">
                  <c:v>385.93273092850694</c:v>
                </c:pt>
                <c:pt idx="15">
                  <c:v>387.16738141219048</c:v>
                </c:pt>
                <c:pt idx="16">
                  <c:v>336.49417620853239</c:v>
                </c:pt>
                <c:pt idx="17">
                  <c:v>451.97732100096789</c:v>
                </c:pt>
                <c:pt idx="18">
                  <c:v>457.74215539974216</c:v>
                </c:pt>
                <c:pt idx="19">
                  <c:v>331.45867130913166</c:v>
                </c:pt>
                <c:pt idx="20">
                  <c:v>412.33728064498484</c:v>
                </c:pt>
                <c:pt idx="21">
                  <c:v>387.91785015045315</c:v>
                </c:pt>
                <c:pt idx="22">
                  <c:v>413.79122631572318</c:v>
                </c:pt>
                <c:pt idx="23">
                  <c:v>312.35714024426892</c:v>
                </c:pt>
                <c:pt idx="24">
                  <c:v>378.41123748103035</c:v>
                </c:pt>
                <c:pt idx="25">
                  <c:v>482.10671844759264</c:v>
                </c:pt>
                <c:pt idx="26">
                  <c:v>396.25855000753472</c:v>
                </c:pt>
                <c:pt idx="27">
                  <c:v>383.33150795127369</c:v>
                </c:pt>
                <c:pt idx="28">
                  <c:v>488.50665889357873</c:v>
                </c:pt>
                <c:pt idx="29">
                  <c:v>502.11959885685917</c:v>
                </c:pt>
                <c:pt idx="30">
                  <c:v>454.1853440734987</c:v>
                </c:pt>
                <c:pt idx="31">
                  <c:v>352.4030506112021</c:v>
                </c:pt>
                <c:pt idx="32">
                  <c:v>522.741602835398</c:v>
                </c:pt>
                <c:pt idx="33">
                  <c:v>456.10132327013133</c:v>
                </c:pt>
                <c:pt idx="34">
                  <c:v>429.27679409528201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FA-4CB0-B57E-DD99C37C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19432"/>
        <c:axId val="615521400"/>
      </c:scatterChart>
      <c:valAx>
        <c:axId val="61551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521400"/>
        <c:crosses val="autoZero"/>
        <c:crossBetween val="midCat"/>
      </c:valAx>
      <c:valAx>
        <c:axId val="615521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519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Sheet4!$F$38:$F$72</c:f>
              <c:numCache>
                <c:formatCode>General</c:formatCode>
                <c:ptCount val="35"/>
                <c:pt idx="0">
                  <c:v>1.4285714285714286</c:v>
                </c:pt>
                <c:pt idx="1">
                  <c:v>4.2857142857142856</c:v>
                </c:pt>
                <c:pt idx="2">
                  <c:v>7.1428571428571432</c:v>
                </c:pt>
                <c:pt idx="3">
                  <c:v>10</c:v>
                </c:pt>
                <c:pt idx="4">
                  <c:v>12.857142857142858</c:v>
                </c:pt>
                <c:pt idx="5">
                  <c:v>15.714285714285715</c:v>
                </c:pt>
                <c:pt idx="6">
                  <c:v>18.571428571428569</c:v>
                </c:pt>
                <c:pt idx="7">
                  <c:v>21.428571428571427</c:v>
                </c:pt>
                <c:pt idx="8">
                  <c:v>24.285714285714285</c:v>
                </c:pt>
                <c:pt idx="9">
                  <c:v>27.142857142857142</c:v>
                </c:pt>
                <c:pt idx="10">
                  <c:v>30</c:v>
                </c:pt>
                <c:pt idx="11">
                  <c:v>32.857142857142861</c:v>
                </c:pt>
                <c:pt idx="12">
                  <c:v>35.714285714285715</c:v>
                </c:pt>
                <c:pt idx="13">
                  <c:v>38.571428571428577</c:v>
                </c:pt>
                <c:pt idx="14">
                  <c:v>41.428571428571431</c:v>
                </c:pt>
                <c:pt idx="15">
                  <c:v>44.285714285714292</c:v>
                </c:pt>
                <c:pt idx="16">
                  <c:v>47.142857142857146</c:v>
                </c:pt>
                <c:pt idx="17">
                  <c:v>50</c:v>
                </c:pt>
                <c:pt idx="18">
                  <c:v>52.857142857142861</c:v>
                </c:pt>
                <c:pt idx="19">
                  <c:v>55.714285714285715</c:v>
                </c:pt>
                <c:pt idx="20">
                  <c:v>58.571428571428577</c:v>
                </c:pt>
                <c:pt idx="21">
                  <c:v>61.428571428571431</c:v>
                </c:pt>
                <c:pt idx="22">
                  <c:v>64.285714285714292</c:v>
                </c:pt>
                <c:pt idx="23">
                  <c:v>67.142857142857153</c:v>
                </c:pt>
                <c:pt idx="24">
                  <c:v>70</c:v>
                </c:pt>
                <c:pt idx="25">
                  <c:v>72.857142857142861</c:v>
                </c:pt>
                <c:pt idx="26">
                  <c:v>75.714285714285722</c:v>
                </c:pt>
                <c:pt idx="27">
                  <c:v>78.571428571428569</c:v>
                </c:pt>
                <c:pt idx="28">
                  <c:v>81.428571428571431</c:v>
                </c:pt>
                <c:pt idx="29">
                  <c:v>84.285714285714292</c:v>
                </c:pt>
                <c:pt idx="30">
                  <c:v>87.142857142857153</c:v>
                </c:pt>
                <c:pt idx="31">
                  <c:v>90</c:v>
                </c:pt>
                <c:pt idx="32">
                  <c:v>92.857142857142861</c:v>
                </c:pt>
                <c:pt idx="33">
                  <c:v>95.714285714285722</c:v>
                </c:pt>
                <c:pt idx="34">
                  <c:v>98.571428571428569</c:v>
                </c:pt>
              </c:numCache>
            </c:numRef>
          </c:xVal>
          <c:yVal>
            <c:numRef>
              <c:f>Sheet4!$G$38:$G$72</c:f>
              <c:numCache>
                <c:formatCode>General</c:formatCode>
                <c:ptCount val="35"/>
                <c:pt idx="0">
                  <c:v>251</c:v>
                </c:pt>
                <c:pt idx="1">
                  <c:v>299</c:v>
                </c:pt>
                <c:pt idx="2">
                  <c:v>300</c:v>
                </c:pt>
                <c:pt idx="3">
                  <c:v>323</c:v>
                </c:pt>
                <c:pt idx="4">
                  <c:v>330</c:v>
                </c:pt>
                <c:pt idx="5">
                  <c:v>333</c:v>
                </c:pt>
                <c:pt idx="6">
                  <c:v>341</c:v>
                </c:pt>
                <c:pt idx="7">
                  <c:v>345</c:v>
                </c:pt>
                <c:pt idx="8">
                  <c:v>351</c:v>
                </c:pt>
                <c:pt idx="9">
                  <c:v>354</c:v>
                </c:pt>
                <c:pt idx="10">
                  <c:v>360</c:v>
                </c:pt>
                <c:pt idx="11">
                  <c:v>366</c:v>
                </c:pt>
                <c:pt idx="12">
                  <c:v>366</c:v>
                </c:pt>
                <c:pt idx="13">
                  <c:v>373</c:v>
                </c:pt>
                <c:pt idx="14">
                  <c:v>384</c:v>
                </c:pt>
                <c:pt idx="15">
                  <c:v>385</c:v>
                </c:pt>
                <c:pt idx="16">
                  <c:v>396</c:v>
                </c:pt>
                <c:pt idx="17">
                  <c:v>409</c:v>
                </c:pt>
                <c:pt idx="18">
                  <c:v>410</c:v>
                </c:pt>
                <c:pt idx="19">
                  <c:v>413</c:v>
                </c:pt>
                <c:pt idx="20">
                  <c:v>420</c:v>
                </c:pt>
                <c:pt idx="21">
                  <c:v>431</c:v>
                </c:pt>
                <c:pt idx="22">
                  <c:v>439</c:v>
                </c:pt>
                <c:pt idx="23">
                  <c:v>443</c:v>
                </c:pt>
                <c:pt idx="24">
                  <c:v>447</c:v>
                </c:pt>
                <c:pt idx="25">
                  <c:v>447</c:v>
                </c:pt>
                <c:pt idx="26">
                  <c:v>449</c:v>
                </c:pt>
                <c:pt idx="27">
                  <c:v>469</c:v>
                </c:pt>
                <c:pt idx="28">
                  <c:v>473</c:v>
                </c:pt>
                <c:pt idx="29">
                  <c:v>481</c:v>
                </c:pt>
                <c:pt idx="30">
                  <c:v>489</c:v>
                </c:pt>
                <c:pt idx="31">
                  <c:v>497</c:v>
                </c:pt>
                <c:pt idx="32">
                  <c:v>518</c:v>
                </c:pt>
                <c:pt idx="33">
                  <c:v>640</c:v>
                </c:pt>
                <c:pt idx="34">
                  <c:v>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0-4591-A163-E7CB5E17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18120"/>
        <c:axId val="615517136"/>
      </c:scatterChart>
      <c:valAx>
        <c:axId val="61551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517136"/>
        <c:crosses val="autoZero"/>
        <c:crossBetween val="midCat"/>
      </c:valAx>
      <c:valAx>
        <c:axId val="61551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518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'R. Graphs'!$C$1</c:f>
              <c:strCache>
                <c:ptCount val="1"/>
                <c:pt idx="0">
                  <c:v>Non-Verbal Memory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'R. Graphs'!$B$2:$B$20</c:f>
              <c:numCache>
                <c:formatCode>General</c:formatCode>
                <c:ptCount val="19"/>
                <c:pt idx="0">
                  <c:v>414.5</c:v>
                </c:pt>
                <c:pt idx="1">
                  <c:v>471.83333333333331</c:v>
                </c:pt>
                <c:pt idx="2">
                  <c:v>414.5</c:v>
                </c:pt>
                <c:pt idx="3">
                  <c:v>394</c:v>
                </c:pt>
                <c:pt idx="4">
                  <c:v>346.33333333333331</c:v>
                </c:pt>
                <c:pt idx="5">
                  <c:v>426.66666666666669</c:v>
                </c:pt>
                <c:pt idx="6">
                  <c:v>490.2</c:v>
                </c:pt>
                <c:pt idx="7">
                  <c:v>362.2</c:v>
                </c:pt>
                <c:pt idx="8">
                  <c:v>299.66666666666669</c:v>
                </c:pt>
                <c:pt idx="9">
                  <c:v>374.25</c:v>
                </c:pt>
                <c:pt idx="10">
                  <c:v>371.83333333333331</c:v>
                </c:pt>
                <c:pt idx="11">
                  <c:v>366.33333333333331</c:v>
                </c:pt>
                <c:pt idx="12">
                  <c:v>466.6</c:v>
                </c:pt>
                <c:pt idx="13">
                  <c:v>361.5</c:v>
                </c:pt>
                <c:pt idx="14">
                  <c:v>459.66666666666669</c:v>
                </c:pt>
                <c:pt idx="15">
                  <c:v>386.4</c:v>
                </c:pt>
                <c:pt idx="16">
                  <c:v>469.16666666666669</c:v>
                </c:pt>
                <c:pt idx="17">
                  <c:v>380.66666666666669</c:v>
                </c:pt>
                <c:pt idx="18">
                  <c:v>398.75</c:v>
                </c:pt>
              </c:numCache>
            </c:numRef>
          </c:xVal>
          <c:yVal>
            <c:numRef>
              <c:f>'R. Graphs'!$C$2:$C$20</c:f>
              <c:numCache>
                <c:formatCode>_(* #,##0.00_);_(* \(#,##0.00\);_(* "-"??_);_(@_)</c:formatCode>
                <c:ptCount val="19"/>
                <c:pt idx="0">
                  <c:v>53.585000000000001</c:v>
                </c:pt>
                <c:pt idx="1">
                  <c:v>72.509999999999991</c:v>
                </c:pt>
                <c:pt idx="2">
                  <c:v>92.165000000000006</c:v>
                </c:pt>
                <c:pt idx="3">
                  <c:v>84.08</c:v>
                </c:pt>
                <c:pt idx="4">
                  <c:v>90.055000000000007</c:v>
                </c:pt>
                <c:pt idx="5">
                  <c:v>85.199999999999989</c:v>
                </c:pt>
                <c:pt idx="6" formatCode="General">
                  <c:v>45.01</c:v>
                </c:pt>
                <c:pt idx="7">
                  <c:v>65.134999999999991</c:v>
                </c:pt>
                <c:pt idx="8">
                  <c:v>50.774999999999999</c:v>
                </c:pt>
                <c:pt idx="9" formatCode="General">
                  <c:v>89.135000000000005</c:v>
                </c:pt>
                <c:pt idx="10">
                  <c:v>93.27000000000001</c:v>
                </c:pt>
                <c:pt idx="11">
                  <c:v>94</c:v>
                </c:pt>
                <c:pt idx="12">
                  <c:v>35.255000000000003</c:v>
                </c:pt>
                <c:pt idx="13">
                  <c:v>77.58</c:v>
                </c:pt>
                <c:pt idx="14">
                  <c:v>90.009999999999991</c:v>
                </c:pt>
                <c:pt idx="15">
                  <c:v>77.84</c:v>
                </c:pt>
                <c:pt idx="16">
                  <c:v>69.3</c:v>
                </c:pt>
                <c:pt idx="17">
                  <c:v>79.134999999999991</c:v>
                </c:pt>
                <c:pt idx="18">
                  <c:v>90.424999999999997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8-4412-A717-F1E11ABC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205760"/>
        <c:axId val="1283205432"/>
      </c:scatterChart>
      <c:valAx>
        <c:axId val="128320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05432"/>
        <c:crosses val="autoZero"/>
        <c:crossBetween val="midCat"/>
      </c:valAx>
      <c:valAx>
        <c:axId val="128320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'R. Graphs'!$C$26</c:f>
              <c:strCache>
                <c:ptCount val="1"/>
                <c:pt idx="0">
                  <c:v>Non-Verbal Processing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'R. Graphs'!$B$27:$B$45</c:f>
              <c:numCache>
                <c:formatCode>General</c:formatCode>
                <c:ptCount val="19"/>
                <c:pt idx="0">
                  <c:v>414.5</c:v>
                </c:pt>
                <c:pt idx="1">
                  <c:v>471.83333333333331</c:v>
                </c:pt>
                <c:pt idx="2">
                  <c:v>414.5</c:v>
                </c:pt>
                <c:pt idx="3">
                  <c:v>394</c:v>
                </c:pt>
                <c:pt idx="4">
                  <c:v>346.33333333333331</c:v>
                </c:pt>
                <c:pt idx="5">
                  <c:v>426.66666666666669</c:v>
                </c:pt>
                <c:pt idx="6">
                  <c:v>490.2</c:v>
                </c:pt>
                <c:pt idx="7">
                  <c:v>362.2</c:v>
                </c:pt>
                <c:pt idx="8">
                  <c:v>299.66666666666669</c:v>
                </c:pt>
                <c:pt idx="9">
                  <c:v>374.25</c:v>
                </c:pt>
                <c:pt idx="10">
                  <c:v>371.83333333333331</c:v>
                </c:pt>
                <c:pt idx="11">
                  <c:v>366.33333333333331</c:v>
                </c:pt>
                <c:pt idx="12">
                  <c:v>466.6</c:v>
                </c:pt>
                <c:pt idx="13">
                  <c:v>361.5</c:v>
                </c:pt>
                <c:pt idx="14">
                  <c:v>459.66666666666669</c:v>
                </c:pt>
                <c:pt idx="15">
                  <c:v>386.4</c:v>
                </c:pt>
                <c:pt idx="16">
                  <c:v>469.16666666666669</c:v>
                </c:pt>
                <c:pt idx="17">
                  <c:v>380.66666666666669</c:v>
                </c:pt>
                <c:pt idx="18">
                  <c:v>398.75</c:v>
                </c:pt>
              </c:numCache>
            </c:numRef>
          </c:xVal>
          <c:yVal>
            <c:numRef>
              <c:f>'R. Graphs'!$C$27:$C$45</c:f>
              <c:numCache>
                <c:formatCode>_(* #,##0.00_);_(* \(#,##0.00\);_(* "-"??_);_(@_)</c:formatCode>
                <c:ptCount val="19"/>
                <c:pt idx="0">
                  <c:v>48.29</c:v>
                </c:pt>
                <c:pt idx="1">
                  <c:v>75.745000000000005</c:v>
                </c:pt>
                <c:pt idx="2">
                  <c:v>90.38</c:v>
                </c:pt>
                <c:pt idx="3">
                  <c:v>81.509999999999991</c:v>
                </c:pt>
                <c:pt idx="4">
                  <c:v>79.38</c:v>
                </c:pt>
                <c:pt idx="5">
                  <c:v>47.254999999999995</c:v>
                </c:pt>
                <c:pt idx="6" formatCode="General">
                  <c:v>47.1</c:v>
                </c:pt>
                <c:pt idx="7">
                  <c:v>66.990000000000009</c:v>
                </c:pt>
                <c:pt idx="8">
                  <c:v>52.680000000000007</c:v>
                </c:pt>
                <c:pt idx="9" formatCode="General">
                  <c:v>83.31</c:v>
                </c:pt>
                <c:pt idx="10">
                  <c:v>91.28</c:v>
                </c:pt>
                <c:pt idx="11">
                  <c:v>90.55</c:v>
                </c:pt>
                <c:pt idx="12">
                  <c:v>46.635000000000005</c:v>
                </c:pt>
                <c:pt idx="13">
                  <c:v>75.210000000000008</c:v>
                </c:pt>
                <c:pt idx="14">
                  <c:v>88.174999999999997</c:v>
                </c:pt>
                <c:pt idx="15">
                  <c:v>72.03</c:v>
                </c:pt>
                <c:pt idx="16">
                  <c:v>68.385000000000005</c:v>
                </c:pt>
                <c:pt idx="17">
                  <c:v>77.715000000000003</c:v>
                </c:pt>
                <c:pt idx="18">
                  <c:v>87.784999999999997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6-4AAF-AAEC-A5F69026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03584"/>
        <c:axId val="103358136"/>
      </c:scatterChart>
      <c:valAx>
        <c:axId val="8350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8136"/>
        <c:crosses val="autoZero"/>
        <c:crossBetween val="midCat"/>
      </c:valAx>
      <c:valAx>
        <c:axId val="10335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'R. Graphs'!$C$51</c:f>
              <c:strCache>
                <c:ptCount val="1"/>
                <c:pt idx="0">
                  <c:v>Attention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'R. Graphs'!$B$52:$B$70</c:f>
              <c:numCache>
                <c:formatCode>General</c:formatCode>
                <c:ptCount val="19"/>
                <c:pt idx="0">
                  <c:v>414.5</c:v>
                </c:pt>
                <c:pt idx="1">
                  <c:v>471.83333333333331</c:v>
                </c:pt>
                <c:pt idx="2">
                  <c:v>414.5</c:v>
                </c:pt>
                <c:pt idx="3">
                  <c:v>394</c:v>
                </c:pt>
                <c:pt idx="4">
                  <c:v>346.33333333333331</c:v>
                </c:pt>
                <c:pt idx="5">
                  <c:v>426.66666666666669</c:v>
                </c:pt>
                <c:pt idx="6">
                  <c:v>490.2</c:v>
                </c:pt>
                <c:pt idx="7">
                  <c:v>362.2</c:v>
                </c:pt>
                <c:pt idx="8">
                  <c:v>299.66666666666669</c:v>
                </c:pt>
                <c:pt idx="9">
                  <c:v>374.25</c:v>
                </c:pt>
                <c:pt idx="10">
                  <c:v>371.83333333333331</c:v>
                </c:pt>
                <c:pt idx="11">
                  <c:v>366.33333333333331</c:v>
                </c:pt>
                <c:pt idx="12">
                  <c:v>466.6</c:v>
                </c:pt>
                <c:pt idx="13">
                  <c:v>361.5</c:v>
                </c:pt>
                <c:pt idx="14">
                  <c:v>459.66666666666669</c:v>
                </c:pt>
                <c:pt idx="15">
                  <c:v>386.4</c:v>
                </c:pt>
                <c:pt idx="16">
                  <c:v>469.16666666666669</c:v>
                </c:pt>
                <c:pt idx="17">
                  <c:v>380.66666666666669</c:v>
                </c:pt>
                <c:pt idx="18">
                  <c:v>398.75</c:v>
                </c:pt>
              </c:numCache>
            </c:numRef>
          </c:xVal>
          <c:yVal>
            <c:numRef>
              <c:f>'R. Graphs'!$C$52:$C$70</c:f>
              <c:numCache>
                <c:formatCode>_(* #,##0.00_);_(* \(#,##0.00\);_(* "-"??_);_(@_)</c:formatCode>
                <c:ptCount val="19"/>
                <c:pt idx="0">
                  <c:v>40.894999999999996</c:v>
                </c:pt>
                <c:pt idx="1">
                  <c:v>60.839999999999996</c:v>
                </c:pt>
                <c:pt idx="2">
                  <c:v>77.265000000000001</c:v>
                </c:pt>
                <c:pt idx="3">
                  <c:v>60.45</c:v>
                </c:pt>
                <c:pt idx="4">
                  <c:v>39.484999999999999</c:v>
                </c:pt>
                <c:pt idx="5">
                  <c:v>28.95</c:v>
                </c:pt>
                <c:pt idx="6" formatCode="General">
                  <c:v>77.174999999999997</c:v>
                </c:pt>
                <c:pt idx="7">
                  <c:v>35.44</c:v>
                </c:pt>
                <c:pt idx="8">
                  <c:v>64.394999999999996</c:v>
                </c:pt>
                <c:pt idx="9" formatCode="General">
                  <c:v>45.3</c:v>
                </c:pt>
                <c:pt idx="10">
                  <c:v>80.91</c:v>
                </c:pt>
                <c:pt idx="11">
                  <c:v>73.914999999999992</c:v>
                </c:pt>
                <c:pt idx="12">
                  <c:v>76.06</c:v>
                </c:pt>
                <c:pt idx="13">
                  <c:v>62.89</c:v>
                </c:pt>
                <c:pt idx="14">
                  <c:v>79.210000000000008</c:v>
                </c:pt>
                <c:pt idx="15">
                  <c:v>55.515000000000001</c:v>
                </c:pt>
                <c:pt idx="16">
                  <c:v>56.59</c:v>
                </c:pt>
                <c:pt idx="17">
                  <c:v>70.144999999999996</c:v>
                </c:pt>
                <c:pt idx="18">
                  <c:v>74.60499999999999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1-41F1-99D0-FC77C0218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511216"/>
        <c:axId val="1287513840"/>
      </c:scatterChart>
      <c:valAx>
        <c:axId val="128751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13840"/>
        <c:crosses val="autoZero"/>
        <c:crossBetween val="midCat"/>
      </c:valAx>
      <c:valAx>
        <c:axId val="12875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1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Accuracy of Emotional Identifier (happy/sad/angry/afraid/neutral)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'R. Graphs'!$W$1</c:f>
              <c:strCache>
                <c:ptCount val="1"/>
                <c:pt idx="0">
                  <c:v>Average of Emotional Identifier (happy/sad/angry/afraid/neutral)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'R. Graphs'!$V$2:$V$20</c:f>
              <c:numCache>
                <c:formatCode>General</c:formatCode>
                <c:ptCount val="19"/>
                <c:pt idx="0">
                  <c:v>414.5</c:v>
                </c:pt>
                <c:pt idx="1">
                  <c:v>471.83333333333331</c:v>
                </c:pt>
                <c:pt idx="2">
                  <c:v>414.5</c:v>
                </c:pt>
                <c:pt idx="3">
                  <c:v>394</c:v>
                </c:pt>
                <c:pt idx="4">
                  <c:v>346.33333333333331</c:v>
                </c:pt>
                <c:pt idx="5">
                  <c:v>426.66666666666669</c:v>
                </c:pt>
                <c:pt idx="6">
                  <c:v>490.2</c:v>
                </c:pt>
                <c:pt idx="7">
                  <c:v>362.2</c:v>
                </c:pt>
                <c:pt idx="8">
                  <c:v>299.66666666666669</c:v>
                </c:pt>
                <c:pt idx="9">
                  <c:v>374.25</c:v>
                </c:pt>
                <c:pt idx="10">
                  <c:v>371.83333333333331</c:v>
                </c:pt>
                <c:pt idx="11">
                  <c:v>366.33333333333331</c:v>
                </c:pt>
                <c:pt idx="12">
                  <c:v>466.6</c:v>
                </c:pt>
                <c:pt idx="13">
                  <c:v>361.5</c:v>
                </c:pt>
                <c:pt idx="14">
                  <c:v>459.66666666666669</c:v>
                </c:pt>
                <c:pt idx="15">
                  <c:v>386.4</c:v>
                </c:pt>
                <c:pt idx="16">
                  <c:v>469.16666666666669</c:v>
                </c:pt>
                <c:pt idx="17">
                  <c:v>380.66666666666669</c:v>
                </c:pt>
                <c:pt idx="18">
                  <c:v>398.75</c:v>
                </c:pt>
              </c:numCache>
            </c:numRef>
          </c:xVal>
          <c:yVal>
            <c:numRef>
              <c:f>'R. Graphs'!$W$2:$W$20</c:f>
              <c:numCache>
                <c:formatCode>General</c:formatCode>
                <c:ptCount val="19"/>
                <c:pt idx="0">
                  <c:v>85.1</c:v>
                </c:pt>
                <c:pt idx="1">
                  <c:v>73.833299999999994</c:v>
                </c:pt>
                <c:pt idx="2">
                  <c:v>89.332799999999992</c:v>
                </c:pt>
                <c:pt idx="3">
                  <c:v>86.666599999999988</c:v>
                </c:pt>
                <c:pt idx="4">
                  <c:v>88.444500000000005</c:v>
                </c:pt>
                <c:pt idx="5">
                  <c:v>87.111199999999997</c:v>
                </c:pt>
                <c:pt idx="6">
                  <c:v>89.111100000000008</c:v>
                </c:pt>
                <c:pt idx="7">
                  <c:v>80.22229999999999</c:v>
                </c:pt>
                <c:pt idx="8">
                  <c:v>78.221599999999995</c:v>
                </c:pt>
                <c:pt idx="9">
                  <c:v>84.666700000000006</c:v>
                </c:pt>
                <c:pt idx="10">
                  <c:v>94</c:v>
                </c:pt>
                <c:pt idx="11">
                  <c:v>89.555500000000009</c:v>
                </c:pt>
                <c:pt idx="12">
                  <c:v>90.888900000000007</c:v>
                </c:pt>
                <c:pt idx="13">
                  <c:v>85.77770000000001</c:v>
                </c:pt>
                <c:pt idx="14">
                  <c:v>91.777699999999996</c:v>
                </c:pt>
                <c:pt idx="15">
                  <c:v>86.444400000000002</c:v>
                </c:pt>
                <c:pt idx="16">
                  <c:v>85.999600000000001</c:v>
                </c:pt>
                <c:pt idx="17">
                  <c:v>89.57759999999999</c:v>
                </c:pt>
                <c:pt idx="18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D-40AE-A9BE-135CE495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724440"/>
        <c:axId val="1300729360"/>
      </c:scatterChart>
      <c:valAx>
        <c:axId val="130072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29360"/>
        <c:crosses val="autoZero"/>
        <c:crossBetween val="midCat"/>
      </c:valAx>
      <c:valAx>
        <c:axId val="13007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2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91.111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'R. Graphs'!$D$207:$D$241</c:f>
              <c:numCache>
                <c:formatCode>General</c:formatCode>
                <c:ptCount val="35"/>
                <c:pt idx="0">
                  <c:v>88.888999999999996</c:v>
                </c:pt>
                <c:pt idx="1">
                  <c:v>100</c:v>
                </c:pt>
                <c:pt idx="2">
                  <c:v>100</c:v>
                </c:pt>
                <c:pt idx="3">
                  <c:v>97.778000000000006</c:v>
                </c:pt>
                <c:pt idx="4">
                  <c:v>97.778000000000006</c:v>
                </c:pt>
                <c:pt idx="5">
                  <c:v>95.555999999999997</c:v>
                </c:pt>
                <c:pt idx="6">
                  <c:v>86.667000000000002</c:v>
                </c:pt>
                <c:pt idx="7">
                  <c:v>55.555999999999997</c:v>
                </c:pt>
                <c:pt idx="8">
                  <c:v>95.555999999999997</c:v>
                </c:pt>
                <c:pt idx="9">
                  <c:v>100</c:v>
                </c:pt>
                <c:pt idx="10">
                  <c:v>100</c:v>
                </c:pt>
                <c:pt idx="11">
                  <c:v>95.555999999999997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93.332999999999998</c:v>
                </c:pt>
                <c:pt idx="16">
                  <c:v>97.778000000000006</c:v>
                </c:pt>
                <c:pt idx="17">
                  <c:v>100</c:v>
                </c:pt>
                <c:pt idx="18">
                  <c:v>100</c:v>
                </c:pt>
                <c:pt idx="19">
                  <c:v>97.778000000000006</c:v>
                </c:pt>
                <c:pt idx="20">
                  <c:v>97.778000000000006</c:v>
                </c:pt>
                <c:pt idx="21">
                  <c:v>97.778000000000006</c:v>
                </c:pt>
                <c:pt idx="22">
                  <c:v>100</c:v>
                </c:pt>
                <c:pt idx="23">
                  <c:v>95.555999999999997</c:v>
                </c:pt>
                <c:pt idx="24">
                  <c:v>97.778000000000006</c:v>
                </c:pt>
                <c:pt idx="25">
                  <c:v>100</c:v>
                </c:pt>
                <c:pt idx="26">
                  <c:v>97.778000000000006</c:v>
                </c:pt>
                <c:pt idx="27">
                  <c:v>91.111000000000004</c:v>
                </c:pt>
                <c:pt idx="28">
                  <c:v>97.778000000000006</c:v>
                </c:pt>
                <c:pt idx="29">
                  <c:v>97.778000000000006</c:v>
                </c:pt>
                <c:pt idx="30">
                  <c:v>95.555999999999997</c:v>
                </c:pt>
                <c:pt idx="31">
                  <c:v>97.778000000000006</c:v>
                </c:pt>
                <c:pt idx="32">
                  <c:v>97.778000000000006</c:v>
                </c:pt>
                <c:pt idx="33">
                  <c:v>97.778000000000006</c:v>
                </c:pt>
                <c:pt idx="34">
                  <c:v>100</c:v>
                </c:pt>
              </c:numCache>
            </c:numRef>
          </c:xVal>
          <c:yVal>
            <c:numRef>
              <c:f>'R. Graphs'!$B$207:$B$241</c:f>
              <c:numCache>
                <c:formatCode>General</c:formatCode>
                <c:ptCount val="35"/>
                <c:pt idx="0">
                  <c:v>420</c:v>
                </c:pt>
                <c:pt idx="1">
                  <c:v>449</c:v>
                </c:pt>
                <c:pt idx="2">
                  <c:v>473</c:v>
                </c:pt>
                <c:pt idx="3">
                  <c:v>385</c:v>
                </c:pt>
                <c:pt idx="4">
                  <c:v>410</c:v>
                </c:pt>
                <c:pt idx="5">
                  <c:v>323</c:v>
                </c:pt>
                <c:pt idx="6">
                  <c:v>384</c:v>
                </c:pt>
                <c:pt idx="7">
                  <c:v>351</c:v>
                </c:pt>
                <c:pt idx="8">
                  <c:v>518</c:v>
                </c:pt>
                <c:pt idx="9">
                  <c:v>447</c:v>
                </c:pt>
                <c:pt idx="10">
                  <c:v>653</c:v>
                </c:pt>
                <c:pt idx="11">
                  <c:v>366</c:v>
                </c:pt>
                <c:pt idx="12">
                  <c:v>360</c:v>
                </c:pt>
                <c:pt idx="13">
                  <c:v>300</c:v>
                </c:pt>
                <c:pt idx="14">
                  <c:v>299</c:v>
                </c:pt>
                <c:pt idx="15">
                  <c:v>330</c:v>
                </c:pt>
                <c:pt idx="16">
                  <c:v>431</c:v>
                </c:pt>
                <c:pt idx="17">
                  <c:v>373</c:v>
                </c:pt>
                <c:pt idx="18">
                  <c:v>345</c:v>
                </c:pt>
                <c:pt idx="19">
                  <c:v>354</c:v>
                </c:pt>
                <c:pt idx="20">
                  <c:v>396</c:v>
                </c:pt>
                <c:pt idx="21">
                  <c:v>439</c:v>
                </c:pt>
                <c:pt idx="22">
                  <c:v>489</c:v>
                </c:pt>
                <c:pt idx="23">
                  <c:v>251</c:v>
                </c:pt>
                <c:pt idx="24">
                  <c:v>413</c:v>
                </c:pt>
                <c:pt idx="25">
                  <c:v>409</c:v>
                </c:pt>
                <c:pt idx="26">
                  <c:v>443</c:v>
                </c:pt>
                <c:pt idx="27">
                  <c:v>333</c:v>
                </c:pt>
                <c:pt idx="28">
                  <c:v>497</c:v>
                </c:pt>
                <c:pt idx="29">
                  <c:v>640</c:v>
                </c:pt>
                <c:pt idx="30">
                  <c:v>447</c:v>
                </c:pt>
                <c:pt idx="31">
                  <c:v>341</c:v>
                </c:pt>
                <c:pt idx="32">
                  <c:v>469</c:v>
                </c:pt>
                <c:pt idx="33">
                  <c:v>366</c:v>
                </c:pt>
                <c:pt idx="34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04-49BA-988D-62C57DD46D9D}"/>
            </c:ext>
          </c:extLst>
        </c:ser>
        <c:ser>
          <c:idx val="1"/>
          <c:order val="1"/>
          <c:tx>
            <c:v>Predicted 371</c:v>
          </c:tx>
          <c:spPr>
            <a:ln w="19050">
              <a:noFill/>
            </a:ln>
          </c:spPr>
          <c:xVal>
            <c:numRef>
              <c:f>'R. Graphs'!$D$207:$D$241</c:f>
              <c:numCache>
                <c:formatCode>General</c:formatCode>
                <c:ptCount val="35"/>
                <c:pt idx="0">
                  <c:v>88.888999999999996</c:v>
                </c:pt>
                <c:pt idx="1">
                  <c:v>100</c:v>
                </c:pt>
                <c:pt idx="2">
                  <c:v>100</c:v>
                </c:pt>
                <c:pt idx="3">
                  <c:v>97.778000000000006</c:v>
                </c:pt>
                <c:pt idx="4">
                  <c:v>97.778000000000006</c:v>
                </c:pt>
                <c:pt idx="5">
                  <c:v>95.555999999999997</c:v>
                </c:pt>
                <c:pt idx="6">
                  <c:v>86.667000000000002</c:v>
                </c:pt>
                <c:pt idx="7">
                  <c:v>55.555999999999997</c:v>
                </c:pt>
                <c:pt idx="8">
                  <c:v>95.555999999999997</c:v>
                </c:pt>
                <c:pt idx="9">
                  <c:v>100</c:v>
                </c:pt>
                <c:pt idx="10">
                  <c:v>100</c:v>
                </c:pt>
                <c:pt idx="11">
                  <c:v>95.555999999999997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93.332999999999998</c:v>
                </c:pt>
                <c:pt idx="16">
                  <c:v>97.778000000000006</c:v>
                </c:pt>
                <c:pt idx="17">
                  <c:v>100</c:v>
                </c:pt>
                <c:pt idx="18">
                  <c:v>100</c:v>
                </c:pt>
                <c:pt idx="19">
                  <c:v>97.778000000000006</c:v>
                </c:pt>
                <c:pt idx="20">
                  <c:v>97.778000000000006</c:v>
                </c:pt>
                <c:pt idx="21">
                  <c:v>97.778000000000006</c:v>
                </c:pt>
                <c:pt idx="22">
                  <c:v>100</c:v>
                </c:pt>
                <c:pt idx="23">
                  <c:v>95.555999999999997</c:v>
                </c:pt>
                <c:pt idx="24">
                  <c:v>97.778000000000006</c:v>
                </c:pt>
                <c:pt idx="25">
                  <c:v>100</c:v>
                </c:pt>
                <c:pt idx="26">
                  <c:v>97.778000000000006</c:v>
                </c:pt>
                <c:pt idx="27">
                  <c:v>91.111000000000004</c:v>
                </c:pt>
                <c:pt idx="28">
                  <c:v>97.778000000000006</c:v>
                </c:pt>
                <c:pt idx="29">
                  <c:v>97.778000000000006</c:v>
                </c:pt>
                <c:pt idx="30">
                  <c:v>95.555999999999997</c:v>
                </c:pt>
                <c:pt idx="31">
                  <c:v>97.778000000000006</c:v>
                </c:pt>
                <c:pt idx="32">
                  <c:v>97.778000000000006</c:v>
                </c:pt>
                <c:pt idx="33">
                  <c:v>97.778000000000006</c:v>
                </c:pt>
                <c:pt idx="34">
                  <c:v>100</c:v>
                </c:pt>
              </c:numCache>
            </c:numRef>
          </c:xVal>
          <c:yVal>
            <c:numRef>
              <c:f>Sheet4!$B$38:$B$72</c:f>
              <c:numCache>
                <c:formatCode>General</c:formatCode>
                <c:ptCount val="35"/>
                <c:pt idx="0">
                  <c:v>383.50441371315532</c:v>
                </c:pt>
                <c:pt idx="1">
                  <c:v>461.69218401047385</c:v>
                </c:pt>
                <c:pt idx="2">
                  <c:v>443.28235601872615</c:v>
                </c:pt>
                <c:pt idx="3">
                  <c:v>388.60724136359431</c:v>
                </c:pt>
                <c:pt idx="4">
                  <c:v>381.77175981137935</c:v>
                </c:pt>
                <c:pt idx="5">
                  <c:v>437.31782346982686</c:v>
                </c:pt>
                <c:pt idx="6">
                  <c:v>356.08769402854182</c:v>
                </c:pt>
                <c:pt idx="7">
                  <c:v>348.30482716798394</c:v>
                </c:pt>
                <c:pt idx="8">
                  <c:v>483.65537542212229</c:v>
                </c:pt>
                <c:pt idx="9">
                  <c:v>408.10089282685209</c:v>
                </c:pt>
                <c:pt idx="10">
                  <c:v>490.60820261431047</c:v>
                </c:pt>
                <c:pt idx="11">
                  <c:v>357.42606945334808</c:v>
                </c:pt>
                <c:pt idx="12">
                  <c:v>341.68754191777339</c:v>
                </c:pt>
                <c:pt idx="13">
                  <c:v>380.33529804404134</c:v>
                </c:pt>
                <c:pt idx="14">
                  <c:v>385.93273092850694</c:v>
                </c:pt>
                <c:pt idx="15">
                  <c:v>387.16738141219048</c:v>
                </c:pt>
                <c:pt idx="16">
                  <c:v>336.49417620853239</c:v>
                </c:pt>
                <c:pt idx="17">
                  <c:v>451.97732100096789</c:v>
                </c:pt>
                <c:pt idx="18">
                  <c:v>457.74215539974216</c:v>
                </c:pt>
                <c:pt idx="19">
                  <c:v>331.45867130913166</c:v>
                </c:pt>
                <c:pt idx="20">
                  <c:v>412.33728064498484</c:v>
                </c:pt>
                <c:pt idx="21">
                  <c:v>387.91785015045315</c:v>
                </c:pt>
                <c:pt idx="22">
                  <c:v>413.79122631572318</c:v>
                </c:pt>
                <c:pt idx="23">
                  <c:v>312.35714024426892</c:v>
                </c:pt>
                <c:pt idx="24">
                  <c:v>378.41123748103035</c:v>
                </c:pt>
                <c:pt idx="25">
                  <c:v>482.10671844759264</c:v>
                </c:pt>
                <c:pt idx="26">
                  <c:v>396.25855000753472</c:v>
                </c:pt>
                <c:pt idx="27">
                  <c:v>383.33150795127369</c:v>
                </c:pt>
                <c:pt idx="28">
                  <c:v>488.50665889357873</c:v>
                </c:pt>
                <c:pt idx="29">
                  <c:v>502.11959885685917</c:v>
                </c:pt>
                <c:pt idx="30">
                  <c:v>454.1853440734987</c:v>
                </c:pt>
                <c:pt idx="31">
                  <c:v>352.4030506112021</c:v>
                </c:pt>
                <c:pt idx="32">
                  <c:v>522.741602835398</c:v>
                </c:pt>
                <c:pt idx="33">
                  <c:v>456.10132327013133</c:v>
                </c:pt>
                <c:pt idx="34">
                  <c:v>429.27679409528201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04-49BA-988D-62C57DD4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62936"/>
        <c:axId val="853963920"/>
      </c:scatterChart>
      <c:valAx>
        <c:axId val="85396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91.111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963920"/>
        <c:crosses val="autoZero"/>
        <c:crossBetween val="midCat"/>
      </c:valAx>
      <c:valAx>
        <c:axId val="85396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962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7270778652668435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'R. Graphs'!$W$26</c:f>
              <c:strCache>
                <c:ptCount val="1"/>
                <c:pt idx="0">
                  <c:v>Average of Throughput of Emotional Identifier (happy/sad/angry/afraid/neutral)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'R. Graphs'!$V$27:$V$45</c:f>
              <c:numCache>
                <c:formatCode>General</c:formatCode>
                <c:ptCount val="19"/>
                <c:pt idx="0">
                  <c:v>414.5</c:v>
                </c:pt>
                <c:pt idx="1">
                  <c:v>471.83333333333331</c:v>
                </c:pt>
                <c:pt idx="2">
                  <c:v>414.5</c:v>
                </c:pt>
                <c:pt idx="3">
                  <c:v>394</c:v>
                </c:pt>
                <c:pt idx="4">
                  <c:v>346.33333333333331</c:v>
                </c:pt>
                <c:pt idx="5">
                  <c:v>426.66666666666669</c:v>
                </c:pt>
                <c:pt idx="6">
                  <c:v>490.2</c:v>
                </c:pt>
                <c:pt idx="7">
                  <c:v>362.2</c:v>
                </c:pt>
                <c:pt idx="8">
                  <c:v>299.66666666666669</c:v>
                </c:pt>
                <c:pt idx="9">
                  <c:v>374.25</c:v>
                </c:pt>
                <c:pt idx="10">
                  <c:v>371.83333333333331</c:v>
                </c:pt>
                <c:pt idx="11">
                  <c:v>366.33333333333331</c:v>
                </c:pt>
                <c:pt idx="12">
                  <c:v>466.6</c:v>
                </c:pt>
                <c:pt idx="13">
                  <c:v>361.5</c:v>
                </c:pt>
                <c:pt idx="14">
                  <c:v>459.66666666666669</c:v>
                </c:pt>
                <c:pt idx="15">
                  <c:v>386.4</c:v>
                </c:pt>
                <c:pt idx="16">
                  <c:v>469.16666666666669</c:v>
                </c:pt>
                <c:pt idx="17">
                  <c:v>380.66666666666669</c:v>
                </c:pt>
                <c:pt idx="18">
                  <c:v>398.75</c:v>
                </c:pt>
              </c:numCache>
            </c:numRef>
          </c:xVal>
          <c:yVal>
            <c:numRef>
              <c:f>'R. Graphs'!$W$27:$W$45</c:f>
              <c:numCache>
                <c:formatCode>General</c:formatCode>
                <c:ptCount val="19"/>
                <c:pt idx="0">
                  <c:v>2.1577999999999999</c:v>
                </c:pt>
                <c:pt idx="1">
                  <c:v>1.337</c:v>
                </c:pt>
                <c:pt idx="2">
                  <c:v>1.4662999999999999</c:v>
                </c:pt>
                <c:pt idx="3">
                  <c:v>1.4898799999999999</c:v>
                </c:pt>
                <c:pt idx="4">
                  <c:v>2.0223</c:v>
                </c:pt>
                <c:pt idx="5">
                  <c:v>1.3737000000000001</c:v>
                </c:pt>
                <c:pt idx="6">
                  <c:v>1.4791999999999998</c:v>
                </c:pt>
                <c:pt idx="7">
                  <c:v>1.3341000000000001</c:v>
                </c:pt>
                <c:pt idx="8">
                  <c:v>1.4934000000000001</c:v>
                </c:pt>
                <c:pt idx="9">
                  <c:v>1.7901000000000002</c:v>
                </c:pt>
                <c:pt idx="10">
                  <c:v>2.0272999999999994</c:v>
                </c:pt>
                <c:pt idx="11">
                  <c:v>1.6274000000000002</c:v>
                </c:pt>
                <c:pt idx="12">
                  <c:v>1.8519999999999999</c:v>
                </c:pt>
                <c:pt idx="13">
                  <c:v>1.7086999999999999</c:v>
                </c:pt>
                <c:pt idx="14">
                  <c:v>1.7850000000000001</c:v>
                </c:pt>
                <c:pt idx="15">
                  <c:v>1.5379999999999998</c:v>
                </c:pt>
                <c:pt idx="16">
                  <c:v>1.4342999999999999</c:v>
                </c:pt>
                <c:pt idx="17">
                  <c:v>2.0771000000000002</c:v>
                </c:pt>
                <c:pt idx="18">
                  <c:v>1.9727000000000001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A-42CC-830A-13ACB7F09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609192"/>
        <c:axId val="1201606896"/>
      </c:scatterChart>
      <c:valAx>
        <c:axId val="120160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06896"/>
        <c:crosses val="autoZero"/>
        <c:crossBetween val="midCat"/>
      </c:valAx>
      <c:valAx>
        <c:axId val="12016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0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XLNTbrain Concussion Baseline </a:t>
            </a:r>
          </a:p>
          <a:p>
            <a:pPr>
              <a:defRPr/>
            </a:pPr>
            <a:r>
              <a:rPr lang="en-US"/>
              <a:t>(Non-Verbal Processing)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'R. Graphs'!$F$81</c:f>
              <c:strCache>
                <c:ptCount val="1"/>
                <c:pt idx="0">
                  <c:v>Non-Verbal Processing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'R. Graphs'!$E$82:$E$149</c:f>
              <c:numCache>
                <c:formatCode>General</c:formatCode>
                <c:ptCount val="68"/>
                <c:pt idx="0">
                  <c:v>371</c:v>
                </c:pt>
                <c:pt idx="1">
                  <c:v>420</c:v>
                </c:pt>
                <c:pt idx="4">
                  <c:v>449</c:v>
                </c:pt>
                <c:pt idx="5">
                  <c:v>473</c:v>
                </c:pt>
                <c:pt idx="8">
                  <c:v>385</c:v>
                </c:pt>
                <c:pt idx="9">
                  <c:v>410</c:v>
                </c:pt>
                <c:pt idx="12">
                  <c:v>323</c:v>
                </c:pt>
                <c:pt idx="13">
                  <c:v>384</c:v>
                </c:pt>
                <c:pt idx="15">
                  <c:v>351</c:v>
                </c:pt>
                <c:pt idx="16">
                  <c:v>518</c:v>
                </c:pt>
                <c:pt idx="19">
                  <c:v>447</c:v>
                </c:pt>
                <c:pt idx="20">
                  <c:v>653</c:v>
                </c:pt>
                <c:pt idx="23">
                  <c:v>366</c:v>
                </c:pt>
                <c:pt idx="24">
                  <c:v>360</c:v>
                </c:pt>
                <c:pt idx="27">
                  <c:v>300</c:v>
                </c:pt>
                <c:pt idx="28">
                  <c:v>299</c:v>
                </c:pt>
                <c:pt idx="30">
                  <c:v>330</c:v>
                </c:pt>
                <c:pt idx="31">
                  <c:v>431</c:v>
                </c:pt>
                <c:pt idx="34">
                  <c:v>373</c:v>
                </c:pt>
                <c:pt idx="35">
                  <c:v>345</c:v>
                </c:pt>
                <c:pt idx="38">
                  <c:v>354</c:v>
                </c:pt>
                <c:pt idx="39">
                  <c:v>396</c:v>
                </c:pt>
                <c:pt idx="42">
                  <c:v>439</c:v>
                </c:pt>
                <c:pt idx="43">
                  <c:v>489</c:v>
                </c:pt>
                <c:pt idx="46">
                  <c:v>251</c:v>
                </c:pt>
                <c:pt idx="47">
                  <c:v>413</c:v>
                </c:pt>
                <c:pt idx="50">
                  <c:v>409</c:v>
                </c:pt>
                <c:pt idx="51">
                  <c:v>443</c:v>
                </c:pt>
                <c:pt idx="54">
                  <c:v>333</c:v>
                </c:pt>
                <c:pt idx="55">
                  <c:v>497</c:v>
                </c:pt>
                <c:pt idx="58">
                  <c:v>640</c:v>
                </c:pt>
                <c:pt idx="59">
                  <c:v>447</c:v>
                </c:pt>
                <c:pt idx="62">
                  <c:v>341</c:v>
                </c:pt>
                <c:pt idx="63">
                  <c:v>469</c:v>
                </c:pt>
                <c:pt idx="66">
                  <c:v>366</c:v>
                </c:pt>
                <c:pt idx="67">
                  <c:v>481</c:v>
                </c:pt>
              </c:numCache>
            </c:numRef>
          </c:xVal>
          <c:yVal>
            <c:numRef>
              <c:f>'R. Graphs'!$F$82:$F$149</c:f>
              <c:numCache>
                <c:formatCode>General</c:formatCode>
                <c:ptCount val="68"/>
                <c:pt idx="0">
                  <c:v>35.94</c:v>
                </c:pt>
                <c:pt idx="1">
                  <c:v>60.64</c:v>
                </c:pt>
                <c:pt idx="4">
                  <c:v>67.36</c:v>
                </c:pt>
                <c:pt idx="5">
                  <c:v>84.13</c:v>
                </c:pt>
                <c:pt idx="8">
                  <c:v>85.08</c:v>
                </c:pt>
                <c:pt idx="9">
                  <c:v>77.94</c:v>
                </c:pt>
                <c:pt idx="12">
                  <c:v>86.86</c:v>
                </c:pt>
                <c:pt idx="13">
                  <c:v>71.900000000000006</c:v>
                </c:pt>
                <c:pt idx="15">
                  <c:v>10.38</c:v>
                </c:pt>
                <c:pt idx="16">
                  <c:v>84.13</c:v>
                </c:pt>
                <c:pt idx="19">
                  <c:v>6.3</c:v>
                </c:pt>
                <c:pt idx="20">
                  <c:v>87.9</c:v>
                </c:pt>
                <c:pt idx="23">
                  <c:v>65.540000000000006</c:v>
                </c:pt>
                <c:pt idx="24">
                  <c:v>68.44</c:v>
                </c:pt>
                <c:pt idx="27">
                  <c:v>92.65</c:v>
                </c:pt>
                <c:pt idx="28">
                  <c:v>12.71</c:v>
                </c:pt>
                <c:pt idx="30">
                  <c:v>78.52</c:v>
                </c:pt>
                <c:pt idx="31">
                  <c:v>88.1</c:v>
                </c:pt>
                <c:pt idx="34">
                  <c:v>90.49</c:v>
                </c:pt>
                <c:pt idx="35">
                  <c:v>92.07</c:v>
                </c:pt>
                <c:pt idx="38">
                  <c:v>88.88</c:v>
                </c:pt>
                <c:pt idx="39">
                  <c:v>92.22</c:v>
                </c:pt>
                <c:pt idx="42">
                  <c:v>42.07</c:v>
                </c:pt>
                <c:pt idx="43">
                  <c:v>51.2</c:v>
                </c:pt>
                <c:pt idx="46">
                  <c:v>64.430000000000007</c:v>
                </c:pt>
                <c:pt idx="47">
                  <c:v>85.99</c:v>
                </c:pt>
                <c:pt idx="50">
                  <c:v>84.13</c:v>
                </c:pt>
                <c:pt idx="51">
                  <c:v>92.22</c:v>
                </c:pt>
                <c:pt idx="54">
                  <c:v>55.96</c:v>
                </c:pt>
                <c:pt idx="55">
                  <c:v>88.1</c:v>
                </c:pt>
                <c:pt idx="58">
                  <c:v>71.23</c:v>
                </c:pt>
                <c:pt idx="59">
                  <c:v>65.540000000000006</c:v>
                </c:pt>
                <c:pt idx="62">
                  <c:v>73.569999999999993</c:v>
                </c:pt>
                <c:pt idx="63">
                  <c:v>81.86</c:v>
                </c:pt>
                <c:pt idx="66">
                  <c:v>85.08</c:v>
                </c:pt>
                <c:pt idx="67">
                  <c:v>90.49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C-436D-ACBA-90BFBC26419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27644392"/>
        <c:axId val="1027638488"/>
      </c:scatterChart>
      <c:valAx>
        <c:axId val="102764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Sleep (in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38488"/>
        <c:crosses val="autoZero"/>
        <c:crossBetween val="midCat"/>
      </c:valAx>
      <c:valAx>
        <c:axId val="10276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on Non-Verbal Processing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4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XLNTbrain</a:t>
            </a:r>
            <a:r>
              <a:rPr lang="en-US" baseline="0"/>
              <a:t> Concussion Baseline</a:t>
            </a:r>
            <a:endParaRPr lang="en-US"/>
          </a:p>
          <a:p>
            <a:pPr>
              <a:defRPr/>
            </a:pPr>
            <a:r>
              <a:rPr lang="en-US"/>
              <a:t>(Non-Verbal Memory)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'R. Graphs'!$U$81</c:f>
              <c:strCache>
                <c:ptCount val="1"/>
                <c:pt idx="0">
                  <c:v>Non-Verbal Memory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'R. Graphs'!$T$82:$T$150</c:f>
              <c:numCache>
                <c:formatCode>General</c:formatCode>
                <c:ptCount val="69"/>
                <c:pt idx="0">
                  <c:v>371</c:v>
                </c:pt>
                <c:pt idx="1">
                  <c:v>420</c:v>
                </c:pt>
                <c:pt idx="4">
                  <c:v>449</c:v>
                </c:pt>
                <c:pt idx="5">
                  <c:v>473</c:v>
                </c:pt>
                <c:pt idx="8">
                  <c:v>385</c:v>
                </c:pt>
                <c:pt idx="9">
                  <c:v>410</c:v>
                </c:pt>
                <c:pt idx="12">
                  <c:v>323</c:v>
                </c:pt>
                <c:pt idx="13">
                  <c:v>384</c:v>
                </c:pt>
                <c:pt idx="15">
                  <c:v>351</c:v>
                </c:pt>
                <c:pt idx="16">
                  <c:v>518</c:v>
                </c:pt>
                <c:pt idx="19">
                  <c:v>447</c:v>
                </c:pt>
                <c:pt idx="20">
                  <c:v>653</c:v>
                </c:pt>
                <c:pt idx="23">
                  <c:v>366</c:v>
                </c:pt>
                <c:pt idx="24">
                  <c:v>360</c:v>
                </c:pt>
                <c:pt idx="27">
                  <c:v>300</c:v>
                </c:pt>
                <c:pt idx="28">
                  <c:v>299</c:v>
                </c:pt>
                <c:pt idx="30">
                  <c:v>330</c:v>
                </c:pt>
                <c:pt idx="31">
                  <c:v>431</c:v>
                </c:pt>
                <c:pt idx="34">
                  <c:v>373</c:v>
                </c:pt>
                <c:pt idx="35">
                  <c:v>345</c:v>
                </c:pt>
                <c:pt idx="38">
                  <c:v>354</c:v>
                </c:pt>
                <c:pt idx="39">
                  <c:v>396</c:v>
                </c:pt>
                <c:pt idx="42">
                  <c:v>439</c:v>
                </c:pt>
                <c:pt idx="43">
                  <c:v>489</c:v>
                </c:pt>
                <c:pt idx="46">
                  <c:v>251</c:v>
                </c:pt>
                <c:pt idx="47">
                  <c:v>413</c:v>
                </c:pt>
                <c:pt idx="50">
                  <c:v>409</c:v>
                </c:pt>
                <c:pt idx="51">
                  <c:v>443</c:v>
                </c:pt>
                <c:pt idx="54">
                  <c:v>333</c:v>
                </c:pt>
                <c:pt idx="55">
                  <c:v>497</c:v>
                </c:pt>
                <c:pt idx="58">
                  <c:v>640</c:v>
                </c:pt>
                <c:pt idx="59">
                  <c:v>447</c:v>
                </c:pt>
                <c:pt idx="62">
                  <c:v>341</c:v>
                </c:pt>
                <c:pt idx="63">
                  <c:v>469</c:v>
                </c:pt>
                <c:pt idx="66">
                  <c:v>366</c:v>
                </c:pt>
                <c:pt idx="67">
                  <c:v>481</c:v>
                </c:pt>
              </c:numCache>
            </c:numRef>
          </c:xVal>
          <c:yVal>
            <c:numRef>
              <c:f>'R. Graphs'!$U$82:$U$150</c:f>
              <c:numCache>
                <c:formatCode>General</c:formatCode>
                <c:ptCount val="69"/>
                <c:pt idx="0">
                  <c:v>35.94</c:v>
                </c:pt>
                <c:pt idx="1">
                  <c:v>71.23</c:v>
                </c:pt>
                <c:pt idx="4">
                  <c:v>60.64</c:v>
                </c:pt>
                <c:pt idx="5">
                  <c:v>84.38</c:v>
                </c:pt>
                <c:pt idx="8">
                  <c:v>88.49</c:v>
                </c:pt>
                <c:pt idx="9">
                  <c:v>79.67</c:v>
                </c:pt>
                <c:pt idx="12">
                  <c:v>91.62</c:v>
                </c:pt>
                <c:pt idx="13">
                  <c:v>88.49</c:v>
                </c:pt>
                <c:pt idx="15">
                  <c:v>81.33</c:v>
                </c:pt>
                <c:pt idx="16">
                  <c:v>89.07</c:v>
                </c:pt>
                <c:pt idx="19">
                  <c:v>1.92</c:v>
                </c:pt>
                <c:pt idx="20">
                  <c:v>88.1</c:v>
                </c:pt>
                <c:pt idx="23">
                  <c:v>67.72</c:v>
                </c:pt>
                <c:pt idx="24">
                  <c:v>62.55</c:v>
                </c:pt>
                <c:pt idx="27">
                  <c:v>94.74</c:v>
                </c:pt>
                <c:pt idx="28">
                  <c:v>6.81</c:v>
                </c:pt>
                <c:pt idx="30">
                  <c:v>86.65</c:v>
                </c:pt>
                <c:pt idx="31">
                  <c:v>91.62</c:v>
                </c:pt>
                <c:pt idx="34">
                  <c:v>92.36</c:v>
                </c:pt>
                <c:pt idx="35">
                  <c:v>94.18</c:v>
                </c:pt>
                <c:pt idx="38">
                  <c:v>92.36</c:v>
                </c:pt>
                <c:pt idx="39">
                  <c:v>95.64</c:v>
                </c:pt>
                <c:pt idx="42">
                  <c:v>31.92</c:v>
                </c:pt>
                <c:pt idx="43">
                  <c:v>38.590000000000003</c:v>
                </c:pt>
                <c:pt idx="46">
                  <c:v>65.91</c:v>
                </c:pt>
                <c:pt idx="47">
                  <c:v>89.25</c:v>
                </c:pt>
                <c:pt idx="50">
                  <c:v>84.38</c:v>
                </c:pt>
                <c:pt idx="51">
                  <c:v>95.64</c:v>
                </c:pt>
                <c:pt idx="54">
                  <c:v>64.06</c:v>
                </c:pt>
                <c:pt idx="55">
                  <c:v>91.62</c:v>
                </c:pt>
                <c:pt idx="58">
                  <c:v>70.88</c:v>
                </c:pt>
                <c:pt idx="59">
                  <c:v>67.72</c:v>
                </c:pt>
                <c:pt idx="62">
                  <c:v>73.89</c:v>
                </c:pt>
                <c:pt idx="63">
                  <c:v>84.38</c:v>
                </c:pt>
                <c:pt idx="66">
                  <c:v>88.49</c:v>
                </c:pt>
                <c:pt idx="67">
                  <c:v>92.36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D-44FD-9ECD-CAC6BC2B1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657552"/>
        <c:axId val="1309656568"/>
      </c:scatterChart>
      <c:valAx>
        <c:axId val="13096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Sleep (in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56568"/>
        <c:crosses val="autoZero"/>
        <c:crossBetween val="midCat"/>
      </c:valAx>
      <c:valAx>
        <c:axId val="130965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on Non-Verbal Memory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5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XLNTbrain Concussion Baseline</a:t>
            </a:r>
          </a:p>
          <a:p>
            <a:pPr>
              <a:defRPr/>
            </a:pPr>
            <a:r>
              <a:rPr lang="en-US"/>
              <a:t>(Attention)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'R. Graphs'!$AK$81</c:f>
              <c:strCache>
                <c:ptCount val="1"/>
                <c:pt idx="0">
                  <c:v>Attention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'R. Graphs'!$AJ$82:$AJ$149</c:f>
              <c:numCache>
                <c:formatCode>General</c:formatCode>
                <c:ptCount val="68"/>
                <c:pt idx="0">
                  <c:v>371</c:v>
                </c:pt>
                <c:pt idx="1">
                  <c:v>420</c:v>
                </c:pt>
                <c:pt idx="4">
                  <c:v>449</c:v>
                </c:pt>
                <c:pt idx="5">
                  <c:v>473</c:v>
                </c:pt>
                <c:pt idx="8">
                  <c:v>385</c:v>
                </c:pt>
                <c:pt idx="9">
                  <c:v>410</c:v>
                </c:pt>
                <c:pt idx="12">
                  <c:v>323</c:v>
                </c:pt>
                <c:pt idx="13">
                  <c:v>384</c:v>
                </c:pt>
                <c:pt idx="15">
                  <c:v>351</c:v>
                </c:pt>
                <c:pt idx="16">
                  <c:v>518</c:v>
                </c:pt>
                <c:pt idx="19">
                  <c:v>447</c:v>
                </c:pt>
                <c:pt idx="20">
                  <c:v>653</c:v>
                </c:pt>
                <c:pt idx="23">
                  <c:v>366</c:v>
                </c:pt>
                <c:pt idx="24">
                  <c:v>360</c:v>
                </c:pt>
                <c:pt idx="27">
                  <c:v>300</c:v>
                </c:pt>
                <c:pt idx="28">
                  <c:v>299</c:v>
                </c:pt>
                <c:pt idx="30">
                  <c:v>330</c:v>
                </c:pt>
                <c:pt idx="31">
                  <c:v>431</c:v>
                </c:pt>
                <c:pt idx="34">
                  <c:v>373</c:v>
                </c:pt>
                <c:pt idx="35">
                  <c:v>345</c:v>
                </c:pt>
                <c:pt idx="38">
                  <c:v>354</c:v>
                </c:pt>
                <c:pt idx="39">
                  <c:v>396</c:v>
                </c:pt>
                <c:pt idx="42">
                  <c:v>439</c:v>
                </c:pt>
                <c:pt idx="43">
                  <c:v>489</c:v>
                </c:pt>
                <c:pt idx="46">
                  <c:v>251</c:v>
                </c:pt>
                <c:pt idx="47">
                  <c:v>413</c:v>
                </c:pt>
                <c:pt idx="50">
                  <c:v>409</c:v>
                </c:pt>
                <c:pt idx="51">
                  <c:v>443</c:v>
                </c:pt>
                <c:pt idx="54">
                  <c:v>333</c:v>
                </c:pt>
                <c:pt idx="55">
                  <c:v>497</c:v>
                </c:pt>
                <c:pt idx="58">
                  <c:v>640</c:v>
                </c:pt>
                <c:pt idx="59">
                  <c:v>447</c:v>
                </c:pt>
                <c:pt idx="62">
                  <c:v>341</c:v>
                </c:pt>
                <c:pt idx="63">
                  <c:v>469</c:v>
                </c:pt>
                <c:pt idx="66">
                  <c:v>366</c:v>
                </c:pt>
                <c:pt idx="67">
                  <c:v>481</c:v>
                </c:pt>
              </c:numCache>
            </c:numRef>
          </c:xVal>
          <c:yVal>
            <c:numRef>
              <c:f>'R. Graphs'!$AK$82:$AK$149</c:f>
              <c:numCache>
                <c:formatCode>General</c:formatCode>
                <c:ptCount val="68"/>
                <c:pt idx="0">
                  <c:v>36.57</c:v>
                </c:pt>
                <c:pt idx="1">
                  <c:v>45.22</c:v>
                </c:pt>
                <c:pt idx="4">
                  <c:v>50.8</c:v>
                </c:pt>
                <c:pt idx="5">
                  <c:v>70.88</c:v>
                </c:pt>
                <c:pt idx="8">
                  <c:v>59.87</c:v>
                </c:pt>
                <c:pt idx="9">
                  <c:v>61.03</c:v>
                </c:pt>
                <c:pt idx="12">
                  <c:v>53.19</c:v>
                </c:pt>
                <c:pt idx="13">
                  <c:v>25.78</c:v>
                </c:pt>
                <c:pt idx="15">
                  <c:v>1.54</c:v>
                </c:pt>
                <c:pt idx="16">
                  <c:v>56.36</c:v>
                </c:pt>
                <c:pt idx="19">
                  <c:v>73.569999999999993</c:v>
                </c:pt>
                <c:pt idx="20">
                  <c:v>80.78</c:v>
                </c:pt>
                <c:pt idx="23">
                  <c:v>35.57</c:v>
                </c:pt>
                <c:pt idx="24">
                  <c:v>35.31</c:v>
                </c:pt>
                <c:pt idx="27">
                  <c:v>67</c:v>
                </c:pt>
                <c:pt idx="28">
                  <c:v>61.79</c:v>
                </c:pt>
                <c:pt idx="30">
                  <c:v>32.28</c:v>
                </c:pt>
                <c:pt idx="31">
                  <c:v>58.32</c:v>
                </c:pt>
                <c:pt idx="34">
                  <c:v>81.59</c:v>
                </c:pt>
                <c:pt idx="35">
                  <c:v>80.23</c:v>
                </c:pt>
                <c:pt idx="38">
                  <c:v>70.19</c:v>
                </c:pt>
                <c:pt idx="39">
                  <c:v>77.64</c:v>
                </c:pt>
                <c:pt idx="42">
                  <c:v>78.23</c:v>
                </c:pt>
                <c:pt idx="43">
                  <c:v>73.89</c:v>
                </c:pt>
                <c:pt idx="46">
                  <c:v>65.91</c:v>
                </c:pt>
                <c:pt idx="47">
                  <c:v>59.87</c:v>
                </c:pt>
                <c:pt idx="50">
                  <c:v>80.78</c:v>
                </c:pt>
                <c:pt idx="51">
                  <c:v>77.64</c:v>
                </c:pt>
                <c:pt idx="54">
                  <c:v>61.03</c:v>
                </c:pt>
                <c:pt idx="55">
                  <c:v>50</c:v>
                </c:pt>
                <c:pt idx="58">
                  <c:v>65.17</c:v>
                </c:pt>
                <c:pt idx="59">
                  <c:v>48.01</c:v>
                </c:pt>
                <c:pt idx="62">
                  <c:v>72.569999999999993</c:v>
                </c:pt>
                <c:pt idx="63">
                  <c:v>67.72</c:v>
                </c:pt>
                <c:pt idx="66">
                  <c:v>71.569999999999993</c:v>
                </c:pt>
                <c:pt idx="67">
                  <c:v>77.64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F-410B-B812-39FEC9CB6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92816"/>
        <c:axId val="913793144"/>
      </c:scatterChart>
      <c:valAx>
        <c:axId val="9137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Sleep (in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3144"/>
        <c:crosses val="autoZero"/>
        <c:crossBetween val="midCat"/>
      </c:valAx>
      <c:valAx>
        <c:axId val="91379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Attention during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XLNTbrain Balance Test </a:t>
            </a:r>
          </a:p>
          <a:p>
            <a:pPr>
              <a:defRPr/>
            </a:pPr>
            <a:r>
              <a:rPr lang="en-US"/>
              <a:t>(Motion)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'R. Graphs'!$E$158</c:f>
              <c:strCache>
                <c:ptCount val="1"/>
                <c:pt idx="0">
                  <c:v>Motion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'R. Graphs'!$D$159:$D$190</c:f>
              <c:numCache>
                <c:formatCode>General</c:formatCode>
                <c:ptCount val="32"/>
                <c:pt idx="0">
                  <c:v>371</c:v>
                </c:pt>
                <c:pt idx="1">
                  <c:v>420</c:v>
                </c:pt>
                <c:pt idx="2">
                  <c:v>449</c:v>
                </c:pt>
                <c:pt idx="3">
                  <c:v>473</c:v>
                </c:pt>
                <c:pt idx="4">
                  <c:v>385</c:v>
                </c:pt>
                <c:pt idx="5">
                  <c:v>410</c:v>
                </c:pt>
                <c:pt idx="6">
                  <c:v>323</c:v>
                </c:pt>
                <c:pt idx="7">
                  <c:v>384</c:v>
                </c:pt>
                <c:pt idx="8">
                  <c:v>351</c:v>
                </c:pt>
                <c:pt idx="9">
                  <c:v>518</c:v>
                </c:pt>
                <c:pt idx="10">
                  <c:v>366</c:v>
                </c:pt>
                <c:pt idx="11">
                  <c:v>360</c:v>
                </c:pt>
                <c:pt idx="12">
                  <c:v>300</c:v>
                </c:pt>
                <c:pt idx="13">
                  <c:v>299</c:v>
                </c:pt>
                <c:pt idx="14">
                  <c:v>330</c:v>
                </c:pt>
                <c:pt idx="15">
                  <c:v>431</c:v>
                </c:pt>
                <c:pt idx="16">
                  <c:v>373</c:v>
                </c:pt>
                <c:pt idx="17">
                  <c:v>345</c:v>
                </c:pt>
                <c:pt idx="18">
                  <c:v>354</c:v>
                </c:pt>
                <c:pt idx="19">
                  <c:v>396</c:v>
                </c:pt>
                <c:pt idx="20">
                  <c:v>439</c:v>
                </c:pt>
                <c:pt idx="21">
                  <c:v>489</c:v>
                </c:pt>
                <c:pt idx="22">
                  <c:v>251</c:v>
                </c:pt>
                <c:pt idx="23">
                  <c:v>413</c:v>
                </c:pt>
                <c:pt idx="24">
                  <c:v>354</c:v>
                </c:pt>
                <c:pt idx="25">
                  <c:v>310</c:v>
                </c:pt>
                <c:pt idx="26">
                  <c:v>333</c:v>
                </c:pt>
                <c:pt idx="27">
                  <c:v>497</c:v>
                </c:pt>
                <c:pt idx="28">
                  <c:v>341</c:v>
                </c:pt>
                <c:pt idx="29">
                  <c:v>469</c:v>
                </c:pt>
                <c:pt idx="30">
                  <c:v>366</c:v>
                </c:pt>
                <c:pt idx="31">
                  <c:v>481</c:v>
                </c:pt>
              </c:numCache>
            </c:numRef>
          </c:xVal>
          <c:yVal>
            <c:numRef>
              <c:f>'R. Graphs'!$E$159:$E$190</c:f>
              <c:numCache>
                <c:formatCode>General</c:formatCode>
                <c:ptCount val="32"/>
                <c:pt idx="0">
                  <c:v>6.64</c:v>
                </c:pt>
                <c:pt idx="1">
                  <c:v>32.65</c:v>
                </c:pt>
                <c:pt idx="2">
                  <c:v>1.82</c:v>
                </c:pt>
                <c:pt idx="3">
                  <c:v>2.0099999999999998</c:v>
                </c:pt>
                <c:pt idx="4">
                  <c:v>10.41</c:v>
                </c:pt>
                <c:pt idx="5">
                  <c:v>4.99</c:v>
                </c:pt>
                <c:pt idx="6">
                  <c:v>3.87</c:v>
                </c:pt>
                <c:pt idx="7">
                  <c:v>5.55</c:v>
                </c:pt>
                <c:pt idx="8">
                  <c:v>5.84</c:v>
                </c:pt>
                <c:pt idx="9">
                  <c:v>2.36</c:v>
                </c:pt>
                <c:pt idx="10">
                  <c:v>6.68</c:v>
                </c:pt>
                <c:pt idx="11">
                  <c:v>7.75</c:v>
                </c:pt>
                <c:pt idx="12">
                  <c:v>7.21</c:v>
                </c:pt>
                <c:pt idx="13">
                  <c:v>4.6399999999999997</c:v>
                </c:pt>
                <c:pt idx="14">
                  <c:v>4.46</c:v>
                </c:pt>
                <c:pt idx="15">
                  <c:v>2.69</c:v>
                </c:pt>
                <c:pt idx="16">
                  <c:v>3.47</c:v>
                </c:pt>
                <c:pt idx="17">
                  <c:v>4.84</c:v>
                </c:pt>
                <c:pt idx="18">
                  <c:v>10.38</c:v>
                </c:pt>
                <c:pt idx="19">
                  <c:v>1.98</c:v>
                </c:pt>
                <c:pt idx="20">
                  <c:v>8.98</c:v>
                </c:pt>
                <c:pt idx="21">
                  <c:v>4.87</c:v>
                </c:pt>
                <c:pt idx="22">
                  <c:v>24.45</c:v>
                </c:pt>
                <c:pt idx="23">
                  <c:v>1.64</c:v>
                </c:pt>
                <c:pt idx="24">
                  <c:v>4.8</c:v>
                </c:pt>
                <c:pt idx="25">
                  <c:v>1.82</c:v>
                </c:pt>
                <c:pt idx="26">
                  <c:v>0.25</c:v>
                </c:pt>
                <c:pt idx="27">
                  <c:v>0.16</c:v>
                </c:pt>
                <c:pt idx="28">
                  <c:v>4.13</c:v>
                </c:pt>
                <c:pt idx="29">
                  <c:v>7.82</c:v>
                </c:pt>
                <c:pt idx="30">
                  <c:v>3.2</c:v>
                </c:pt>
                <c:pt idx="31">
                  <c:v>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4-4A79-B7BF-E5EEB773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89864"/>
        <c:axId val="1188186912"/>
      </c:scatterChart>
      <c:valAx>
        <c:axId val="118818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</a:t>
                </a:r>
                <a:r>
                  <a:rPr lang="en-US"/>
                  <a:t>Sleep (in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86912"/>
        <c:crosses val="autoZero"/>
        <c:crossBetween val="midCat"/>
      </c:valAx>
      <c:valAx>
        <c:axId val="11881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8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XLNTbrain Concussion</a:t>
            </a:r>
            <a:r>
              <a:rPr lang="en-US" baseline="0"/>
              <a:t> B</a:t>
            </a:r>
            <a:r>
              <a:rPr lang="en-US"/>
              <a:t>aseline </a:t>
            </a:r>
          </a:p>
          <a:p>
            <a:pPr>
              <a:defRPr/>
            </a:pPr>
            <a:r>
              <a:rPr lang="en-US"/>
              <a:t>(Accuracy Averages)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'R. Graphs'!$O$243:$O$278</c:f>
              <c:numCache>
                <c:formatCode>General</c:formatCode>
                <c:ptCount val="36"/>
                <c:pt idx="0">
                  <c:v>371</c:v>
                </c:pt>
                <c:pt idx="1">
                  <c:v>420</c:v>
                </c:pt>
                <c:pt idx="2">
                  <c:v>449</c:v>
                </c:pt>
                <c:pt idx="3">
                  <c:v>473</c:v>
                </c:pt>
                <c:pt idx="4">
                  <c:v>385</c:v>
                </c:pt>
                <c:pt idx="5">
                  <c:v>410</c:v>
                </c:pt>
                <c:pt idx="6">
                  <c:v>323</c:v>
                </c:pt>
                <c:pt idx="7">
                  <c:v>384</c:v>
                </c:pt>
                <c:pt idx="8">
                  <c:v>351</c:v>
                </c:pt>
                <c:pt idx="9">
                  <c:v>518</c:v>
                </c:pt>
                <c:pt idx="10">
                  <c:v>447</c:v>
                </c:pt>
                <c:pt idx="11">
                  <c:v>653</c:v>
                </c:pt>
                <c:pt idx="12">
                  <c:v>366</c:v>
                </c:pt>
                <c:pt idx="13">
                  <c:v>360</c:v>
                </c:pt>
                <c:pt idx="14">
                  <c:v>300</c:v>
                </c:pt>
                <c:pt idx="15">
                  <c:v>299</c:v>
                </c:pt>
                <c:pt idx="16">
                  <c:v>330</c:v>
                </c:pt>
                <c:pt idx="17">
                  <c:v>431</c:v>
                </c:pt>
                <c:pt idx="18">
                  <c:v>373</c:v>
                </c:pt>
                <c:pt idx="19">
                  <c:v>345</c:v>
                </c:pt>
                <c:pt idx="20">
                  <c:v>354</c:v>
                </c:pt>
                <c:pt idx="21">
                  <c:v>396</c:v>
                </c:pt>
                <c:pt idx="22">
                  <c:v>439</c:v>
                </c:pt>
                <c:pt idx="23">
                  <c:v>489</c:v>
                </c:pt>
                <c:pt idx="24">
                  <c:v>251</c:v>
                </c:pt>
                <c:pt idx="25">
                  <c:v>413</c:v>
                </c:pt>
                <c:pt idx="26">
                  <c:v>409</c:v>
                </c:pt>
                <c:pt idx="27">
                  <c:v>443</c:v>
                </c:pt>
                <c:pt idx="28">
                  <c:v>333</c:v>
                </c:pt>
                <c:pt idx="29">
                  <c:v>497</c:v>
                </c:pt>
                <c:pt idx="30">
                  <c:v>640</c:v>
                </c:pt>
                <c:pt idx="31">
                  <c:v>447</c:v>
                </c:pt>
                <c:pt idx="32">
                  <c:v>341</c:v>
                </c:pt>
                <c:pt idx="33">
                  <c:v>469</c:v>
                </c:pt>
                <c:pt idx="34">
                  <c:v>366</c:v>
                </c:pt>
                <c:pt idx="35">
                  <c:v>481</c:v>
                </c:pt>
              </c:numCache>
            </c:numRef>
          </c:xVal>
          <c:yVal>
            <c:numRef>
              <c:f>'R. Graphs'!$P$243:$P$278</c:f>
              <c:numCache>
                <c:formatCode>General</c:formatCode>
                <c:ptCount val="36"/>
                <c:pt idx="0">
                  <c:v>87.3125</c:v>
                </c:pt>
                <c:pt idx="1">
                  <c:v>88.506999999999991</c:v>
                </c:pt>
                <c:pt idx="2">
                  <c:v>83.958375000000004</c:v>
                </c:pt>
                <c:pt idx="3">
                  <c:v>81.388874999999999</c:v>
                </c:pt>
                <c:pt idx="4">
                  <c:v>90.277375000000006</c:v>
                </c:pt>
                <c:pt idx="5">
                  <c:v>89.861124999999987</c:v>
                </c:pt>
                <c:pt idx="6">
                  <c:v>91.840374999999995</c:v>
                </c:pt>
                <c:pt idx="7">
                  <c:v>87.222250000000003</c:v>
                </c:pt>
                <c:pt idx="8">
                  <c:v>85.868250000000003</c:v>
                </c:pt>
                <c:pt idx="9">
                  <c:v>89.027874999999995</c:v>
                </c:pt>
                <c:pt idx="10">
                  <c:v>90.034750000000003</c:v>
                </c:pt>
                <c:pt idx="11">
                  <c:v>94.618125000000006</c:v>
                </c:pt>
                <c:pt idx="12">
                  <c:v>82.986249999999998</c:v>
                </c:pt>
                <c:pt idx="13">
                  <c:v>89.687624999999997</c:v>
                </c:pt>
                <c:pt idx="14">
                  <c:v>80.867249999999984</c:v>
                </c:pt>
                <c:pt idx="15">
                  <c:v>90.555125000000004</c:v>
                </c:pt>
                <c:pt idx="16">
                  <c:v>87.01400000000001</c:v>
                </c:pt>
                <c:pt idx="17">
                  <c:v>89.027874999999995</c:v>
                </c:pt>
                <c:pt idx="18">
                  <c:v>95.24312500000002</c:v>
                </c:pt>
                <c:pt idx="19">
                  <c:v>96.111125000000001</c:v>
                </c:pt>
                <c:pt idx="20">
                  <c:v>91.909750000000017</c:v>
                </c:pt>
                <c:pt idx="21">
                  <c:v>93.576374999999999</c:v>
                </c:pt>
                <c:pt idx="22">
                  <c:v>93.333375000000004</c:v>
                </c:pt>
                <c:pt idx="23">
                  <c:v>92.569499999999991</c:v>
                </c:pt>
                <c:pt idx="24">
                  <c:v>90.104250000000008</c:v>
                </c:pt>
                <c:pt idx="25">
                  <c:v>89.27087499999999</c:v>
                </c:pt>
                <c:pt idx="26">
                  <c:v>93.541500000000013</c:v>
                </c:pt>
                <c:pt idx="27">
                  <c:v>94.687625000000011</c:v>
                </c:pt>
                <c:pt idx="28">
                  <c:v>90.555625000000006</c:v>
                </c:pt>
                <c:pt idx="29">
                  <c:v>88.624875000000003</c:v>
                </c:pt>
                <c:pt idx="30">
                  <c:v>90.625249999999994</c:v>
                </c:pt>
                <c:pt idx="31">
                  <c:v>87.360499999999988</c:v>
                </c:pt>
                <c:pt idx="32">
                  <c:v>92.222250000000003</c:v>
                </c:pt>
                <c:pt idx="33">
                  <c:v>91.902625</c:v>
                </c:pt>
                <c:pt idx="34">
                  <c:v>91.944500000000019</c:v>
                </c:pt>
                <c:pt idx="35">
                  <c:v>93.576374999999999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2-4B53-AC13-F65A35A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810136"/>
        <c:axId val="1053808168"/>
      </c:scatterChart>
      <c:valAx>
        <c:axId val="10538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Sleep (in 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08168"/>
        <c:crosses val="autoZero"/>
        <c:crossBetween val="midCat"/>
      </c:valAx>
      <c:valAx>
        <c:axId val="105380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XLNTbrain Concussion Baseline</a:t>
            </a:r>
          </a:p>
          <a:p>
            <a:pPr>
              <a:defRPr/>
            </a:pPr>
            <a:r>
              <a:rPr lang="en-US"/>
              <a:t>(Throughput Averages)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'R. Graphs'!$O$287:$O$322</c:f>
              <c:numCache>
                <c:formatCode>General</c:formatCode>
                <c:ptCount val="36"/>
                <c:pt idx="0">
                  <c:v>371</c:v>
                </c:pt>
                <c:pt idx="1">
                  <c:v>420</c:v>
                </c:pt>
                <c:pt idx="2">
                  <c:v>449</c:v>
                </c:pt>
                <c:pt idx="4">
                  <c:v>385</c:v>
                </c:pt>
                <c:pt idx="5">
                  <c:v>410</c:v>
                </c:pt>
                <c:pt idx="6">
                  <c:v>323</c:v>
                </c:pt>
                <c:pt idx="7">
                  <c:v>384</c:v>
                </c:pt>
                <c:pt idx="8">
                  <c:v>351</c:v>
                </c:pt>
                <c:pt idx="10">
                  <c:v>447</c:v>
                </c:pt>
                <c:pt idx="12">
                  <c:v>366</c:v>
                </c:pt>
                <c:pt idx="13">
                  <c:v>360</c:v>
                </c:pt>
                <c:pt idx="14">
                  <c:v>300</c:v>
                </c:pt>
                <c:pt idx="15">
                  <c:v>299</c:v>
                </c:pt>
                <c:pt idx="16">
                  <c:v>330</c:v>
                </c:pt>
                <c:pt idx="17">
                  <c:v>431</c:v>
                </c:pt>
                <c:pt idx="18">
                  <c:v>373</c:v>
                </c:pt>
                <c:pt idx="19">
                  <c:v>345</c:v>
                </c:pt>
                <c:pt idx="20">
                  <c:v>354</c:v>
                </c:pt>
                <c:pt idx="21">
                  <c:v>396</c:v>
                </c:pt>
                <c:pt idx="22">
                  <c:v>439</c:v>
                </c:pt>
                <c:pt idx="23">
                  <c:v>489</c:v>
                </c:pt>
                <c:pt idx="24">
                  <c:v>251</c:v>
                </c:pt>
                <c:pt idx="25">
                  <c:v>413</c:v>
                </c:pt>
                <c:pt idx="26">
                  <c:v>409</c:v>
                </c:pt>
                <c:pt idx="27">
                  <c:v>443</c:v>
                </c:pt>
                <c:pt idx="28">
                  <c:v>333</c:v>
                </c:pt>
                <c:pt idx="29">
                  <c:v>497</c:v>
                </c:pt>
                <c:pt idx="31">
                  <c:v>447</c:v>
                </c:pt>
                <c:pt idx="32">
                  <c:v>341</c:v>
                </c:pt>
                <c:pt idx="33">
                  <c:v>469</c:v>
                </c:pt>
                <c:pt idx="34">
                  <c:v>366</c:v>
                </c:pt>
                <c:pt idx="35">
                  <c:v>481</c:v>
                </c:pt>
              </c:numCache>
            </c:numRef>
          </c:xVal>
          <c:yVal>
            <c:numRef>
              <c:f>'R. Graphs'!$P$287:$P$322</c:f>
              <c:numCache>
                <c:formatCode>General</c:formatCode>
                <c:ptCount val="36"/>
                <c:pt idx="0">
                  <c:v>1.6874166666666668</c:v>
                </c:pt>
                <c:pt idx="1">
                  <c:v>2.0269166666666671</c:v>
                </c:pt>
                <c:pt idx="2">
                  <c:v>1.0647499999999999</c:v>
                </c:pt>
                <c:pt idx="4">
                  <c:v>1.5535666666666668</c:v>
                </c:pt>
                <c:pt idx="5">
                  <c:v>1.5225833333333334</c:v>
                </c:pt>
                <c:pt idx="6">
                  <c:v>1.9035833333333334</c:v>
                </c:pt>
                <c:pt idx="7">
                  <c:v>1.9855833333333333</c:v>
                </c:pt>
                <c:pt idx="8">
                  <c:v>1.2271666666666667</c:v>
                </c:pt>
                <c:pt idx="10">
                  <c:v>1.4489166666666666</c:v>
                </c:pt>
                <c:pt idx="12">
                  <c:v>1.4804166666666667</c:v>
                </c:pt>
                <c:pt idx="13">
                  <c:v>1.6588333333333336</c:v>
                </c:pt>
                <c:pt idx="14">
                  <c:v>1.3481818181818179</c:v>
                </c:pt>
                <c:pt idx="15">
                  <c:v>1.2238</c:v>
                </c:pt>
                <c:pt idx="16">
                  <c:v>1.7501666666666666</c:v>
                </c:pt>
                <c:pt idx="17">
                  <c:v>1.8618333333333335</c:v>
                </c:pt>
                <c:pt idx="18">
                  <c:v>2.0448333333333335</c:v>
                </c:pt>
                <c:pt idx="19">
                  <c:v>2.0682499999999999</c:v>
                </c:pt>
                <c:pt idx="20">
                  <c:v>1.5874999999999997</c:v>
                </c:pt>
                <c:pt idx="21">
                  <c:v>1.7356666666666667</c:v>
                </c:pt>
                <c:pt idx="22">
                  <c:v>1.6299166666666665</c:v>
                </c:pt>
                <c:pt idx="23">
                  <c:v>2.0880833333333331</c:v>
                </c:pt>
                <c:pt idx="24">
                  <c:v>1.7556666666666665</c:v>
                </c:pt>
                <c:pt idx="25">
                  <c:v>1.7151666666666665</c:v>
                </c:pt>
                <c:pt idx="26">
                  <c:v>1.7636666666666663</c:v>
                </c:pt>
                <c:pt idx="27">
                  <c:v>1.8690833333333332</c:v>
                </c:pt>
                <c:pt idx="28">
                  <c:v>1.6081666666666665</c:v>
                </c:pt>
                <c:pt idx="29">
                  <c:v>1.3966666666666667</c:v>
                </c:pt>
                <c:pt idx="31">
                  <c:v>1.2126666666666668</c:v>
                </c:pt>
                <c:pt idx="32">
                  <c:v>1.8269166666666667</c:v>
                </c:pt>
                <c:pt idx="33">
                  <c:v>1.95</c:v>
                </c:pt>
                <c:pt idx="34">
                  <c:v>1.7828333333333333</c:v>
                </c:pt>
                <c:pt idx="35">
                  <c:v>1.92225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B-479F-9ED4-9475FD17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643080"/>
        <c:axId val="1027639144"/>
      </c:scatterChart>
      <c:valAx>
        <c:axId val="102764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Sleep (in 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39144"/>
        <c:crosses val="autoZero"/>
        <c:crossBetween val="midCat"/>
      </c:valAx>
      <c:valAx>
        <c:axId val="10276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Througjput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4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3600" b="0">
                <a:solidFill>
                  <a:srgbClr val="000000"/>
                </a:solidFill>
                <a:latin typeface="serif"/>
              </a:defRPr>
            </a:pPr>
            <a:r>
              <a:rPr lang="en-US"/>
              <a:t>Concussion Baseline Accuracy Scores (%) for Individual Participants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'Preliminary Graphs'!$B$32:$B$37</c:f>
              <c:strCache>
                <c:ptCount val="6"/>
                <c:pt idx="0">
                  <c:v>Concussion ACCURACY</c:v>
                </c:pt>
              </c:strCache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'Preliminary Graphs'!$A$38:$A$60</c:f>
              <c:strCache>
                <c:ptCount val="23"/>
                <c:pt idx="0">
                  <c:v>stop or go by word</c:v>
                </c:pt>
                <c:pt idx="2">
                  <c:v>stop or go by color</c:v>
                </c:pt>
                <c:pt idx="4">
                  <c:v>one back</c:v>
                </c:pt>
                <c:pt idx="6">
                  <c:v>(happy)</c:v>
                </c:pt>
                <c:pt idx="8">
                  <c:v>(sad)</c:v>
                </c:pt>
                <c:pt idx="10">
                  <c:v>(angry)</c:v>
                </c:pt>
                <c:pt idx="12">
                  <c:v>(afraid)</c:v>
                </c:pt>
                <c:pt idx="14">
                  <c:v>(neutral)</c:v>
                </c:pt>
                <c:pt idx="16">
                  <c:v>word-1</c:v>
                </c:pt>
                <c:pt idx="18">
                  <c:v>word-2</c:v>
                </c:pt>
                <c:pt idx="20">
                  <c:v>word-3</c:v>
                </c:pt>
                <c:pt idx="22">
                  <c:v>word-4</c:v>
                </c:pt>
              </c:strCache>
            </c:strRef>
          </c:cat>
          <c:val>
            <c:numRef>
              <c:f>'Preliminary Graphs'!$B$38:$B$60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5-4B03-BB62-2A76968DB8B5}"/>
            </c:ext>
          </c:extLst>
        </c:ser>
        <c:ser>
          <c:idx val="1"/>
          <c:order val="1"/>
          <c:tx>
            <c:strRef>
              <c:f>'Preliminary Graphs'!$C$32:$C$37</c:f>
              <c:strCache>
                <c:ptCount val="6"/>
                <c:pt idx="0">
                  <c:v>Concussion ACCURACY</c:v>
                </c:pt>
              </c:strCache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'Preliminary Graphs'!$A$38:$A$60</c:f>
              <c:strCache>
                <c:ptCount val="23"/>
                <c:pt idx="0">
                  <c:v>stop or go by word</c:v>
                </c:pt>
                <c:pt idx="2">
                  <c:v>stop or go by color</c:v>
                </c:pt>
                <c:pt idx="4">
                  <c:v>one back</c:v>
                </c:pt>
                <c:pt idx="6">
                  <c:v>(happy)</c:v>
                </c:pt>
                <c:pt idx="8">
                  <c:v>(sad)</c:v>
                </c:pt>
                <c:pt idx="10">
                  <c:v>(angry)</c:v>
                </c:pt>
                <c:pt idx="12">
                  <c:v>(afraid)</c:v>
                </c:pt>
                <c:pt idx="14">
                  <c:v>(neutral)</c:v>
                </c:pt>
                <c:pt idx="16">
                  <c:v>word-1</c:v>
                </c:pt>
                <c:pt idx="18">
                  <c:v>word-2</c:v>
                </c:pt>
                <c:pt idx="20">
                  <c:v>word-3</c:v>
                </c:pt>
                <c:pt idx="22">
                  <c:v>word-4</c:v>
                </c:pt>
              </c:strCache>
            </c:strRef>
          </c:cat>
          <c:val>
            <c:numRef>
              <c:f>'Preliminary Graphs'!$C$38:$C$60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5-4B03-BB62-2A76968DB8B5}"/>
            </c:ext>
          </c:extLst>
        </c:ser>
        <c:ser>
          <c:idx val="2"/>
          <c:order val="2"/>
          <c:tx>
            <c:strRef>
              <c:f>'Preliminary Graphs'!$D$32:$D$37</c:f>
              <c:strCache>
                <c:ptCount val="6"/>
                <c:pt idx="0">
                  <c:v>Concussion ACCURACY</c:v>
                </c:pt>
                <c:pt idx="1">
                  <c:v>L61E9</c:v>
                </c:pt>
              </c:strCache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'Preliminary Graphs'!$A$38:$A$60</c:f>
              <c:strCache>
                <c:ptCount val="23"/>
                <c:pt idx="0">
                  <c:v>stop or go by word</c:v>
                </c:pt>
                <c:pt idx="2">
                  <c:v>stop or go by color</c:v>
                </c:pt>
                <c:pt idx="4">
                  <c:v>one back</c:v>
                </c:pt>
                <c:pt idx="6">
                  <c:v>(happy)</c:v>
                </c:pt>
                <c:pt idx="8">
                  <c:v>(sad)</c:v>
                </c:pt>
                <c:pt idx="10">
                  <c:v>(angry)</c:v>
                </c:pt>
                <c:pt idx="12">
                  <c:v>(afraid)</c:v>
                </c:pt>
                <c:pt idx="14">
                  <c:v>(neutral)</c:v>
                </c:pt>
                <c:pt idx="16">
                  <c:v>word-1</c:v>
                </c:pt>
                <c:pt idx="18">
                  <c:v>word-2</c:v>
                </c:pt>
                <c:pt idx="20">
                  <c:v>word-3</c:v>
                </c:pt>
                <c:pt idx="22">
                  <c:v>word-4</c:v>
                </c:pt>
              </c:strCache>
            </c:strRef>
          </c:cat>
          <c:val>
            <c:numRef>
              <c:f>'Preliminary Graphs'!$D$38:$D$60</c:f>
              <c:numCache>
                <c:formatCode>General</c:formatCode>
                <c:ptCount val="23"/>
                <c:pt idx="0">
                  <c:v>98.888999999999996</c:v>
                </c:pt>
                <c:pt idx="2">
                  <c:v>100</c:v>
                </c:pt>
                <c:pt idx="4">
                  <c:v>97.5</c:v>
                </c:pt>
                <c:pt idx="6">
                  <c:v>87.777500000000003</c:v>
                </c:pt>
                <c:pt idx="8">
                  <c:v>78.888999999999996</c:v>
                </c:pt>
                <c:pt idx="10">
                  <c:v>92.221999999999994</c:v>
                </c:pt>
                <c:pt idx="12">
                  <c:v>92.221999999999994</c:v>
                </c:pt>
                <c:pt idx="14">
                  <c:v>96.667000000000002</c:v>
                </c:pt>
                <c:pt idx="16">
                  <c:v>40</c:v>
                </c:pt>
                <c:pt idx="18">
                  <c:v>40</c:v>
                </c:pt>
                <c:pt idx="20">
                  <c:v>50</c:v>
                </c:pt>
                <c:pt idx="22">
                  <c:v>63.332999999999998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5-4B03-BB62-2A76968DB8B5}"/>
            </c:ext>
          </c:extLst>
        </c:ser>
        <c:ser>
          <c:idx val="3"/>
          <c:order val="3"/>
          <c:tx>
            <c:strRef>
              <c:f>'Preliminary Graphs'!$E$32:$E$37</c:f>
              <c:strCache>
                <c:ptCount val="6"/>
                <c:pt idx="0">
                  <c:v>Concussion ACCURACY</c:v>
                </c:pt>
                <c:pt idx="1">
                  <c:v>L61E9</c:v>
                </c:pt>
              </c:strCache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'Preliminary Graphs'!$A$38:$A$60</c:f>
              <c:strCache>
                <c:ptCount val="23"/>
                <c:pt idx="0">
                  <c:v>stop or go by word</c:v>
                </c:pt>
                <c:pt idx="2">
                  <c:v>stop or go by color</c:v>
                </c:pt>
                <c:pt idx="4">
                  <c:v>one back</c:v>
                </c:pt>
                <c:pt idx="6">
                  <c:v>(happy)</c:v>
                </c:pt>
                <c:pt idx="8">
                  <c:v>(sad)</c:v>
                </c:pt>
                <c:pt idx="10">
                  <c:v>(angry)</c:v>
                </c:pt>
                <c:pt idx="12">
                  <c:v>(afraid)</c:v>
                </c:pt>
                <c:pt idx="14">
                  <c:v>(neutral)</c:v>
                </c:pt>
                <c:pt idx="16">
                  <c:v>word-1</c:v>
                </c:pt>
                <c:pt idx="18">
                  <c:v>word-2</c:v>
                </c:pt>
                <c:pt idx="20">
                  <c:v>word-3</c:v>
                </c:pt>
                <c:pt idx="22">
                  <c:v>word-4</c:v>
                </c:pt>
              </c:strCache>
            </c:strRef>
          </c:cat>
          <c:val>
            <c:numRef>
              <c:f>'Preliminary Graphs'!$E$38:$E$60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5-4B03-BB62-2A76968D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735148"/>
        <c:axId val="325703514"/>
      </c:lineChart>
      <c:catAx>
        <c:axId val="1813735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3000" b="0">
                    <a:solidFill>
                      <a:srgbClr val="000000"/>
                    </a:solidFill>
                    <a:latin typeface="serif"/>
                  </a:defRPr>
                </a:pPr>
                <a:r>
                  <a:rPr lang="en-US"/>
                  <a:t>Sections of the test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sz="2400" b="0">
                <a:solidFill>
                  <a:srgbClr val="000000"/>
                </a:solidFill>
                <a:latin typeface="serif"/>
              </a:defRPr>
            </a:pPr>
            <a:endParaRPr lang="en-US"/>
          </a:p>
        </c:txPr>
        <c:crossAx val="325703514"/>
        <c:crosses val="autoZero"/>
        <c:auto val="1"/>
        <c:lblAlgn val="ctr"/>
        <c:lblOffset val="100"/>
        <c:noMultiLvlLbl val="1"/>
      </c:catAx>
      <c:valAx>
        <c:axId val="325703514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400" b="0">
                    <a:solidFill>
                      <a:srgbClr val="000000"/>
                    </a:solidFill>
                    <a:latin typeface="serif"/>
                  </a:defRPr>
                </a:pPr>
                <a:r>
                  <a:rPr lang="en-US"/>
                  <a:t>Percent (%) Correct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800" b="0">
                <a:solidFill>
                  <a:srgbClr val="000000"/>
                </a:solidFill>
                <a:latin typeface="serif"/>
              </a:defRPr>
            </a:pPr>
            <a:endParaRPr lang="en-US"/>
          </a:p>
        </c:txPr>
        <c:crossAx val="18137351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3600" b="0">
                <a:solidFill>
                  <a:srgbClr val="000000"/>
                </a:solidFill>
                <a:latin typeface="serif"/>
              </a:defRPr>
            </a:pPr>
            <a:r>
              <a:rPr lang="en-US"/>
              <a:t>Concussion Baseline Throughput Scores for individual participants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'Preliminary Graphs'!$P$36:$P$37</c:f>
              <c:strCache>
                <c:ptCount val="2"/>
              </c:strCache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'Preliminary Graphs'!$O$38:$O$60</c:f>
              <c:strCache>
                <c:ptCount val="23"/>
                <c:pt idx="0">
                  <c:v>stop or go by word</c:v>
                </c:pt>
                <c:pt idx="2">
                  <c:v>stop or go by color</c:v>
                </c:pt>
                <c:pt idx="4">
                  <c:v>one back</c:v>
                </c:pt>
                <c:pt idx="6">
                  <c:v>(happy)</c:v>
                </c:pt>
                <c:pt idx="8">
                  <c:v>(sad)</c:v>
                </c:pt>
                <c:pt idx="10">
                  <c:v>(angry)</c:v>
                </c:pt>
                <c:pt idx="12">
                  <c:v>(afraid)</c:v>
                </c:pt>
                <c:pt idx="14">
                  <c:v>(neutral)</c:v>
                </c:pt>
                <c:pt idx="16">
                  <c:v>word-1</c:v>
                </c:pt>
                <c:pt idx="18">
                  <c:v>word-2</c:v>
                </c:pt>
                <c:pt idx="20">
                  <c:v>word-3</c:v>
                </c:pt>
                <c:pt idx="22">
                  <c:v>word-4</c:v>
                </c:pt>
              </c:strCache>
            </c:strRef>
          </c:cat>
          <c:val>
            <c:numRef>
              <c:f>'Preliminary Graphs'!$P$38:$P$60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9-48A1-B67B-FDF0CB3E643D}"/>
            </c:ext>
          </c:extLst>
        </c:ser>
        <c:ser>
          <c:idx val="1"/>
          <c:order val="1"/>
          <c:tx>
            <c:strRef>
              <c:f>'Preliminary Graphs'!$Q$36:$Q$37</c:f>
              <c:strCache>
                <c:ptCount val="2"/>
              </c:strCache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'Preliminary Graphs'!$O$38:$O$60</c:f>
              <c:strCache>
                <c:ptCount val="23"/>
                <c:pt idx="0">
                  <c:v>stop or go by word</c:v>
                </c:pt>
                <c:pt idx="2">
                  <c:v>stop or go by color</c:v>
                </c:pt>
                <c:pt idx="4">
                  <c:v>one back</c:v>
                </c:pt>
                <c:pt idx="6">
                  <c:v>(happy)</c:v>
                </c:pt>
                <c:pt idx="8">
                  <c:v>(sad)</c:v>
                </c:pt>
                <c:pt idx="10">
                  <c:v>(angry)</c:v>
                </c:pt>
                <c:pt idx="12">
                  <c:v>(afraid)</c:v>
                </c:pt>
                <c:pt idx="14">
                  <c:v>(neutral)</c:v>
                </c:pt>
                <c:pt idx="16">
                  <c:v>word-1</c:v>
                </c:pt>
                <c:pt idx="18">
                  <c:v>word-2</c:v>
                </c:pt>
                <c:pt idx="20">
                  <c:v>word-3</c:v>
                </c:pt>
                <c:pt idx="22">
                  <c:v>word-4</c:v>
                </c:pt>
              </c:strCache>
            </c:strRef>
          </c:cat>
          <c:val>
            <c:numRef>
              <c:f>'Preliminary Graphs'!$Q$38:$Q$60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9-48A1-B67B-FDF0CB3E643D}"/>
            </c:ext>
          </c:extLst>
        </c:ser>
        <c:ser>
          <c:idx val="2"/>
          <c:order val="2"/>
          <c:tx>
            <c:strRef>
              <c:f>'Preliminary Graphs'!$R$36:$R$37</c:f>
              <c:strCache>
                <c:ptCount val="2"/>
                <c:pt idx="1">
                  <c:v>L61E9</c:v>
                </c:pt>
              </c:strCache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'Preliminary Graphs'!$O$38:$O$60</c:f>
              <c:strCache>
                <c:ptCount val="23"/>
                <c:pt idx="0">
                  <c:v>stop or go by word</c:v>
                </c:pt>
                <c:pt idx="2">
                  <c:v>stop or go by color</c:v>
                </c:pt>
                <c:pt idx="4">
                  <c:v>one back</c:v>
                </c:pt>
                <c:pt idx="6">
                  <c:v>(happy)</c:v>
                </c:pt>
                <c:pt idx="8">
                  <c:v>(sad)</c:v>
                </c:pt>
                <c:pt idx="10">
                  <c:v>(angry)</c:v>
                </c:pt>
                <c:pt idx="12">
                  <c:v>(afraid)</c:v>
                </c:pt>
                <c:pt idx="14">
                  <c:v>(neutral)</c:v>
                </c:pt>
                <c:pt idx="16">
                  <c:v>word-1</c:v>
                </c:pt>
                <c:pt idx="18">
                  <c:v>word-2</c:v>
                </c:pt>
                <c:pt idx="20">
                  <c:v>word-3</c:v>
                </c:pt>
                <c:pt idx="22">
                  <c:v>word-4</c:v>
                </c:pt>
              </c:strCache>
            </c:strRef>
          </c:cat>
          <c:val>
            <c:numRef>
              <c:f>'Preliminary Graphs'!$R$38:$R$60</c:f>
              <c:numCache>
                <c:formatCode>General</c:formatCode>
                <c:ptCount val="23"/>
                <c:pt idx="0">
                  <c:v>2.492</c:v>
                </c:pt>
                <c:pt idx="2">
                  <c:v>2.548</c:v>
                </c:pt>
                <c:pt idx="4">
                  <c:v>2.1635</c:v>
                </c:pt>
                <c:pt idx="6">
                  <c:v>1.605</c:v>
                </c:pt>
                <c:pt idx="8">
                  <c:v>1.2695000000000001</c:v>
                </c:pt>
                <c:pt idx="10">
                  <c:v>1.6040000000000001</c:v>
                </c:pt>
                <c:pt idx="12">
                  <c:v>1.8169999999999999</c:v>
                </c:pt>
                <c:pt idx="14">
                  <c:v>1.6595</c:v>
                </c:pt>
                <c:pt idx="16">
                  <c:v>0.51400000000000001</c:v>
                </c:pt>
                <c:pt idx="18">
                  <c:v>0.4365</c:v>
                </c:pt>
                <c:pt idx="20">
                  <c:v>0.67600000000000005</c:v>
                </c:pt>
                <c:pt idx="22">
                  <c:v>0.85750000000000004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9-48A1-B67B-FDF0CB3E643D}"/>
            </c:ext>
          </c:extLst>
        </c:ser>
        <c:ser>
          <c:idx val="3"/>
          <c:order val="3"/>
          <c:tx>
            <c:strRef>
              <c:f>'Preliminary Graphs'!$S$36:$S$37</c:f>
              <c:strCache>
                <c:ptCount val="2"/>
                <c:pt idx="1">
                  <c:v>L61E9</c:v>
                </c:pt>
              </c:strCache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'Preliminary Graphs'!$O$38:$O$60</c:f>
              <c:strCache>
                <c:ptCount val="23"/>
                <c:pt idx="0">
                  <c:v>stop or go by word</c:v>
                </c:pt>
                <c:pt idx="2">
                  <c:v>stop or go by color</c:v>
                </c:pt>
                <c:pt idx="4">
                  <c:v>one back</c:v>
                </c:pt>
                <c:pt idx="6">
                  <c:v>(happy)</c:v>
                </c:pt>
                <c:pt idx="8">
                  <c:v>(sad)</c:v>
                </c:pt>
                <c:pt idx="10">
                  <c:v>(angry)</c:v>
                </c:pt>
                <c:pt idx="12">
                  <c:v>(afraid)</c:v>
                </c:pt>
                <c:pt idx="14">
                  <c:v>(neutral)</c:v>
                </c:pt>
                <c:pt idx="16">
                  <c:v>word-1</c:v>
                </c:pt>
                <c:pt idx="18">
                  <c:v>word-2</c:v>
                </c:pt>
                <c:pt idx="20">
                  <c:v>word-3</c:v>
                </c:pt>
                <c:pt idx="22">
                  <c:v>word-4</c:v>
                </c:pt>
              </c:strCache>
            </c:strRef>
          </c:cat>
          <c:val>
            <c:numRef>
              <c:f>'Preliminary Graphs'!$S$38:$S$60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9-48A1-B67B-FDF0CB3E6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527033"/>
        <c:axId val="1727298981"/>
      </c:lineChart>
      <c:catAx>
        <c:axId val="2072527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400" b="0">
                    <a:solidFill>
                      <a:srgbClr val="000000"/>
                    </a:solidFill>
                    <a:latin typeface="serif"/>
                  </a:defRPr>
                </a:pPr>
                <a:r>
                  <a:rPr lang="en-US"/>
                  <a:t>Sections of the test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2200" b="0">
                <a:solidFill>
                  <a:srgbClr val="000000"/>
                </a:solidFill>
                <a:latin typeface="serif"/>
              </a:defRPr>
            </a:pPr>
            <a:endParaRPr lang="en-US"/>
          </a:p>
        </c:txPr>
        <c:crossAx val="1727298981"/>
        <c:crosses val="autoZero"/>
        <c:auto val="1"/>
        <c:lblAlgn val="ctr"/>
        <c:lblOffset val="100"/>
        <c:noMultiLvlLbl val="1"/>
      </c:catAx>
      <c:valAx>
        <c:axId val="1727298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400" b="0">
                    <a:solidFill>
                      <a:srgbClr val="000000"/>
                    </a:solidFill>
                    <a:latin typeface="serif"/>
                  </a:defRPr>
                </a:pPr>
                <a:r>
                  <a:rPr lang="en-US"/>
                  <a:t>Throughput Scores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serif"/>
              </a:defRPr>
            </a:pPr>
            <a:endParaRPr lang="en-US"/>
          </a:p>
        </c:txPr>
        <c:crossAx val="20725270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2400" b="0">
              <a:solidFill>
                <a:srgbClr val="000000"/>
              </a:solidFill>
              <a:latin typeface="serif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94.167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'R. Graphs'!$E$207:$E$241</c:f>
              <c:numCache>
                <c:formatCode>General</c:formatCode>
                <c:ptCount val="35"/>
                <c:pt idx="0">
                  <c:v>92.5</c:v>
                </c:pt>
                <c:pt idx="1">
                  <c:v>91.667000000000002</c:v>
                </c:pt>
                <c:pt idx="2">
                  <c:v>95</c:v>
                </c:pt>
                <c:pt idx="3">
                  <c:v>93.332999999999998</c:v>
                </c:pt>
                <c:pt idx="4">
                  <c:v>96.667000000000002</c:v>
                </c:pt>
                <c:pt idx="5">
                  <c:v>92.5</c:v>
                </c:pt>
                <c:pt idx="6">
                  <c:v>93.332999999999998</c:v>
                </c:pt>
                <c:pt idx="7">
                  <c:v>89.167000000000002</c:v>
                </c:pt>
                <c:pt idx="8">
                  <c:v>90</c:v>
                </c:pt>
                <c:pt idx="9">
                  <c:v>89.167000000000002</c:v>
                </c:pt>
                <c:pt idx="10">
                  <c:v>99.167000000000002</c:v>
                </c:pt>
                <c:pt idx="11">
                  <c:v>95</c:v>
                </c:pt>
                <c:pt idx="12">
                  <c:v>97.5</c:v>
                </c:pt>
                <c:pt idx="13">
                  <c:v>95.832999999999998</c:v>
                </c:pt>
                <c:pt idx="14">
                  <c:v>93.33</c:v>
                </c:pt>
                <c:pt idx="15">
                  <c:v>91.667000000000002</c:v>
                </c:pt>
                <c:pt idx="16">
                  <c:v>96.667000000000002</c:v>
                </c:pt>
                <c:pt idx="17">
                  <c:v>97.5</c:v>
                </c:pt>
                <c:pt idx="18">
                  <c:v>100</c:v>
                </c:pt>
                <c:pt idx="19">
                  <c:v>97.5</c:v>
                </c:pt>
                <c:pt idx="20">
                  <c:v>97.5</c:v>
                </c:pt>
                <c:pt idx="21">
                  <c:v>93.332999999999998</c:v>
                </c:pt>
                <c:pt idx="22">
                  <c:v>91.667000000000002</c:v>
                </c:pt>
                <c:pt idx="23">
                  <c:v>94.167000000000002</c:v>
                </c:pt>
                <c:pt idx="24">
                  <c:v>94.167000000000002</c:v>
                </c:pt>
                <c:pt idx="25">
                  <c:v>95</c:v>
                </c:pt>
                <c:pt idx="26">
                  <c:v>97.5</c:v>
                </c:pt>
                <c:pt idx="27">
                  <c:v>93.332999999999998</c:v>
                </c:pt>
                <c:pt idx="28">
                  <c:v>95.667000000000002</c:v>
                </c:pt>
                <c:pt idx="29">
                  <c:v>91.667000000000002</c:v>
                </c:pt>
                <c:pt idx="30">
                  <c:v>90</c:v>
                </c:pt>
                <c:pt idx="31">
                  <c:v>93.332999999999998</c:v>
                </c:pt>
                <c:pt idx="32">
                  <c:v>95</c:v>
                </c:pt>
                <c:pt idx="33">
                  <c:v>93.332999999999998</c:v>
                </c:pt>
                <c:pt idx="34">
                  <c:v>97.5</c:v>
                </c:pt>
              </c:numCache>
            </c:numRef>
          </c:xVal>
          <c:yVal>
            <c:numRef>
              <c:f>'R. Graphs'!$B$207:$B$241</c:f>
              <c:numCache>
                <c:formatCode>General</c:formatCode>
                <c:ptCount val="35"/>
                <c:pt idx="0">
                  <c:v>420</c:v>
                </c:pt>
                <c:pt idx="1">
                  <c:v>449</c:v>
                </c:pt>
                <c:pt idx="2">
                  <c:v>473</c:v>
                </c:pt>
                <c:pt idx="3">
                  <c:v>385</c:v>
                </c:pt>
                <c:pt idx="4">
                  <c:v>410</c:v>
                </c:pt>
                <c:pt idx="5">
                  <c:v>323</c:v>
                </c:pt>
                <c:pt idx="6">
                  <c:v>384</c:v>
                </c:pt>
                <c:pt idx="7">
                  <c:v>351</c:v>
                </c:pt>
                <c:pt idx="8">
                  <c:v>518</c:v>
                </c:pt>
                <c:pt idx="9">
                  <c:v>447</c:v>
                </c:pt>
                <c:pt idx="10">
                  <c:v>653</c:v>
                </c:pt>
                <c:pt idx="11">
                  <c:v>366</c:v>
                </c:pt>
                <c:pt idx="12">
                  <c:v>360</c:v>
                </c:pt>
                <c:pt idx="13">
                  <c:v>300</c:v>
                </c:pt>
                <c:pt idx="14">
                  <c:v>299</c:v>
                </c:pt>
                <c:pt idx="15">
                  <c:v>330</c:v>
                </c:pt>
                <c:pt idx="16">
                  <c:v>431</c:v>
                </c:pt>
                <c:pt idx="17">
                  <c:v>373</c:v>
                </c:pt>
                <c:pt idx="18">
                  <c:v>345</c:v>
                </c:pt>
                <c:pt idx="19">
                  <c:v>354</c:v>
                </c:pt>
                <c:pt idx="20">
                  <c:v>396</c:v>
                </c:pt>
                <c:pt idx="21">
                  <c:v>439</c:v>
                </c:pt>
                <c:pt idx="22">
                  <c:v>489</c:v>
                </c:pt>
                <c:pt idx="23">
                  <c:v>251</c:v>
                </c:pt>
                <c:pt idx="24">
                  <c:v>413</c:v>
                </c:pt>
                <c:pt idx="25">
                  <c:v>409</c:v>
                </c:pt>
                <c:pt idx="26">
                  <c:v>443</c:v>
                </c:pt>
                <c:pt idx="27">
                  <c:v>333</c:v>
                </c:pt>
                <c:pt idx="28">
                  <c:v>497</c:v>
                </c:pt>
                <c:pt idx="29">
                  <c:v>640</c:v>
                </c:pt>
                <c:pt idx="30">
                  <c:v>447</c:v>
                </c:pt>
                <c:pt idx="31">
                  <c:v>341</c:v>
                </c:pt>
                <c:pt idx="32">
                  <c:v>469</c:v>
                </c:pt>
                <c:pt idx="33">
                  <c:v>366</c:v>
                </c:pt>
                <c:pt idx="34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4E-495D-9794-A13FD752A9C8}"/>
            </c:ext>
          </c:extLst>
        </c:ser>
        <c:ser>
          <c:idx val="1"/>
          <c:order val="1"/>
          <c:tx>
            <c:v>Predicted 371</c:v>
          </c:tx>
          <c:spPr>
            <a:ln w="19050">
              <a:noFill/>
            </a:ln>
          </c:spPr>
          <c:xVal>
            <c:numRef>
              <c:f>'R. Graphs'!$E$207:$E$241</c:f>
              <c:numCache>
                <c:formatCode>General</c:formatCode>
                <c:ptCount val="35"/>
                <c:pt idx="0">
                  <c:v>92.5</c:v>
                </c:pt>
                <c:pt idx="1">
                  <c:v>91.667000000000002</c:v>
                </c:pt>
                <c:pt idx="2">
                  <c:v>95</c:v>
                </c:pt>
                <c:pt idx="3">
                  <c:v>93.332999999999998</c:v>
                </c:pt>
                <c:pt idx="4">
                  <c:v>96.667000000000002</c:v>
                </c:pt>
                <c:pt idx="5">
                  <c:v>92.5</c:v>
                </c:pt>
                <c:pt idx="6">
                  <c:v>93.332999999999998</c:v>
                </c:pt>
                <c:pt idx="7">
                  <c:v>89.167000000000002</c:v>
                </c:pt>
                <c:pt idx="8">
                  <c:v>90</c:v>
                </c:pt>
                <c:pt idx="9">
                  <c:v>89.167000000000002</c:v>
                </c:pt>
                <c:pt idx="10">
                  <c:v>99.167000000000002</c:v>
                </c:pt>
                <c:pt idx="11">
                  <c:v>95</c:v>
                </c:pt>
                <c:pt idx="12">
                  <c:v>97.5</c:v>
                </c:pt>
                <c:pt idx="13">
                  <c:v>95.832999999999998</c:v>
                </c:pt>
                <c:pt idx="14">
                  <c:v>93.33</c:v>
                </c:pt>
                <c:pt idx="15">
                  <c:v>91.667000000000002</c:v>
                </c:pt>
                <c:pt idx="16">
                  <c:v>96.667000000000002</c:v>
                </c:pt>
                <c:pt idx="17">
                  <c:v>97.5</c:v>
                </c:pt>
                <c:pt idx="18">
                  <c:v>100</c:v>
                </c:pt>
                <c:pt idx="19">
                  <c:v>97.5</c:v>
                </c:pt>
                <c:pt idx="20">
                  <c:v>97.5</c:v>
                </c:pt>
                <c:pt idx="21">
                  <c:v>93.332999999999998</c:v>
                </c:pt>
                <c:pt idx="22">
                  <c:v>91.667000000000002</c:v>
                </c:pt>
                <c:pt idx="23">
                  <c:v>94.167000000000002</c:v>
                </c:pt>
                <c:pt idx="24">
                  <c:v>94.167000000000002</c:v>
                </c:pt>
                <c:pt idx="25">
                  <c:v>95</c:v>
                </c:pt>
                <c:pt idx="26">
                  <c:v>97.5</c:v>
                </c:pt>
                <c:pt idx="27">
                  <c:v>93.332999999999998</c:v>
                </c:pt>
                <c:pt idx="28">
                  <c:v>95.667000000000002</c:v>
                </c:pt>
                <c:pt idx="29">
                  <c:v>91.667000000000002</c:v>
                </c:pt>
                <c:pt idx="30">
                  <c:v>90</c:v>
                </c:pt>
                <c:pt idx="31">
                  <c:v>93.332999999999998</c:v>
                </c:pt>
                <c:pt idx="32">
                  <c:v>95</c:v>
                </c:pt>
                <c:pt idx="33">
                  <c:v>93.332999999999998</c:v>
                </c:pt>
                <c:pt idx="34">
                  <c:v>97.5</c:v>
                </c:pt>
              </c:numCache>
            </c:numRef>
          </c:xVal>
          <c:yVal>
            <c:numRef>
              <c:f>Sheet4!$B$38:$B$72</c:f>
              <c:numCache>
                <c:formatCode>General</c:formatCode>
                <c:ptCount val="35"/>
                <c:pt idx="0">
                  <c:v>383.50441371315532</c:v>
                </c:pt>
                <c:pt idx="1">
                  <c:v>461.69218401047385</c:v>
                </c:pt>
                <c:pt idx="2">
                  <c:v>443.28235601872615</c:v>
                </c:pt>
                <c:pt idx="3">
                  <c:v>388.60724136359431</c:v>
                </c:pt>
                <c:pt idx="4">
                  <c:v>381.77175981137935</c:v>
                </c:pt>
                <c:pt idx="5">
                  <c:v>437.31782346982686</c:v>
                </c:pt>
                <c:pt idx="6">
                  <c:v>356.08769402854182</c:v>
                </c:pt>
                <c:pt idx="7">
                  <c:v>348.30482716798394</c:v>
                </c:pt>
                <c:pt idx="8">
                  <c:v>483.65537542212229</c:v>
                </c:pt>
                <c:pt idx="9">
                  <c:v>408.10089282685209</c:v>
                </c:pt>
                <c:pt idx="10">
                  <c:v>490.60820261431047</c:v>
                </c:pt>
                <c:pt idx="11">
                  <c:v>357.42606945334808</c:v>
                </c:pt>
                <c:pt idx="12">
                  <c:v>341.68754191777339</c:v>
                </c:pt>
                <c:pt idx="13">
                  <c:v>380.33529804404134</c:v>
                </c:pt>
                <c:pt idx="14">
                  <c:v>385.93273092850694</c:v>
                </c:pt>
                <c:pt idx="15">
                  <c:v>387.16738141219048</c:v>
                </c:pt>
                <c:pt idx="16">
                  <c:v>336.49417620853239</c:v>
                </c:pt>
                <c:pt idx="17">
                  <c:v>451.97732100096789</c:v>
                </c:pt>
                <c:pt idx="18">
                  <c:v>457.74215539974216</c:v>
                </c:pt>
                <c:pt idx="19">
                  <c:v>331.45867130913166</c:v>
                </c:pt>
                <c:pt idx="20">
                  <c:v>412.33728064498484</c:v>
                </c:pt>
                <c:pt idx="21">
                  <c:v>387.91785015045315</c:v>
                </c:pt>
                <c:pt idx="22">
                  <c:v>413.79122631572318</c:v>
                </c:pt>
                <c:pt idx="23">
                  <c:v>312.35714024426892</c:v>
                </c:pt>
                <c:pt idx="24">
                  <c:v>378.41123748103035</c:v>
                </c:pt>
                <c:pt idx="25">
                  <c:v>482.10671844759264</c:v>
                </c:pt>
                <c:pt idx="26">
                  <c:v>396.25855000753472</c:v>
                </c:pt>
                <c:pt idx="27">
                  <c:v>383.33150795127369</c:v>
                </c:pt>
                <c:pt idx="28">
                  <c:v>488.50665889357873</c:v>
                </c:pt>
                <c:pt idx="29">
                  <c:v>502.11959885685917</c:v>
                </c:pt>
                <c:pt idx="30">
                  <c:v>454.1853440734987</c:v>
                </c:pt>
                <c:pt idx="31">
                  <c:v>352.4030506112021</c:v>
                </c:pt>
                <c:pt idx="32">
                  <c:v>522.741602835398</c:v>
                </c:pt>
                <c:pt idx="33">
                  <c:v>456.10132327013133</c:v>
                </c:pt>
                <c:pt idx="34">
                  <c:v>429.27679409528201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4E-495D-9794-A13FD752A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75072"/>
        <c:axId val="853969824"/>
      </c:scatterChart>
      <c:valAx>
        <c:axId val="8539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94.167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969824"/>
        <c:crosses val="autoZero"/>
        <c:crossBetween val="midCat"/>
      </c:valAx>
      <c:valAx>
        <c:axId val="85396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975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93.333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'R. Graphs'!$F$240:$F$274</c:f>
              <c:numCache>
                <c:formatCode>General</c:formatCode>
                <c:ptCount val="35"/>
                <c:pt idx="0">
                  <c:v>91.111000000000004</c:v>
                </c:pt>
                <c:pt idx="1">
                  <c:v>91.111000000000004</c:v>
                </c:pt>
                <c:pt idx="2">
                  <c:v>91.111000000000004</c:v>
                </c:pt>
                <c:pt idx="3">
                  <c:v>86.667000000000002</c:v>
                </c:pt>
                <c:pt idx="4">
                  <c:v>95.555999999999997</c:v>
                </c:pt>
                <c:pt idx="5">
                  <c:v>95.555999999999997</c:v>
                </c:pt>
                <c:pt idx="6">
                  <c:v>88.888999999999996</c:v>
                </c:pt>
                <c:pt idx="7">
                  <c:v>93.332999999999998</c:v>
                </c:pt>
                <c:pt idx="8">
                  <c:v>95.555999999999997</c:v>
                </c:pt>
                <c:pt idx="9">
                  <c:v>91.111000000000004</c:v>
                </c:pt>
                <c:pt idx="10">
                  <c:v>95.555999999999997</c:v>
                </c:pt>
                <c:pt idx="11">
                  <c:v>80</c:v>
                </c:pt>
                <c:pt idx="12">
                  <c:v>91.111000000000004</c:v>
                </c:pt>
                <c:pt idx="13">
                  <c:v>93.33</c:v>
                </c:pt>
                <c:pt idx="14">
                  <c:v>91.111000000000004</c:v>
                </c:pt>
                <c:pt idx="15">
                  <c:v>91.111000000000004</c:v>
                </c:pt>
                <c:pt idx="16">
                  <c:v>91.111000000000004</c:v>
                </c:pt>
                <c:pt idx="17">
                  <c:v>97.778000000000006</c:v>
                </c:pt>
                <c:pt idx="18">
                  <c:v>100</c:v>
                </c:pt>
                <c:pt idx="19">
                  <c:v>97.778000000000006</c:v>
                </c:pt>
                <c:pt idx="20">
                  <c:v>97.778000000000006</c:v>
                </c:pt>
                <c:pt idx="21">
                  <c:v>97.778000000000006</c:v>
                </c:pt>
                <c:pt idx="22">
                  <c:v>93.332999999999998</c:v>
                </c:pt>
                <c:pt idx="23">
                  <c:v>91.111000000000004</c:v>
                </c:pt>
                <c:pt idx="24">
                  <c:v>88.888999999999996</c:v>
                </c:pt>
                <c:pt idx="25">
                  <c:v>91.111000000000004</c:v>
                </c:pt>
                <c:pt idx="26">
                  <c:v>93.332999999999998</c:v>
                </c:pt>
                <c:pt idx="27">
                  <c:v>86.667000000000002</c:v>
                </c:pt>
                <c:pt idx="28">
                  <c:v>84.444000000000003</c:v>
                </c:pt>
                <c:pt idx="29">
                  <c:v>95.555999999999997</c:v>
                </c:pt>
                <c:pt idx="30">
                  <c:v>88.888999999999996</c:v>
                </c:pt>
                <c:pt idx="31">
                  <c:v>91.111000000000004</c:v>
                </c:pt>
                <c:pt idx="32">
                  <c:v>88.888999999999996</c:v>
                </c:pt>
                <c:pt idx="33">
                  <c:v>97.778000000000006</c:v>
                </c:pt>
                <c:pt idx="34">
                  <c:v>100</c:v>
                </c:pt>
              </c:numCache>
            </c:numRef>
          </c:xVal>
          <c:yVal>
            <c:numRef>
              <c:f>'R. Graphs'!$B$207:$B$241</c:f>
              <c:numCache>
                <c:formatCode>General</c:formatCode>
                <c:ptCount val="35"/>
                <c:pt idx="0">
                  <c:v>420</c:v>
                </c:pt>
                <c:pt idx="1">
                  <c:v>449</c:v>
                </c:pt>
                <c:pt idx="2">
                  <c:v>473</c:v>
                </c:pt>
                <c:pt idx="3">
                  <c:v>385</c:v>
                </c:pt>
                <c:pt idx="4">
                  <c:v>410</c:v>
                </c:pt>
                <c:pt idx="5">
                  <c:v>323</c:v>
                </c:pt>
                <c:pt idx="6">
                  <c:v>384</c:v>
                </c:pt>
                <c:pt idx="7">
                  <c:v>351</c:v>
                </c:pt>
                <c:pt idx="8">
                  <c:v>518</c:v>
                </c:pt>
                <c:pt idx="9">
                  <c:v>447</c:v>
                </c:pt>
                <c:pt idx="10">
                  <c:v>653</c:v>
                </c:pt>
                <c:pt idx="11">
                  <c:v>366</c:v>
                </c:pt>
                <c:pt idx="12">
                  <c:v>360</c:v>
                </c:pt>
                <c:pt idx="13">
                  <c:v>300</c:v>
                </c:pt>
                <c:pt idx="14">
                  <c:v>299</c:v>
                </c:pt>
                <c:pt idx="15">
                  <c:v>330</c:v>
                </c:pt>
                <c:pt idx="16">
                  <c:v>431</c:v>
                </c:pt>
                <c:pt idx="17">
                  <c:v>373</c:v>
                </c:pt>
                <c:pt idx="18">
                  <c:v>345</c:v>
                </c:pt>
                <c:pt idx="19">
                  <c:v>354</c:v>
                </c:pt>
                <c:pt idx="20">
                  <c:v>396</c:v>
                </c:pt>
                <c:pt idx="21">
                  <c:v>439</c:v>
                </c:pt>
                <c:pt idx="22">
                  <c:v>489</c:v>
                </c:pt>
                <c:pt idx="23">
                  <c:v>251</c:v>
                </c:pt>
                <c:pt idx="24">
                  <c:v>413</c:v>
                </c:pt>
                <c:pt idx="25">
                  <c:v>409</c:v>
                </c:pt>
                <c:pt idx="26">
                  <c:v>443</c:v>
                </c:pt>
                <c:pt idx="27">
                  <c:v>333</c:v>
                </c:pt>
                <c:pt idx="28">
                  <c:v>497</c:v>
                </c:pt>
                <c:pt idx="29">
                  <c:v>640</c:v>
                </c:pt>
                <c:pt idx="30">
                  <c:v>447</c:v>
                </c:pt>
                <c:pt idx="31">
                  <c:v>341</c:v>
                </c:pt>
                <c:pt idx="32">
                  <c:v>469</c:v>
                </c:pt>
                <c:pt idx="33">
                  <c:v>366</c:v>
                </c:pt>
                <c:pt idx="34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6D-4EC3-B817-574387A93E60}"/>
            </c:ext>
          </c:extLst>
        </c:ser>
        <c:ser>
          <c:idx val="1"/>
          <c:order val="1"/>
          <c:tx>
            <c:v>Predicted 371</c:v>
          </c:tx>
          <c:spPr>
            <a:ln w="19050">
              <a:noFill/>
            </a:ln>
          </c:spPr>
          <c:xVal>
            <c:numRef>
              <c:f>'R. Graphs'!$F$240:$F$274</c:f>
              <c:numCache>
                <c:formatCode>General</c:formatCode>
                <c:ptCount val="35"/>
                <c:pt idx="0">
                  <c:v>91.111000000000004</c:v>
                </c:pt>
                <c:pt idx="1">
                  <c:v>91.111000000000004</c:v>
                </c:pt>
                <c:pt idx="2">
                  <c:v>91.111000000000004</c:v>
                </c:pt>
                <c:pt idx="3">
                  <c:v>86.667000000000002</c:v>
                </c:pt>
                <c:pt idx="4">
                  <c:v>95.555999999999997</c:v>
                </c:pt>
                <c:pt idx="5">
                  <c:v>95.555999999999997</c:v>
                </c:pt>
                <c:pt idx="6">
                  <c:v>88.888999999999996</c:v>
                </c:pt>
                <c:pt idx="7">
                  <c:v>93.332999999999998</c:v>
                </c:pt>
                <c:pt idx="8">
                  <c:v>95.555999999999997</c:v>
                </c:pt>
                <c:pt idx="9">
                  <c:v>91.111000000000004</c:v>
                </c:pt>
                <c:pt idx="10">
                  <c:v>95.555999999999997</c:v>
                </c:pt>
                <c:pt idx="11">
                  <c:v>80</c:v>
                </c:pt>
                <c:pt idx="12">
                  <c:v>91.111000000000004</c:v>
                </c:pt>
                <c:pt idx="13">
                  <c:v>93.33</c:v>
                </c:pt>
                <c:pt idx="14">
                  <c:v>91.111000000000004</c:v>
                </c:pt>
                <c:pt idx="15">
                  <c:v>91.111000000000004</c:v>
                </c:pt>
                <c:pt idx="16">
                  <c:v>91.111000000000004</c:v>
                </c:pt>
                <c:pt idx="17">
                  <c:v>97.778000000000006</c:v>
                </c:pt>
                <c:pt idx="18">
                  <c:v>100</c:v>
                </c:pt>
                <c:pt idx="19">
                  <c:v>97.778000000000006</c:v>
                </c:pt>
                <c:pt idx="20">
                  <c:v>97.778000000000006</c:v>
                </c:pt>
                <c:pt idx="21">
                  <c:v>97.778000000000006</c:v>
                </c:pt>
                <c:pt idx="22">
                  <c:v>93.332999999999998</c:v>
                </c:pt>
                <c:pt idx="23">
                  <c:v>91.111000000000004</c:v>
                </c:pt>
                <c:pt idx="24">
                  <c:v>88.888999999999996</c:v>
                </c:pt>
                <c:pt idx="25">
                  <c:v>91.111000000000004</c:v>
                </c:pt>
                <c:pt idx="26">
                  <c:v>93.332999999999998</c:v>
                </c:pt>
                <c:pt idx="27">
                  <c:v>86.667000000000002</c:v>
                </c:pt>
                <c:pt idx="28">
                  <c:v>84.444000000000003</c:v>
                </c:pt>
                <c:pt idx="29">
                  <c:v>95.555999999999997</c:v>
                </c:pt>
                <c:pt idx="30">
                  <c:v>88.888999999999996</c:v>
                </c:pt>
                <c:pt idx="31">
                  <c:v>91.111000000000004</c:v>
                </c:pt>
                <c:pt idx="32">
                  <c:v>88.888999999999996</c:v>
                </c:pt>
                <c:pt idx="33">
                  <c:v>97.778000000000006</c:v>
                </c:pt>
                <c:pt idx="34">
                  <c:v>100</c:v>
                </c:pt>
              </c:numCache>
            </c:numRef>
          </c:xVal>
          <c:yVal>
            <c:numRef>
              <c:f>Sheet4!$B$38:$B$72</c:f>
              <c:numCache>
                <c:formatCode>General</c:formatCode>
                <c:ptCount val="35"/>
                <c:pt idx="0">
                  <c:v>383.50441371315532</c:v>
                </c:pt>
                <c:pt idx="1">
                  <c:v>461.69218401047385</c:v>
                </c:pt>
                <c:pt idx="2">
                  <c:v>443.28235601872615</c:v>
                </c:pt>
                <c:pt idx="3">
                  <c:v>388.60724136359431</c:v>
                </c:pt>
                <c:pt idx="4">
                  <c:v>381.77175981137935</c:v>
                </c:pt>
                <c:pt idx="5">
                  <c:v>437.31782346982686</c:v>
                </c:pt>
                <c:pt idx="6">
                  <c:v>356.08769402854182</c:v>
                </c:pt>
                <c:pt idx="7">
                  <c:v>348.30482716798394</c:v>
                </c:pt>
                <c:pt idx="8">
                  <c:v>483.65537542212229</c:v>
                </c:pt>
                <c:pt idx="9">
                  <c:v>408.10089282685209</c:v>
                </c:pt>
                <c:pt idx="10">
                  <c:v>490.60820261431047</c:v>
                </c:pt>
                <c:pt idx="11">
                  <c:v>357.42606945334808</c:v>
                </c:pt>
                <c:pt idx="12">
                  <c:v>341.68754191777339</c:v>
                </c:pt>
                <c:pt idx="13">
                  <c:v>380.33529804404134</c:v>
                </c:pt>
                <c:pt idx="14">
                  <c:v>385.93273092850694</c:v>
                </c:pt>
                <c:pt idx="15">
                  <c:v>387.16738141219048</c:v>
                </c:pt>
                <c:pt idx="16">
                  <c:v>336.49417620853239</c:v>
                </c:pt>
                <c:pt idx="17">
                  <c:v>451.97732100096789</c:v>
                </c:pt>
                <c:pt idx="18">
                  <c:v>457.74215539974216</c:v>
                </c:pt>
                <c:pt idx="19">
                  <c:v>331.45867130913166</c:v>
                </c:pt>
                <c:pt idx="20">
                  <c:v>412.33728064498484</c:v>
                </c:pt>
                <c:pt idx="21">
                  <c:v>387.91785015045315</c:v>
                </c:pt>
                <c:pt idx="22">
                  <c:v>413.79122631572318</c:v>
                </c:pt>
                <c:pt idx="23">
                  <c:v>312.35714024426892</c:v>
                </c:pt>
                <c:pt idx="24">
                  <c:v>378.41123748103035</c:v>
                </c:pt>
                <c:pt idx="25">
                  <c:v>482.10671844759264</c:v>
                </c:pt>
                <c:pt idx="26">
                  <c:v>396.25855000753472</c:v>
                </c:pt>
                <c:pt idx="27">
                  <c:v>383.33150795127369</c:v>
                </c:pt>
                <c:pt idx="28">
                  <c:v>488.50665889357873</c:v>
                </c:pt>
                <c:pt idx="29">
                  <c:v>502.11959885685917</c:v>
                </c:pt>
                <c:pt idx="30">
                  <c:v>454.1853440734987</c:v>
                </c:pt>
                <c:pt idx="31">
                  <c:v>352.4030506112021</c:v>
                </c:pt>
                <c:pt idx="32">
                  <c:v>522.741602835398</c:v>
                </c:pt>
                <c:pt idx="33">
                  <c:v>456.10132327013133</c:v>
                </c:pt>
                <c:pt idx="34">
                  <c:v>429.27679409528201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6D-4EC3-B817-574387A93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74088"/>
        <c:axId val="853972448"/>
      </c:scatterChart>
      <c:valAx>
        <c:axId val="85397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93.333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972448"/>
        <c:crosses val="autoZero"/>
        <c:crossBetween val="midCat"/>
      </c:valAx>
      <c:valAx>
        <c:axId val="85397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974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71.111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'R. Graphs'!$G$244:$G$278</c:f>
              <c:numCache>
                <c:formatCode>General</c:formatCode>
                <c:ptCount val="35"/>
                <c:pt idx="0">
                  <c:v>86.667000000000002</c:v>
                </c:pt>
                <c:pt idx="1">
                  <c:v>51.110999999999997</c:v>
                </c:pt>
                <c:pt idx="2">
                  <c:v>13.888999999999999</c:v>
                </c:pt>
                <c:pt idx="3">
                  <c:v>93.332999999999998</c:v>
                </c:pt>
                <c:pt idx="4">
                  <c:v>82.221999999999994</c:v>
                </c:pt>
                <c:pt idx="5">
                  <c:v>91.111000000000004</c:v>
                </c:pt>
                <c:pt idx="6">
                  <c:v>86.667000000000002</c:v>
                </c:pt>
                <c:pt idx="7">
                  <c:v>75.555999999999997</c:v>
                </c:pt>
                <c:pt idx="8">
                  <c:v>73.332999999999998</c:v>
                </c:pt>
                <c:pt idx="9">
                  <c:v>86.667000000000002</c:v>
                </c:pt>
                <c:pt idx="10">
                  <c:v>84.444000000000003</c:v>
                </c:pt>
                <c:pt idx="11">
                  <c:v>77.778000000000006</c:v>
                </c:pt>
                <c:pt idx="12">
                  <c:v>82.221999999999994</c:v>
                </c:pt>
                <c:pt idx="13">
                  <c:v>6.6669999999999998</c:v>
                </c:pt>
                <c:pt idx="14">
                  <c:v>82.221999999999994</c:v>
                </c:pt>
                <c:pt idx="15">
                  <c:v>77.778000000000006</c:v>
                </c:pt>
                <c:pt idx="16">
                  <c:v>75.555999999999997</c:v>
                </c:pt>
                <c:pt idx="17">
                  <c:v>84.444000000000003</c:v>
                </c:pt>
                <c:pt idx="18">
                  <c:v>93.332999999999998</c:v>
                </c:pt>
                <c:pt idx="19">
                  <c:v>84.444000000000003</c:v>
                </c:pt>
                <c:pt idx="20">
                  <c:v>84.444000000000003</c:v>
                </c:pt>
                <c:pt idx="21">
                  <c:v>86.667000000000002</c:v>
                </c:pt>
                <c:pt idx="22">
                  <c:v>86.667000000000002</c:v>
                </c:pt>
                <c:pt idx="23">
                  <c:v>84.444000000000003</c:v>
                </c:pt>
                <c:pt idx="24">
                  <c:v>84.444000000000003</c:v>
                </c:pt>
                <c:pt idx="25">
                  <c:v>82.22</c:v>
                </c:pt>
                <c:pt idx="26">
                  <c:v>93.332999999999998</c:v>
                </c:pt>
                <c:pt idx="27">
                  <c:v>88.888999999999996</c:v>
                </c:pt>
                <c:pt idx="28">
                  <c:v>80</c:v>
                </c:pt>
                <c:pt idx="29">
                  <c:v>66.667000000000002</c:v>
                </c:pt>
                <c:pt idx="30">
                  <c:v>84.444000000000003</c:v>
                </c:pt>
                <c:pt idx="31">
                  <c:v>91.111000000000004</c:v>
                </c:pt>
                <c:pt idx="32">
                  <c:v>86.887</c:v>
                </c:pt>
                <c:pt idx="33">
                  <c:v>84.444000000000003</c:v>
                </c:pt>
                <c:pt idx="34">
                  <c:v>82.221999999999994</c:v>
                </c:pt>
              </c:numCache>
            </c:numRef>
          </c:xVal>
          <c:yVal>
            <c:numRef>
              <c:f>'R. Graphs'!$B$207:$B$241</c:f>
              <c:numCache>
                <c:formatCode>General</c:formatCode>
                <c:ptCount val="35"/>
                <c:pt idx="0">
                  <c:v>420</c:v>
                </c:pt>
                <c:pt idx="1">
                  <c:v>449</c:v>
                </c:pt>
                <c:pt idx="2">
                  <c:v>473</c:v>
                </c:pt>
                <c:pt idx="3">
                  <c:v>385</c:v>
                </c:pt>
                <c:pt idx="4">
                  <c:v>410</c:v>
                </c:pt>
                <c:pt idx="5">
                  <c:v>323</c:v>
                </c:pt>
                <c:pt idx="6">
                  <c:v>384</c:v>
                </c:pt>
                <c:pt idx="7">
                  <c:v>351</c:v>
                </c:pt>
                <c:pt idx="8">
                  <c:v>518</c:v>
                </c:pt>
                <c:pt idx="9">
                  <c:v>447</c:v>
                </c:pt>
                <c:pt idx="10">
                  <c:v>653</c:v>
                </c:pt>
                <c:pt idx="11">
                  <c:v>366</c:v>
                </c:pt>
                <c:pt idx="12">
                  <c:v>360</c:v>
                </c:pt>
                <c:pt idx="13">
                  <c:v>300</c:v>
                </c:pt>
                <c:pt idx="14">
                  <c:v>299</c:v>
                </c:pt>
                <c:pt idx="15">
                  <c:v>330</c:v>
                </c:pt>
                <c:pt idx="16">
                  <c:v>431</c:v>
                </c:pt>
                <c:pt idx="17">
                  <c:v>373</c:v>
                </c:pt>
                <c:pt idx="18">
                  <c:v>345</c:v>
                </c:pt>
                <c:pt idx="19">
                  <c:v>354</c:v>
                </c:pt>
                <c:pt idx="20">
                  <c:v>396</c:v>
                </c:pt>
                <c:pt idx="21">
                  <c:v>439</c:v>
                </c:pt>
                <c:pt idx="22">
                  <c:v>489</c:v>
                </c:pt>
                <c:pt idx="23">
                  <c:v>251</c:v>
                </c:pt>
                <c:pt idx="24">
                  <c:v>413</c:v>
                </c:pt>
                <c:pt idx="25">
                  <c:v>409</c:v>
                </c:pt>
                <c:pt idx="26">
                  <c:v>443</c:v>
                </c:pt>
                <c:pt idx="27">
                  <c:v>333</c:v>
                </c:pt>
                <c:pt idx="28">
                  <c:v>497</c:v>
                </c:pt>
                <c:pt idx="29">
                  <c:v>640</c:v>
                </c:pt>
                <c:pt idx="30">
                  <c:v>447</c:v>
                </c:pt>
                <c:pt idx="31">
                  <c:v>341</c:v>
                </c:pt>
                <c:pt idx="32">
                  <c:v>469</c:v>
                </c:pt>
                <c:pt idx="33">
                  <c:v>366</c:v>
                </c:pt>
                <c:pt idx="34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AF-409F-8879-F6411C943443}"/>
            </c:ext>
          </c:extLst>
        </c:ser>
        <c:ser>
          <c:idx val="1"/>
          <c:order val="1"/>
          <c:tx>
            <c:v>Predicted 371</c:v>
          </c:tx>
          <c:spPr>
            <a:ln w="19050">
              <a:noFill/>
            </a:ln>
          </c:spPr>
          <c:xVal>
            <c:numRef>
              <c:f>'R. Graphs'!$G$244:$G$278</c:f>
              <c:numCache>
                <c:formatCode>General</c:formatCode>
                <c:ptCount val="35"/>
                <c:pt idx="0">
                  <c:v>86.667000000000002</c:v>
                </c:pt>
                <c:pt idx="1">
                  <c:v>51.110999999999997</c:v>
                </c:pt>
                <c:pt idx="2">
                  <c:v>13.888999999999999</c:v>
                </c:pt>
                <c:pt idx="3">
                  <c:v>93.332999999999998</c:v>
                </c:pt>
                <c:pt idx="4">
                  <c:v>82.221999999999994</c:v>
                </c:pt>
                <c:pt idx="5">
                  <c:v>91.111000000000004</c:v>
                </c:pt>
                <c:pt idx="6">
                  <c:v>86.667000000000002</c:v>
                </c:pt>
                <c:pt idx="7">
                  <c:v>75.555999999999997</c:v>
                </c:pt>
                <c:pt idx="8">
                  <c:v>73.332999999999998</c:v>
                </c:pt>
                <c:pt idx="9">
                  <c:v>86.667000000000002</c:v>
                </c:pt>
                <c:pt idx="10">
                  <c:v>84.444000000000003</c:v>
                </c:pt>
                <c:pt idx="11">
                  <c:v>77.778000000000006</c:v>
                </c:pt>
                <c:pt idx="12">
                  <c:v>82.221999999999994</c:v>
                </c:pt>
                <c:pt idx="13">
                  <c:v>6.6669999999999998</c:v>
                </c:pt>
                <c:pt idx="14">
                  <c:v>82.221999999999994</c:v>
                </c:pt>
                <c:pt idx="15">
                  <c:v>77.778000000000006</c:v>
                </c:pt>
                <c:pt idx="16">
                  <c:v>75.555999999999997</c:v>
                </c:pt>
                <c:pt idx="17">
                  <c:v>84.444000000000003</c:v>
                </c:pt>
                <c:pt idx="18">
                  <c:v>93.332999999999998</c:v>
                </c:pt>
                <c:pt idx="19">
                  <c:v>84.444000000000003</c:v>
                </c:pt>
                <c:pt idx="20">
                  <c:v>84.444000000000003</c:v>
                </c:pt>
                <c:pt idx="21">
                  <c:v>86.667000000000002</c:v>
                </c:pt>
                <c:pt idx="22">
                  <c:v>86.667000000000002</c:v>
                </c:pt>
                <c:pt idx="23">
                  <c:v>84.444000000000003</c:v>
                </c:pt>
                <c:pt idx="24">
                  <c:v>84.444000000000003</c:v>
                </c:pt>
                <c:pt idx="25">
                  <c:v>82.22</c:v>
                </c:pt>
                <c:pt idx="26">
                  <c:v>93.332999999999998</c:v>
                </c:pt>
                <c:pt idx="27">
                  <c:v>88.888999999999996</c:v>
                </c:pt>
                <c:pt idx="28">
                  <c:v>80</c:v>
                </c:pt>
                <c:pt idx="29">
                  <c:v>66.667000000000002</c:v>
                </c:pt>
                <c:pt idx="30">
                  <c:v>84.444000000000003</c:v>
                </c:pt>
                <c:pt idx="31">
                  <c:v>91.111000000000004</c:v>
                </c:pt>
                <c:pt idx="32">
                  <c:v>86.887</c:v>
                </c:pt>
                <c:pt idx="33">
                  <c:v>84.444000000000003</c:v>
                </c:pt>
                <c:pt idx="34">
                  <c:v>82.221999999999994</c:v>
                </c:pt>
              </c:numCache>
            </c:numRef>
          </c:xVal>
          <c:yVal>
            <c:numRef>
              <c:f>Sheet4!$B$38:$B$72</c:f>
              <c:numCache>
                <c:formatCode>General</c:formatCode>
                <c:ptCount val="35"/>
                <c:pt idx="0">
                  <c:v>383.50441371315532</c:v>
                </c:pt>
                <c:pt idx="1">
                  <c:v>461.69218401047385</c:v>
                </c:pt>
                <c:pt idx="2">
                  <c:v>443.28235601872615</c:v>
                </c:pt>
                <c:pt idx="3">
                  <c:v>388.60724136359431</c:v>
                </c:pt>
                <c:pt idx="4">
                  <c:v>381.77175981137935</c:v>
                </c:pt>
                <c:pt idx="5">
                  <c:v>437.31782346982686</c:v>
                </c:pt>
                <c:pt idx="6">
                  <c:v>356.08769402854182</c:v>
                </c:pt>
                <c:pt idx="7">
                  <c:v>348.30482716798394</c:v>
                </c:pt>
                <c:pt idx="8">
                  <c:v>483.65537542212229</c:v>
                </c:pt>
                <c:pt idx="9">
                  <c:v>408.10089282685209</c:v>
                </c:pt>
                <c:pt idx="10">
                  <c:v>490.60820261431047</c:v>
                </c:pt>
                <c:pt idx="11">
                  <c:v>357.42606945334808</c:v>
                </c:pt>
                <c:pt idx="12">
                  <c:v>341.68754191777339</c:v>
                </c:pt>
                <c:pt idx="13">
                  <c:v>380.33529804404134</c:v>
                </c:pt>
                <c:pt idx="14">
                  <c:v>385.93273092850694</c:v>
                </c:pt>
                <c:pt idx="15">
                  <c:v>387.16738141219048</c:v>
                </c:pt>
                <c:pt idx="16">
                  <c:v>336.49417620853239</c:v>
                </c:pt>
                <c:pt idx="17">
                  <c:v>451.97732100096789</c:v>
                </c:pt>
                <c:pt idx="18">
                  <c:v>457.74215539974216</c:v>
                </c:pt>
                <c:pt idx="19">
                  <c:v>331.45867130913166</c:v>
                </c:pt>
                <c:pt idx="20">
                  <c:v>412.33728064498484</c:v>
                </c:pt>
                <c:pt idx="21">
                  <c:v>387.91785015045315</c:v>
                </c:pt>
                <c:pt idx="22">
                  <c:v>413.79122631572318</c:v>
                </c:pt>
                <c:pt idx="23">
                  <c:v>312.35714024426892</c:v>
                </c:pt>
                <c:pt idx="24">
                  <c:v>378.41123748103035</c:v>
                </c:pt>
                <c:pt idx="25">
                  <c:v>482.10671844759264</c:v>
                </c:pt>
                <c:pt idx="26">
                  <c:v>396.25855000753472</c:v>
                </c:pt>
                <c:pt idx="27">
                  <c:v>383.33150795127369</c:v>
                </c:pt>
                <c:pt idx="28">
                  <c:v>488.50665889357873</c:v>
                </c:pt>
                <c:pt idx="29">
                  <c:v>502.11959885685917</c:v>
                </c:pt>
                <c:pt idx="30">
                  <c:v>454.1853440734987</c:v>
                </c:pt>
                <c:pt idx="31">
                  <c:v>352.4030506112021</c:v>
                </c:pt>
                <c:pt idx="32">
                  <c:v>522.741602835398</c:v>
                </c:pt>
                <c:pt idx="33">
                  <c:v>456.10132327013133</c:v>
                </c:pt>
                <c:pt idx="34">
                  <c:v>429.27679409528201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AF-409F-8879-F6411C943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74744"/>
        <c:axId val="853975072"/>
      </c:scatterChart>
      <c:valAx>
        <c:axId val="85397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71.111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975072"/>
        <c:crosses val="autoZero"/>
        <c:crossBetween val="midCat"/>
      </c:valAx>
      <c:valAx>
        <c:axId val="85397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9747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86.667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'R. Graphs'!$H$244:$H$278</c:f>
              <c:numCache>
                <c:formatCode>General</c:formatCode>
                <c:ptCount val="35"/>
                <c:pt idx="0">
                  <c:v>88.888999999999996</c:v>
                </c:pt>
                <c:pt idx="1">
                  <c:v>82.221999999999994</c:v>
                </c:pt>
                <c:pt idx="2">
                  <c:v>80</c:v>
                </c:pt>
                <c:pt idx="3">
                  <c:v>82.221999999999994</c:v>
                </c:pt>
                <c:pt idx="4">
                  <c:v>82.221999999999994</c:v>
                </c:pt>
                <c:pt idx="5">
                  <c:v>86.667000000000002</c:v>
                </c:pt>
                <c:pt idx="6">
                  <c:v>82.221999999999994</c:v>
                </c:pt>
                <c:pt idx="7">
                  <c:v>88.888999999999996</c:v>
                </c:pt>
                <c:pt idx="8">
                  <c:v>88.888999999999996</c:v>
                </c:pt>
                <c:pt idx="9">
                  <c:v>86.667000000000002</c:v>
                </c:pt>
                <c:pt idx="10">
                  <c:v>91.111000000000004</c:v>
                </c:pt>
                <c:pt idx="11">
                  <c:v>88.888999999999996</c:v>
                </c:pt>
                <c:pt idx="12">
                  <c:v>77.778000000000006</c:v>
                </c:pt>
                <c:pt idx="13">
                  <c:v>73.33</c:v>
                </c:pt>
                <c:pt idx="14">
                  <c:v>84.444000000000003</c:v>
                </c:pt>
                <c:pt idx="15">
                  <c:v>80</c:v>
                </c:pt>
                <c:pt idx="16">
                  <c:v>82.221999999999994</c:v>
                </c:pt>
                <c:pt idx="17">
                  <c:v>91.111000000000004</c:v>
                </c:pt>
                <c:pt idx="18">
                  <c:v>91.111000000000004</c:v>
                </c:pt>
                <c:pt idx="19">
                  <c:v>82.221999999999994</c:v>
                </c:pt>
                <c:pt idx="20">
                  <c:v>88.888999999999996</c:v>
                </c:pt>
                <c:pt idx="21">
                  <c:v>84.444000000000003</c:v>
                </c:pt>
                <c:pt idx="22">
                  <c:v>88.888999999999996</c:v>
                </c:pt>
                <c:pt idx="23">
                  <c:v>80</c:v>
                </c:pt>
                <c:pt idx="24">
                  <c:v>77.778000000000006</c:v>
                </c:pt>
                <c:pt idx="25">
                  <c:v>88.888999999999996</c:v>
                </c:pt>
                <c:pt idx="26">
                  <c:v>86.667000000000002</c:v>
                </c:pt>
                <c:pt idx="27">
                  <c:v>86.667000000000002</c:v>
                </c:pt>
                <c:pt idx="28">
                  <c:v>82.221999999999994</c:v>
                </c:pt>
                <c:pt idx="29">
                  <c:v>86.667000000000002</c:v>
                </c:pt>
                <c:pt idx="30">
                  <c:v>88.888999999999996</c:v>
                </c:pt>
                <c:pt idx="31">
                  <c:v>77.778000000000006</c:v>
                </c:pt>
                <c:pt idx="32">
                  <c:v>93.332999999999998</c:v>
                </c:pt>
                <c:pt idx="33">
                  <c:v>91.111000000000004</c:v>
                </c:pt>
                <c:pt idx="34">
                  <c:v>88.888999999999996</c:v>
                </c:pt>
              </c:numCache>
            </c:numRef>
          </c:xVal>
          <c:yVal>
            <c:numRef>
              <c:f>'R. Graphs'!$B$207:$B$241</c:f>
              <c:numCache>
                <c:formatCode>General</c:formatCode>
                <c:ptCount val="35"/>
                <c:pt idx="0">
                  <c:v>420</c:v>
                </c:pt>
                <c:pt idx="1">
                  <c:v>449</c:v>
                </c:pt>
                <c:pt idx="2">
                  <c:v>473</c:v>
                </c:pt>
                <c:pt idx="3">
                  <c:v>385</c:v>
                </c:pt>
                <c:pt idx="4">
                  <c:v>410</c:v>
                </c:pt>
                <c:pt idx="5">
                  <c:v>323</c:v>
                </c:pt>
                <c:pt idx="6">
                  <c:v>384</c:v>
                </c:pt>
                <c:pt idx="7">
                  <c:v>351</c:v>
                </c:pt>
                <c:pt idx="8">
                  <c:v>518</c:v>
                </c:pt>
                <c:pt idx="9">
                  <c:v>447</c:v>
                </c:pt>
                <c:pt idx="10">
                  <c:v>653</c:v>
                </c:pt>
                <c:pt idx="11">
                  <c:v>366</c:v>
                </c:pt>
                <c:pt idx="12">
                  <c:v>360</c:v>
                </c:pt>
                <c:pt idx="13">
                  <c:v>300</c:v>
                </c:pt>
                <c:pt idx="14">
                  <c:v>299</c:v>
                </c:pt>
                <c:pt idx="15">
                  <c:v>330</c:v>
                </c:pt>
                <c:pt idx="16">
                  <c:v>431</c:v>
                </c:pt>
                <c:pt idx="17">
                  <c:v>373</c:v>
                </c:pt>
                <c:pt idx="18">
                  <c:v>345</c:v>
                </c:pt>
                <c:pt idx="19">
                  <c:v>354</c:v>
                </c:pt>
                <c:pt idx="20">
                  <c:v>396</c:v>
                </c:pt>
                <c:pt idx="21">
                  <c:v>439</c:v>
                </c:pt>
                <c:pt idx="22">
                  <c:v>489</c:v>
                </c:pt>
                <c:pt idx="23">
                  <c:v>251</c:v>
                </c:pt>
                <c:pt idx="24">
                  <c:v>413</c:v>
                </c:pt>
                <c:pt idx="25">
                  <c:v>409</c:v>
                </c:pt>
                <c:pt idx="26">
                  <c:v>443</c:v>
                </c:pt>
                <c:pt idx="27">
                  <c:v>333</c:v>
                </c:pt>
                <c:pt idx="28">
                  <c:v>497</c:v>
                </c:pt>
                <c:pt idx="29">
                  <c:v>640</c:v>
                </c:pt>
                <c:pt idx="30">
                  <c:v>447</c:v>
                </c:pt>
                <c:pt idx="31">
                  <c:v>341</c:v>
                </c:pt>
                <c:pt idx="32">
                  <c:v>469</c:v>
                </c:pt>
                <c:pt idx="33">
                  <c:v>366</c:v>
                </c:pt>
                <c:pt idx="34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09-4786-BBEB-D4D60134A70D}"/>
            </c:ext>
          </c:extLst>
        </c:ser>
        <c:ser>
          <c:idx val="1"/>
          <c:order val="1"/>
          <c:tx>
            <c:v>Predicted 371</c:v>
          </c:tx>
          <c:spPr>
            <a:ln w="19050">
              <a:noFill/>
            </a:ln>
          </c:spPr>
          <c:xVal>
            <c:numRef>
              <c:f>'R. Graphs'!$H$244:$H$278</c:f>
              <c:numCache>
                <c:formatCode>General</c:formatCode>
                <c:ptCount val="35"/>
                <c:pt idx="0">
                  <c:v>88.888999999999996</c:v>
                </c:pt>
                <c:pt idx="1">
                  <c:v>82.221999999999994</c:v>
                </c:pt>
                <c:pt idx="2">
                  <c:v>80</c:v>
                </c:pt>
                <c:pt idx="3">
                  <c:v>82.221999999999994</c:v>
                </c:pt>
                <c:pt idx="4">
                  <c:v>82.221999999999994</c:v>
                </c:pt>
                <c:pt idx="5">
                  <c:v>86.667000000000002</c:v>
                </c:pt>
                <c:pt idx="6">
                  <c:v>82.221999999999994</c:v>
                </c:pt>
                <c:pt idx="7">
                  <c:v>88.888999999999996</c:v>
                </c:pt>
                <c:pt idx="8">
                  <c:v>88.888999999999996</c:v>
                </c:pt>
                <c:pt idx="9">
                  <c:v>86.667000000000002</c:v>
                </c:pt>
                <c:pt idx="10">
                  <c:v>91.111000000000004</c:v>
                </c:pt>
                <c:pt idx="11">
                  <c:v>88.888999999999996</c:v>
                </c:pt>
                <c:pt idx="12">
                  <c:v>77.778000000000006</c:v>
                </c:pt>
                <c:pt idx="13">
                  <c:v>73.33</c:v>
                </c:pt>
                <c:pt idx="14">
                  <c:v>84.444000000000003</c:v>
                </c:pt>
                <c:pt idx="15">
                  <c:v>80</c:v>
                </c:pt>
                <c:pt idx="16">
                  <c:v>82.221999999999994</c:v>
                </c:pt>
                <c:pt idx="17">
                  <c:v>91.111000000000004</c:v>
                </c:pt>
                <c:pt idx="18">
                  <c:v>91.111000000000004</c:v>
                </c:pt>
                <c:pt idx="19">
                  <c:v>82.221999999999994</c:v>
                </c:pt>
                <c:pt idx="20">
                  <c:v>88.888999999999996</c:v>
                </c:pt>
                <c:pt idx="21">
                  <c:v>84.444000000000003</c:v>
                </c:pt>
                <c:pt idx="22">
                  <c:v>88.888999999999996</c:v>
                </c:pt>
                <c:pt idx="23">
                  <c:v>80</c:v>
                </c:pt>
                <c:pt idx="24">
                  <c:v>77.778000000000006</c:v>
                </c:pt>
                <c:pt idx="25">
                  <c:v>88.888999999999996</c:v>
                </c:pt>
                <c:pt idx="26">
                  <c:v>86.667000000000002</c:v>
                </c:pt>
                <c:pt idx="27">
                  <c:v>86.667000000000002</c:v>
                </c:pt>
                <c:pt idx="28">
                  <c:v>82.221999999999994</c:v>
                </c:pt>
                <c:pt idx="29">
                  <c:v>86.667000000000002</c:v>
                </c:pt>
                <c:pt idx="30">
                  <c:v>88.888999999999996</c:v>
                </c:pt>
                <c:pt idx="31">
                  <c:v>77.778000000000006</c:v>
                </c:pt>
                <c:pt idx="32">
                  <c:v>93.332999999999998</c:v>
                </c:pt>
                <c:pt idx="33">
                  <c:v>91.111000000000004</c:v>
                </c:pt>
                <c:pt idx="34">
                  <c:v>88.888999999999996</c:v>
                </c:pt>
              </c:numCache>
            </c:numRef>
          </c:xVal>
          <c:yVal>
            <c:numRef>
              <c:f>Sheet4!$B$38:$B$72</c:f>
              <c:numCache>
                <c:formatCode>General</c:formatCode>
                <c:ptCount val="35"/>
                <c:pt idx="0">
                  <c:v>383.50441371315532</c:v>
                </c:pt>
                <c:pt idx="1">
                  <c:v>461.69218401047385</c:v>
                </c:pt>
                <c:pt idx="2">
                  <c:v>443.28235601872615</c:v>
                </c:pt>
                <c:pt idx="3">
                  <c:v>388.60724136359431</c:v>
                </c:pt>
                <c:pt idx="4">
                  <c:v>381.77175981137935</c:v>
                </c:pt>
                <c:pt idx="5">
                  <c:v>437.31782346982686</c:v>
                </c:pt>
                <c:pt idx="6">
                  <c:v>356.08769402854182</c:v>
                </c:pt>
                <c:pt idx="7">
                  <c:v>348.30482716798394</c:v>
                </c:pt>
                <c:pt idx="8">
                  <c:v>483.65537542212229</c:v>
                </c:pt>
                <c:pt idx="9">
                  <c:v>408.10089282685209</c:v>
                </c:pt>
                <c:pt idx="10">
                  <c:v>490.60820261431047</c:v>
                </c:pt>
                <c:pt idx="11">
                  <c:v>357.42606945334808</c:v>
                </c:pt>
                <c:pt idx="12">
                  <c:v>341.68754191777339</c:v>
                </c:pt>
                <c:pt idx="13">
                  <c:v>380.33529804404134</c:v>
                </c:pt>
                <c:pt idx="14">
                  <c:v>385.93273092850694</c:v>
                </c:pt>
                <c:pt idx="15">
                  <c:v>387.16738141219048</c:v>
                </c:pt>
                <c:pt idx="16">
                  <c:v>336.49417620853239</c:v>
                </c:pt>
                <c:pt idx="17">
                  <c:v>451.97732100096789</c:v>
                </c:pt>
                <c:pt idx="18">
                  <c:v>457.74215539974216</c:v>
                </c:pt>
                <c:pt idx="19">
                  <c:v>331.45867130913166</c:v>
                </c:pt>
                <c:pt idx="20">
                  <c:v>412.33728064498484</c:v>
                </c:pt>
                <c:pt idx="21">
                  <c:v>387.91785015045315</c:v>
                </c:pt>
                <c:pt idx="22">
                  <c:v>413.79122631572318</c:v>
                </c:pt>
                <c:pt idx="23">
                  <c:v>312.35714024426892</c:v>
                </c:pt>
                <c:pt idx="24">
                  <c:v>378.41123748103035</c:v>
                </c:pt>
                <c:pt idx="25">
                  <c:v>482.10671844759264</c:v>
                </c:pt>
                <c:pt idx="26">
                  <c:v>396.25855000753472</c:v>
                </c:pt>
                <c:pt idx="27">
                  <c:v>383.33150795127369</c:v>
                </c:pt>
                <c:pt idx="28">
                  <c:v>488.50665889357873</c:v>
                </c:pt>
                <c:pt idx="29">
                  <c:v>502.11959885685917</c:v>
                </c:pt>
                <c:pt idx="30">
                  <c:v>454.1853440734987</c:v>
                </c:pt>
                <c:pt idx="31">
                  <c:v>352.4030506112021</c:v>
                </c:pt>
                <c:pt idx="32">
                  <c:v>522.741602835398</c:v>
                </c:pt>
                <c:pt idx="33">
                  <c:v>456.10132327013133</c:v>
                </c:pt>
                <c:pt idx="34">
                  <c:v>429.27679409528201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09-4786-BBEB-D4D60134A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62936"/>
        <c:axId val="853964248"/>
      </c:scatterChart>
      <c:valAx>
        <c:axId val="85396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86.667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964248"/>
        <c:crosses val="autoZero"/>
        <c:crossBetween val="midCat"/>
      </c:valAx>
      <c:valAx>
        <c:axId val="853964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962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99.889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'R. Graphs'!$I$244:$I$278</c:f>
              <c:numCache>
                <c:formatCode>General</c:formatCode>
                <c:ptCount val="35"/>
                <c:pt idx="0">
                  <c:v>82.221999999999994</c:v>
                </c:pt>
                <c:pt idx="1">
                  <c:v>68.888999999999996</c:v>
                </c:pt>
                <c:pt idx="2">
                  <c:v>88.888999999999996</c:v>
                </c:pt>
                <c:pt idx="3">
                  <c:v>86.667000000000002</c:v>
                </c:pt>
                <c:pt idx="4">
                  <c:v>84.444000000000003</c:v>
                </c:pt>
                <c:pt idx="5">
                  <c:v>91.111000000000004</c:v>
                </c:pt>
                <c:pt idx="6">
                  <c:v>88.888999999999996</c:v>
                </c:pt>
                <c:pt idx="7">
                  <c:v>95.555999999999997</c:v>
                </c:pt>
                <c:pt idx="8">
                  <c:v>86.667000000000002</c:v>
                </c:pt>
                <c:pt idx="9">
                  <c:v>82.221999999999994</c:v>
                </c:pt>
                <c:pt idx="10">
                  <c:v>93.332999999999998</c:v>
                </c:pt>
                <c:pt idx="11">
                  <c:v>64.444000000000003</c:v>
                </c:pt>
                <c:pt idx="12">
                  <c:v>86.667000000000002</c:v>
                </c:pt>
                <c:pt idx="13">
                  <c:v>88.888999999999996</c:v>
                </c:pt>
                <c:pt idx="14">
                  <c:v>86.667000000000002</c:v>
                </c:pt>
                <c:pt idx="15">
                  <c:v>88.888999999999996</c:v>
                </c:pt>
                <c:pt idx="16">
                  <c:v>88.888999999999996</c:v>
                </c:pt>
                <c:pt idx="17">
                  <c:v>97.778000000000006</c:v>
                </c:pt>
                <c:pt idx="18">
                  <c:v>93.332999999999998</c:v>
                </c:pt>
                <c:pt idx="19">
                  <c:v>88.888999999999996</c:v>
                </c:pt>
                <c:pt idx="20">
                  <c:v>88.888999999999996</c:v>
                </c:pt>
                <c:pt idx="21">
                  <c:v>91.111000000000004</c:v>
                </c:pt>
                <c:pt idx="22">
                  <c:v>93.332999999999998</c:v>
                </c:pt>
                <c:pt idx="23">
                  <c:v>88.888999999999996</c:v>
                </c:pt>
                <c:pt idx="24">
                  <c:v>91.111000000000004</c:v>
                </c:pt>
                <c:pt idx="25">
                  <c:v>95.555999999999997</c:v>
                </c:pt>
                <c:pt idx="26">
                  <c:v>95.555999999999997</c:v>
                </c:pt>
                <c:pt idx="27">
                  <c:v>86.667000000000002</c:v>
                </c:pt>
                <c:pt idx="28">
                  <c:v>84.444000000000003</c:v>
                </c:pt>
                <c:pt idx="29">
                  <c:v>93.332999999999998</c:v>
                </c:pt>
                <c:pt idx="30">
                  <c:v>84.44</c:v>
                </c:pt>
                <c:pt idx="31">
                  <c:v>93.332999999999998</c:v>
                </c:pt>
                <c:pt idx="32">
                  <c:v>88.888999999999996</c:v>
                </c:pt>
                <c:pt idx="33">
                  <c:v>86.667000000000002</c:v>
                </c:pt>
                <c:pt idx="34">
                  <c:v>88.888999999999996</c:v>
                </c:pt>
              </c:numCache>
            </c:numRef>
          </c:xVal>
          <c:yVal>
            <c:numRef>
              <c:f>'R. Graphs'!$B$207:$B$241</c:f>
              <c:numCache>
                <c:formatCode>General</c:formatCode>
                <c:ptCount val="35"/>
                <c:pt idx="0">
                  <c:v>420</c:v>
                </c:pt>
                <c:pt idx="1">
                  <c:v>449</c:v>
                </c:pt>
                <c:pt idx="2">
                  <c:v>473</c:v>
                </c:pt>
                <c:pt idx="3">
                  <c:v>385</c:v>
                </c:pt>
                <c:pt idx="4">
                  <c:v>410</c:v>
                </c:pt>
                <c:pt idx="5">
                  <c:v>323</c:v>
                </c:pt>
                <c:pt idx="6">
                  <c:v>384</c:v>
                </c:pt>
                <c:pt idx="7">
                  <c:v>351</c:v>
                </c:pt>
                <c:pt idx="8">
                  <c:v>518</c:v>
                </c:pt>
                <c:pt idx="9">
                  <c:v>447</c:v>
                </c:pt>
                <c:pt idx="10">
                  <c:v>653</c:v>
                </c:pt>
                <c:pt idx="11">
                  <c:v>366</c:v>
                </c:pt>
                <c:pt idx="12">
                  <c:v>360</c:v>
                </c:pt>
                <c:pt idx="13">
                  <c:v>300</c:v>
                </c:pt>
                <c:pt idx="14">
                  <c:v>299</c:v>
                </c:pt>
                <c:pt idx="15">
                  <c:v>330</c:v>
                </c:pt>
                <c:pt idx="16">
                  <c:v>431</c:v>
                </c:pt>
                <c:pt idx="17">
                  <c:v>373</c:v>
                </c:pt>
                <c:pt idx="18">
                  <c:v>345</c:v>
                </c:pt>
                <c:pt idx="19">
                  <c:v>354</c:v>
                </c:pt>
                <c:pt idx="20">
                  <c:v>396</c:v>
                </c:pt>
                <c:pt idx="21">
                  <c:v>439</c:v>
                </c:pt>
                <c:pt idx="22">
                  <c:v>489</c:v>
                </c:pt>
                <c:pt idx="23">
                  <c:v>251</c:v>
                </c:pt>
                <c:pt idx="24">
                  <c:v>413</c:v>
                </c:pt>
                <c:pt idx="25">
                  <c:v>409</c:v>
                </c:pt>
                <c:pt idx="26">
                  <c:v>443</c:v>
                </c:pt>
                <c:pt idx="27">
                  <c:v>333</c:v>
                </c:pt>
                <c:pt idx="28">
                  <c:v>497</c:v>
                </c:pt>
                <c:pt idx="29">
                  <c:v>640</c:v>
                </c:pt>
                <c:pt idx="30">
                  <c:v>447</c:v>
                </c:pt>
                <c:pt idx="31">
                  <c:v>341</c:v>
                </c:pt>
                <c:pt idx="32">
                  <c:v>469</c:v>
                </c:pt>
                <c:pt idx="33">
                  <c:v>366</c:v>
                </c:pt>
                <c:pt idx="34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3C-48E7-AD73-22FFA3156215}"/>
            </c:ext>
          </c:extLst>
        </c:ser>
        <c:ser>
          <c:idx val="1"/>
          <c:order val="1"/>
          <c:tx>
            <c:v>Predicted 371</c:v>
          </c:tx>
          <c:spPr>
            <a:ln w="19050">
              <a:noFill/>
            </a:ln>
          </c:spPr>
          <c:xVal>
            <c:numRef>
              <c:f>'R. Graphs'!$I$244:$I$278</c:f>
              <c:numCache>
                <c:formatCode>General</c:formatCode>
                <c:ptCount val="35"/>
                <c:pt idx="0">
                  <c:v>82.221999999999994</c:v>
                </c:pt>
                <c:pt idx="1">
                  <c:v>68.888999999999996</c:v>
                </c:pt>
                <c:pt idx="2">
                  <c:v>88.888999999999996</c:v>
                </c:pt>
                <c:pt idx="3">
                  <c:v>86.667000000000002</c:v>
                </c:pt>
                <c:pt idx="4">
                  <c:v>84.444000000000003</c:v>
                </c:pt>
                <c:pt idx="5">
                  <c:v>91.111000000000004</c:v>
                </c:pt>
                <c:pt idx="6">
                  <c:v>88.888999999999996</c:v>
                </c:pt>
                <c:pt idx="7">
                  <c:v>95.555999999999997</c:v>
                </c:pt>
                <c:pt idx="8">
                  <c:v>86.667000000000002</c:v>
                </c:pt>
                <c:pt idx="9">
                  <c:v>82.221999999999994</c:v>
                </c:pt>
                <c:pt idx="10">
                  <c:v>93.332999999999998</c:v>
                </c:pt>
                <c:pt idx="11">
                  <c:v>64.444000000000003</c:v>
                </c:pt>
                <c:pt idx="12">
                  <c:v>86.667000000000002</c:v>
                </c:pt>
                <c:pt idx="13">
                  <c:v>88.888999999999996</c:v>
                </c:pt>
                <c:pt idx="14">
                  <c:v>86.667000000000002</c:v>
                </c:pt>
                <c:pt idx="15">
                  <c:v>88.888999999999996</c:v>
                </c:pt>
                <c:pt idx="16">
                  <c:v>88.888999999999996</c:v>
                </c:pt>
                <c:pt idx="17">
                  <c:v>97.778000000000006</c:v>
                </c:pt>
                <c:pt idx="18">
                  <c:v>93.332999999999998</c:v>
                </c:pt>
                <c:pt idx="19">
                  <c:v>88.888999999999996</c:v>
                </c:pt>
                <c:pt idx="20">
                  <c:v>88.888999999999996</c:v>
                </c:pt>
                <c:pt idx="21">
                  <c:v>91.111000000000004</c:v>
                </c:pt>
                <c:pt idx="22">
                  <c:v>93.332999999999998</c:v>
                </c:pt>
                <c:pt idx="23">
                  <c:v>88.888999999999996</c:v>
                </c:pt>
                <c:pt idx="24">
                  <c:v>91.111000000000004</c:v>
                </c:pt>
                <c:pt idx="25">
                  <c:v>95.555999999999997</c:v>
                </c:pt>
                <c:pt idx="26">
                  <c:v>95.555999999999997</c:v>
                </c:pt>
                <c:pt idx="27">
                  <c:v>86.667000000000002</c:v>
                </c:pt>
                <c:pt idx="28">
                  <c:v>84.444000000000003</c:v>
                </c:pt>
                <c:pt idx="29">
                  <c:v>93.332999999999998</c:v>
                </c:pt>
                <c:pt idx="30">
                  <c:v>84.44</c:v>
                </c:pt>
                <c:pt idx="31">
                  <c:v>93.332999999999998</c:v>
                </c:pt>
                <c:pt idx="32">
                  <c:v>88.888999999999996</c:v>
                </c:pt>
                <c:pt idx="33">
                  <c:v>86.667000000000002</c:v>
                </c:pt>
                <c:pt idx="34">
                  <c:v>88.888999999999996</c:v>
                </c:pt>
              </c:numCache>
            </c:numRef>
          </c:xVal>
          <c:yVal>
            <c:numRef>
              <c:f>Sheet4!$B$38:$B$72</c:f>
              <c:numCache>
                <c:formatCode>General</c:formatCode>
                <c:ptCount val="35"/>
                <c:pt idx="0">
                  <c:v>383.50441371315532</c:v>
                </c:pt>
                <c:pt idx="1">
                  <c:v>461.69218401047385</c:v>
                </c:pt>
                <c:pt idx="2">
                  <c:v>443.28235601872615</c:v>
                </c:pt>
                <c:pt idx="3">
                  <c:v>388.60724136359431</c:v>
                </c:pt>
                <c:pt idx="4">
                  <c:v>381.77175981137935</c:v>
                </c:pt>
                <c:pt idx="5">
                  <c:v>437.31782346982686</c:v>
                </c:pt>
                <c:pt idx="6">
                  <c:v>356.08769402854182</c:v>
                </c:pt>
                <c:pt idx="7">
                  <c:v>348.30482716798394</c:v>
                </c:pt>
                <c:pt idx="8">
                  <c:v>483.65537542212229</c:v>
                </c:pt>
                <c:pt idx="9">
                  <c:v>408.10089282685209</c:v>
                </c:pt>
                <c:pt idx="10">
                  <c:v>490.60820261431047</c:v>
                </c:pt>
                <c:pt idx="11">
                  <c:v>357.42606945334808</c:v>
                </c:pt>
                <c:pt idx="12">
                  <c:v>341.68754191777339</c:v>
                </c:pt>
                <c:pt idx="13">
                  <c:v>380.33529804404134</c:v>
                </c:pt>
                <c:pt idx="14">
                  <c:v>385.93273092850694</c:v>
                </c:pt>
                <c:pt idx="15">
                  <c:v>387.16738141219048</c:v>
                </c:pt>
                <c:pt idx="16">
                  <c:v>336.49417620853239</c:v>
                </c:pt>
                <c:pt idx="17">
                  <c:v>451.97732100096789</c:v>
                </c:pt>
                <c:pt idx="18">
                  <c:v>457.74215539974216</c:v>
                </c:pt>
                <c:pt idx="19">
                  <c:v>331.45867130913166</c:v>
                </c:pt>
                <c:pt idx="20">
                  <c:v>412.33728064498484</c:v>
                </c:pt>
                <c:pt idx="21">
                  <c:v>387.91785015045315</c:v>
                </c:pt>
                <c:pt idx="22">
                  <c:v>413.79122631572318</c:v>
                </c:pt>
                <c:pt idx="23">
                  <c:v>312.35714024426892</c:v>
                </c:pt>
                <c:pt idx="24">
                  <c:v>378.41123748103035</c:v>
                </c:pt>
                <c:pt idx="25">
                  <c:v>482.10671844759264</c:v>
                </c:pt>
                <c:pt idx="26">
                  <c:v>396.25855000753472</c:v>
                </c:pt>
                <c:pt idx="27">
                  <c:v>383.33150795127369</c:v>
                </c:pt>
                <c:pt idx="28">
                  <c:v>488.50665889357873</c:v>
                </c:pt>
                <c:pt idx="29">
                  <c:v>502.11959885685917</c:v>
                </c:pt>
                <c:pt idx="30">
                  <c:v>454.1853440734987</c:v>
                </c:pt>
                <c:pt idx="31">
                  <c:v>352.4030506112021</c:v>
                </c:pt>
                <c:pt idx="32">
                  <c:v>522.741602835398</c:v>
                </c:pt>
                <c:pt idx="33">
                  <c:v>456.10132327013133</c:v>
                </c:pt>
                <c:pt idx="34">
                  <c:v>429.27679409528201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3C-48E7-AD73-22FFA315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45552"/>
        <c:axId val="853949488"/>
      </c:scatterChart>
      <c:valAx>
        <c:axId val="85394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99.889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949488"/>
        <c:crosses val="autoZero"/>
        <c:crossBetween val="midCat"/>
      </c:valAx>
      <c:valAx>
        <c:axId val="85394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371</a:t>
                </a:r>
              </a:p>
            </c:rich>
          </c:tx>
          <c:layout>
            <c:manualLayout>
              <c:xMode val="edge"/>
              <c:yMode val="edge"/>
              <c:x val="0.19791666666666666"/>
              <c:y val="0.81708600378441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53945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68.889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'R. Graphs'!$J$244:$J$278</c:f>
              <c:numCache>
                <c:formatCode>General</c:formatCode>
                <c:ptCount val="35"/>
                <c:pt idx="0">
                  <c:v>82.221999999999994</c:v>
                </c:pt>
                <c:pt idx="1">
                  <c:v>88.888999999999996</c:v>
                </c:pt>
                <c:pt idx="2">
                  <c:v>82.221999999999994</c:v>
                </c:pt>
                <c:pt idx="3">
                  <c:v>88.888999999999996</c:v>
                </c:pt>
                <c:pt idx="4">
                  <c:v>84.444000000000003</c:v>
                </c:pt>
                <c:pt idx="5">
                  <c:v>91.111000000000004</c:v>
                </c:pt>
                <c:pt idx="6">
                  <c:v>82.221999999999994</c:v>
                </c:pt>
                <c:pt idx="7">
                  <c:v>88.888999999999996</c:v>
                </c:pt>
                <c:pt idx="8">
                  <c:v>84.444000000000003</c:v>
                </c:pt>
                <c:pt idx="9">
                  <c:v>84.444000000000003</c:v>
                </c:pt>
                <c:pt idx="10">
                  <c:v>95.555999999999997</c:v>
                </c:pt>
                <c:pt idx="11">
                  <c:v>66.667000000000002</c:v>
                </c:pt>
                <c:pt idx="12">
                  <c:v>86.667000000000002</c:v>
                </c:pt>
                <c:pt idx="13">
                  <c:v>88.888999999999996</c:v>
                </c:pt>
                <c:pt idx="14">
                  <c:v>86.667000000000002</c:v>
                </c:pt>
                <c:pt idx="15">
                  <c:v>86.667000000000002</c:v>
                </c:pt>
                <c:pt idx="16">
                  <c:v>84.444000000000003</c:v>
                </c:pt>
                <c:pt idx="17">
                  <c:v>95.555999999999997</c:v>
                </c:pt>
                <c:pt idx="18">
                  <c:v>95.555999999999997</c:v>
                </c:pt>
                <c:pt idx="19">
                  <c:v>88.888999999999996</c:v>
                </c:pt>
                <c:pt idx="20">
                  <c:v>93.332999999999998</c:v>
                </c:pt>
                <c:pt idx="21">
                  <c:v>95.555999999999997</c:v>
                </c:pt>
                <c:pt idx="22">
                  <c:v>91.111000000000004</c:v>
                </c:pt>
                <c:pt idx="23">
                  <c:v>86.667000000000002</c:v>
                </c:pt>
                <c:pt idx="24">
                  <c:v>84.444000000000003</c:v>
                </c:pt>
                <c:pt idx="25">
                  <c:v>95.555999999999997</c:v>
                </c:pt>
                <c:pt idx="26">
                  <c:v>95.555999999999997</c:v>
                </c:pt>
                <c:pt idx="27">
                  <c:v>91.111000000000004</c:v>
                </c:pt>
                <c:pt idx="28">
                  <c:v>93.332999999999998</c:v>
                </c:pt>
                <c:pt idx="29">
                  <c:v>97.778000000000006</c:v>
                </c:pt>
                <c:pt idx="30">
                  <c:v>73.332999999999998</c:v>
                </c:pt>
                <c:pt idx="31">
                  <c:v>95.555999999999997</c:v>
                </c:pt>
                <c:pt idx="32">
                  <c:v>88.888999999999996</c:v>
                </c:pt>
                <c:pt idx="33">
                  <c:v>86.667000000000002</c:v>
                </c:pt>
                <c:pt idx="34">
                  <c:v>93.332999999999998</c:v>
                </c:pt>
              </c:numCache>
            </c:numRef>
          </c:xVal>
          <c:yVal>
            <c:numRef>
              <c:f>'R. Graphs'!$B$207:$B$241</c:f>
              <c:numCache>
                <c:formatCode>General</c:formatCode>
                <c:ptCount val="35"/>
                <c:pt idx="0">
                  <c:v>420</c:v>
                </c:pt>
                <c:pt idx="1">
                  <c:v>449</c:v>
                </c:pt>
                <c:pt idx="2">
                  <c:v>473</c:v>
                </c:pt>
                <c:pt idx="3">
                  <c:v>385</c:v>
                </c:pt>
                <c:pt idx="4">
                  <c:v>410</c:v>
                </c:pt>
                <c:pt idx="5">
                  <c:v>323</c:v>
                </c:pt>
                <c:pt idx="6">
                  <c:v>384</c:v>
                </c:pt>
                <c:pt idx="7">
                  <c:v>351</c:v>
                </c:pt>
                <c:pt idx="8">
                  <c:v>518</c:v>
                </c:pt>
                <c:pt idx="9">
                  <c:v>447</c:v>
                </c:pt>
                <c:pt idx="10">
                  <c:v>653</c:v>
                </c:pt>
                <c:pt idx="11">
                  <c:v>366</c:v>
                </c:pt>
                <c:pt idx="12">
                  <c:v>360</c:v>
                </c:pt>
                <c:pt idx="13">
                  <c:v>300</c:v>
                </c:pt>
                <c:pt idx="14">
                  <c:v>299</c:v>
                </c:pt>
                <c:pt idx="15">
                  <c:v>330</c:v>
                </c:pt>
                <c:pt idx="16">
                  <c:v>431</c:v>
                </c:pt>
                <c:pt idx="17">
                  <c:v>373</c:v>
                </c:pt>
                <c:pt idx="18">
                  <c:v>345</c:v>
                </c:pt>
                <c:pt idx="19">
                  <c:v>354</c:v>
                </c:pt>
                <c:pt idx="20">
                  <c:v>396</c:v>
                </c:pt>
                <c:pt idx="21">
                  <c:v>439</c:v>
                </c:pt>
                <c:pt idx="22">
                  <c:v>489</c:v>
                </c:pt>
                <c:pt idx="23">
                  <c:v>251</c:v>
                </c:pt>
                <c:pt idx="24">
                  <c:v>413</c:v>
                </c:pt>
                <c:pt idx="25">
                  <c:v>409</c:v>
                </c:pt>
                <c:pt idx="26">
                  <c:v>443</c:v>
                </c:pt>
                <c:pt idx="27">
                  <c:v>333</c:v>
                </c:pt>
                <c:pt idx="28">
                  <c:v>497</c:v>
                </c:pt>
                <c:pt idx="29">
                  <c:v>640</c:v>
                </c:pt>
                <c:pt idx="30">
                  <c:v>447</c:v>
                </c:pt>
                <c:pt idx="31">
                  <c:v>341</c:v>
                </c:pt>
                <c:pt idx="32">
                  <c:v>469</c:v>
                </c:pt>
                <c:pt idx="33">
                  <c:v>366</c:v>
                </c:pt>
                <c:pt idx="34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5F-4920-AC69-24A6D9FE2E6B}"/>
            </c:ext>
          </c:extLst>
        </c:ser>
        <c:ser>
          <c:idx val="1"/>
          <c:order val="1"/>
          <c:tx>
            <c:v>Predicted 371</c:v>
          </c:tx>
          <c:spPr>
            <a:ln w="19050">
              <a:noFill/>
            </a:ln>
          </c:spPr>
          <c:xVal>
            <c:numRef>
              <c:f>'R. Graphs'!$J$244:$J$278</c:f>
              <c:numCache>
                <c:formatCode>General</c:formatCode>
                <c:ptCount val="35"/>
                <c:pt idx="0">
                  <c:v>82.221999999999994</c:v>
                </c:pt>
                <c:pt idx="1">
                  <c:v>88.888999999999996</c:v>
                </c:pt>
                <c:pt idx="2">
                  <c:v>82.221999999999994</c:v>
                </c:pt>
                <c:pt idx="3">
                  <c:v>88.888999999999996</c:v>
                </c:pt>
                <c:pt idx="4">
                  <c:v>84.444000000000003</c:v>
                </c:pt>
                <c:pt idx="5">
                  <c:v>91.111000000000004</c:v>
                </c:pt>
                <c:pt idx="6">
                  <c:v>82.221999999999994</c:v>
                </c:pt>
                <c:pt idx="7">
                  <c:v>88.888999999999996</c:v>
                </c:pt>
                <c:pt idx="8">
                  <c:v>84.444000000000003</c:v>
                </c:pt>
                <c:pt idx="9">
                  <c:v>84.444000000000003</c:v>
                </c:pt>
                <c:pt idx="10">
                  <c:v>95.555999999999997</c:v>
                </c:pt>
                <c:pt idx="11">
                  <c:v>66.667000000000002</c:v>
                </c:pt>
                <c:pt idx="12">
                  <c:v>86.667000000000002</c:v>
                </c:pt>
                <c:pt idx="13">
                  <c:v>88.888999999999996</c:v>
                </c:pt>
                <c:pt idx="14">
                  <c:v>86.667000000000002</c:v>
                </c:pt>
                <c:pt idx="15">
                  <c:v>86.667000000000002</c:v>
                </c:pt>
                <c:pt idx="16">
                  <c:v>84.444000000000003</c:v>
                </c:pt>
                <c:pt idx="17">
                  <c:v>95.555999999999997</c:v>
                </c:pt>
                <c:pt idx="18">
                  <c:v>95.555999999999997</c:v>
                </c:pt>
                <c:pt idx="19">
                  <c:v>88.888999999999996</c:v>
                </c:pt>
                <c:pt idx="20">
                  <c:v>93.332999999999998</c:v>
                </c:pt>
                <c:pt idx="21">
                  <c:v>95.555999999999997</c:v>
                </c:pt>
                <c:pt idx="22">
                  <c:v>91.111000000000004</c:v>
                </c:pt>
                <c:pt idx="23">
                  <c:v>86.667000000000002</c:v>
                </c:pt>
                <c:pt idx="24">
                  <c:v>84.444000000000003</c:v>
                </c:pt>
                <c:pt idx="25">
                  <c:v>95.555999999999997</c:v>
                </c:pt>
                <c:pt idx="26">
                  <c:v>95.555999999999997</c:v>
                </c:pt>
                <c:pt idx="27">
                  <c:v>91.111000000000004</c:v>
                </c:pt>
                <c:pt idx="28">
                  <c:v>93.332999999999998</c:v>
                </c:pt>
                <c:pt idx="29">
                  <c:v>97.778000000000006</c:v>
                </c:pt>
                <c:pt idx="30">
                  <c:v>73.332999999999998</c:v>
                </c:pt>
                <c:pt idx="31">
                  <c:v>95.555999999999997</c:v>
                </c:pt>
                <c:pt idx="32">
                  <c:v>88.888999999999996</c:v>
                </c:pt>
                <c:pt idx="33">
                  <c:v>86.667000000000002</c:v>
                </c:pt>
                <c:pt idx="34">
                  <c:v>93.332999999999998</c:v>
                </c:pt>
              </c:numCache>
            </c:numRef>
          </c:xVal>
          <c:yVal>
            <c:numRef>
              <c:f>Sheet4!$B$38:$B$72</c:f>
              <c:numCache>
                <c:formatCode>General</c:formatCode>
                <c:ptCount val="35"/>
                <c:pt idx="0">
                  <c:v>383.50441371315532</c:v>
                </c:pt>
                <c:pt idx="1">
                  <c:v>461.69218401047385</c:v>
                </c:pt>
                <c:pt idx="2">
                  <c:v>443.28235601872615</c:v>
                </c:pt>
                <c:pt idx="3">
                  <c:v>388.60724136359431</c:v>
                </c:pt>
                <c:pt idx="4">
                  <c:v>381.77175981137935</c:v>
                </c:pt>
                <c:pt idx="5">
                  <c:v>437.31782346982686</c:v>
                </c:pt>
                <c:pt idx="6">
                  <c:v>356.08769402854182</c:v>
                </c:pt>
                <c:pt idx="7">
                  <c:v>348.30482716798394</c:v>
                </c:pt>
                <c:pt idx="8">
                  <c:v>483.65537542212229</c:v>
                </c:pt>
                <c:pt idx="9">
                  <c:v>408.10089282685209</c:v>
                </c:pt>
                <c:pt idx="10">
                  <c:v>490.60820261431047</c:v>
                </c:pt>
                <c:pt idx="11">
                  <c:v>357.42606945334808</c:v>
                </c:pt>
                <c:pt idx="12">
                  <c:v>341.68754191777339</c:v>
                </c:pt>
                <c:pt idx="13">
                  <c:v>380.33529804404134</c:v>
                </c:pt>
                <c:pt idx="14">
                  <c:v>385.93273092850694</c:v>
                </c:pt>
                <c:pt idx="15">
                  <c:v>387.16738141219048</c:v>
                </c:pt>
                <c:pt idx="16">
                  <c:v>336.49417620853239</c:v>
                </c:pt>
                <c:pt idx="17">
                  <c:v>451.97732100096789</c:v>
                </c:pt>
                <c:pt idx="18">
                  <c:v>457.74215539974216</c:v>
                </c:pt>
                <c:pt idx="19">
                  <c:v>331.45867130913166</c:v>
                </c:pt>
                <c:pt idx="20">
                  <c:v>412.33728064498484</c:v>
                </c:pt>
                <c:pt idx="21">
                  <c:v>387.91785015045315</c:v>
                </c:pt>
                <c:pt idx="22">
                  <c:v>413.79122631572318</c:v>
                </c:pt>
                <c:pt idx="23">
                  <c:v>312.35714024426892</c:v>
                </c:pt>
                <c:pt idx="24">
                  <c:v>378.41123748103035</c:v>
                </c:pt>
                <c:pt idx="25">
                  <c:v>482.10671844759264</c:v>
                </c:pt>
                <c:pt idx="26">
                  <c:v>396.25855000753472</c:v>
                </c:pt>
                <c:pt idx="27">
                  <c:v>383.33150795127369</c:v>
                </c:pt>
                <c:pt idx="28">
                  <c:v>488.50665889357873</c:v>
                </c:pt>
                <c:pt idx="29">
                  <c:v>502.11959885685917</c:v>
                </c:pt>
                <c:pt idx="30">
                  <c:v>454.1853440734987</c:v>
                </c:pt>
                <c:pt idx="31">
                  <c:v>352.4030506112021</c:v>
                </c:pt>
                <c:pt idx="32">
                  <c:v>522.741602835398</c:v>
                </c:pt>
                <c:pt idx="33">
                  <c:v>456.10132327013133</c:v>
                </c:pt>
                <c:pt idx="34">
                  <c:v>429.27679409528201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5F-4920-AC69-24A6D9FE2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87000"/>
        <c:axId val="620576504"/>
      </c:scatterChart>
      <c:valAx>
        <c:axId val="62058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68.889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576504"/>
        <c:crosses val="autoZero"/>
        <c:crossBetween val="midCat"/>
      </c:valAx>
      <c:valAx>
        <c:axId val="620576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587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'R. Graphs'!$Z$243:$Z$277</c:f>
              <c:numCache>
                <c:formatCode>General</c:formatCode>
                <c:ptCount val="35"/>
                <c:pt idx="0">
                  <c:v>80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100</c:v>
                </c:pt>
                <c:pt idx="7">
                  <c:v>60</c:v>
                </c:pt>
                <c:pt idx="8">
                  <c:v>80</c:v>
                </c:pt>
                <c:pt idx="9">
                  <c:v>40</c:v>
                </c:pt>
                <c:pt idx="10">
                  <c:v>80</c:v>
                </c:pt>
                <c:pt idx="11">
                  <c:v>40</c:v>
                </c:pt>
                <c:pt idx="12">
                  <c:v>100</c:v>
                </c:pt>
                <c:pt idx="13">
                  <c:v>60</c:v>
                </c:pt>
                <c:pt idx="14">
                  <c:v>40</c:v>
                </c:pt>
                <c:pt idx="15">
                  <c:v>80</c:v>
                </c:pt>
                <c:pt idx="16">
                  <c:v>80</c:v>
                </c:pt>
                <c:pt idx="17">
                  <c:v>100</c:v>
                </c:pt>
                <c:pt idx="18">
                  <c:v>80</c:v>
                </c:pt>
                <c:pt idx="19">
                  <c:v>60</c:v>
                </c:pt>
                <c:pt idx="20">
                  <c:v>80</c:v>
                </c:pt>
                <c:pt idx="21">
                  <c:v>80</c:v>
                </c:pt>
                <c:pt idx="22">
                  <c:v>100</c:v>
                </c:pt>
                <c:pt idx="23">
                  <c:v>60</c:v>
                </c:pt>
                <c:pt idx="24">
                  <c:v>40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20</c:v>
                </c:pt>
                <c:pt idx="29">
                  <c:v>80</c:v>
                </c:pt>
                <c:pt idx="30">
                  <c:v>60</c:v>
                </c:pt>
                <c:pt idx="31">
                  <c:v>60</c:v>
                </c:pt>
                <c:pt idx="32">
                  <c:v>80</c:v>
                </c:pt>
                <c:pt idx="33">
                  <c:v>100</c:v>
                </c:pt>
                <c:pt idx="34">
                  <c:v>100</c:v>
                </c:pt>
              </c:numCache>
            </c:numRef>
          </c:xVal>
          <c:yVal>
            <c:numRef>
              <c:f>'R. Graphs'!$B$207:$B$241</c:f>
              <c:numCache>
                <c:formatCode>General</c:formatCode>
                <c:ptCount val="35"/>
                <c:pt idx="0">
                  <c:v>420</c:v>
                </c:pt>
                <c:pt idx="1">
                  <c:v>449</c:v>
                </c:pt>
                <c:pt idx="2">
                  <c:v>473</c:v>
                </c:pt>
                <c:pt idx="3">
                  <c:v>385</c:v>
                </c:pt>
                <c:pt idx="4">
                  <c:v>410</c:v>
                </c:pt>
                <c:pt idx="5">
                  <c:v>323</c:v>
                </c:pt>
                <c:pt idx="6">
                  <c:v>384</c:v>
                </c:pt>
                <c:pt idx="7">
                  <c:v>351</c:v>
                </c:pt>
                <c:pt idx="8">
                  <c:v>518</c:v>
                </c:pt>
                <c:pt idx="9">
                  <c:v>447</c:v>
                </c:pt>
                <c:pt idx="10">
                  <c:v>653</c:v>
                </c:pt>
                <c:pt idx="11">
                  <c:v>366</c:v>
                </c:pt>
                <c:pt idx="12">
                  <c:v>360</c:v>
                </c:pt>
                <c:pt idx="13">
                  <c:v>300</c:v>
                </c:pt>
                <c:pt idx="14">
                  <c:v>299</c:v>
                </c:pt>
                <c:pt idx="15">
                  <c:v>330</c:v>
                </c:pt>
                <c:pt idx="16">
                  <c:v>431</c:v>
                </c:pt>
                <c:pt idx="17">
                  <c:v>373</c:v>
                </c:pt>
                <c:pt idx="18">
                  <c:v>345</c:v>
                </c:pt>
                <c:pt idx="19">
                  <c:v>354</c:v>
                </c:pt>
                <c:pt idx="20">
                  <c:v>396</c:v>
                </c:pt>
                <c:pt idx="21">
                  <c:v>439</c:v>
                </c:pt>
                <c:pt idx="22">
                  <c:v>489</c:v>
                </c:pt>
                <c:pt idx="23">
                  <c:v>251</c:v>
                </c:pt>
                <c:pt idx="24">
                  <c:v>413</c:v>
                </c:pt>
                <c:pt idx="25">
                  <c:v>409</c:v>
                </c:pt>
                <c:pt idx="26">
                  <c:v>443</c:v>
                </c:pt>
                <c:pt idx="27">
                  <c:v>333</c:v>
                </c:pt>
                <c:pt idx="28">
                  <c:v>497</c:v>
                </c:pt>
                <c:pt idx="29">
                  <c:v>640</c:v>
                </c:pt>
                <c:pt idx="30">
                  <c:v>447</c:v>
                </c:pt>
                <c:pt idx="31">
                  <c:v>341</c:v>
                </c:pt>
                <c:pt idx="32">
                  <c:v>469</c:v>
                </c:pt>
                <c:pt idx="33">
                  <c:v>366</c:v>
                </c:pt>
                <c:pt idx="34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92-40CC-AD37-6749EFF4F83D}"/>
            </c:ext>
          </c:extLst>
        </c:ser>
        <c:ser>
          <c:idx val="1"/>
          <c:order val="1"/>
          <c:tx>
            <c:v>Predicted 371</c:v>
          </c:tx>
          <c:spPr>
            <a:ln w="19050">
              <a:noFill/>
            </a:ln>
          </c:spPr>
          <c:xVal>
            <c:numRef>
              <c:f>'R. Graphs'!$Z$243:$Z$277</c:f>
              <c:numCache>
                <c:formatCode>General</c:formatCode>
                <c:ptCount val="35"/>
                <c:pt idx="0">
                  <c:v>80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100</c:v>
                </c:pt>
                <c:pt idx="7">
                  <c:v>60</c:v>
                </c:pt>
                <c:pt idx="8">
                  <c:v>80</c:v>
                </c:pt>
                <c:pt idx="9">
                  <c:v>40</c:v>
                </c:pt>
                <c:pt idx="10">
                  <c:v>80</c:v>
                </c:pt>
                <c:pt idx="11">
                  <c:v>40</c:v>
                </c:pt>
                <c:pt idx="12">
                  <c:v>100</c:v>
                </c:pt>
                <c:pt idx="13">
                  <c:v>60</c:v>
                </c:pt>
                <c:pt idx="14">
                  <c:v>40</c:v>
                </c:pt>
                <c:pt idx="15">
                  <c:v>80</c:v>
                </c:pt>
                <c:pt idx="16">
                  <c:v>80</c:v>
                </c:pt>
                <c:pt idx="17">
                  <c:v>100</c:v>
                </c:pt>
                <c:pt idx="18">
                  <c:v>80</c:v>
                </c:pt>
                <c:pt idx="19">
                  <c:v>60</c:v>
                </c:pt>
                <c:pt idx="20">
                  <c:v>80</c:v>
                </c:pt>
                <c:pt idx="21">
                  <c:v>80</c:v>
                </c:pt>
                <c:pt idx="22">
                  <c:v>100</c:v>
                </c:pt>
                <c:pt idx="23">
                  <c:v>60</c:v>
                </c:pt>
                <c:pt idx="24">
                  <c:v>40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20</c:v>
                </c:pt>
                <c:pt idx="29">
                  <c:v>80</c:v>
                </c:pt>
                <c:pt idx="30">
                  <c:v>60</c:v>
                </c:pt>
                <c:pt idx="31">
                  <c:v>60</c:v>
                </c:pt>
                <c:pt idx="32">
                  <c:v>80</c:v>
                </c:pt>
                <c:pt idx="33">
                  <c:v>100</c:v>
                </c:pt>
                <c:pt idx="34">
                  <c:v>100</c:v>
                </c:pt>
              </c:numCache>
            </c:numRef>
          </c:xVal>
          <c:yVal>
            <c:numRef>
              <c:f>Sheet4!$B$38:$B$72</c:f>
              <c:numCache>
                <c:formatCode>General</c:formatCode>
                <c:ptCount val="35"/>
                <c:pt idx="0">
                  <c:v>383.50441371315532</c:v>
                </c:pt>
                <c:pt idx="1">
                  <c:v>461.69218401047385</c:v>
                </c:pt>
                <c:pt idx="2">
                  <c:v>443.28235601872615</c:v>
                </c:pt>
                <c:pt idx="3">
                  <c:v>388.60724136359431</c:v>
                </c:pt>
                <c:pt idx="4">
                  <c:v>381.77175981137935</c:v>
                </c:pt>
                <c:pt idx="5">
                  <c:v>437.31782346982686</c:v>
                </c:pt>
                <c:pt idx="6">
                  <c:v>356.08769402854182</c:v>
                </c:pt>
                <c:pt idx="7">
                  <c:v>348.30482716798394</c:v>
                </c:pt>
                <c:pt idx="8">
                  <c:v>483.65537542212229</c:v>
                </c:pt>
                <c:pt idx="9">
                  <c:v>408.10089282685209</c:v>
                </c:pt>
                <c:pt idx="10">
                  <c:v>490.60820261431047</c:v>
                </c:pt>
                <c:pt idx="11">
                  <c:v>357.42606945334808</c:v>
                </c:pt>
                <c:pt idx="12">
                  <c:v>341.68754191777339</c:v>
                </c:pt>
                <c:pt idx="13">
                  <c:v>380.33529804404134</c:v>
                </c:pt>
                <c:pt idx="14">
                  <c:v>385.93273092850694</c:v>
                </c:pt>
                <c:pt idx="15">
                  <c:v>387.16738141219048</c:v>
                </c:pt>
                <c:pt idx="16">
                  <c:v>336.49417620853239</c:v>
                </c:pt>
                <c:pt idx="17">
                  <c:v>451.97732100096789</c:v>
                </c:pt>
                <c:pt idx="18">
                  <c:v>457.74215539974216</c:v>
                </c:pt>
                <c:pt idx="19">
                  <c:v>331.45867130913166</c:v>
                </c:pt>
                <c:pt idx="20">
                  <c:v>412.33728064498484</c:v>
                </c:pt>
                <c:pt idx="21">
                  <c:v>387.91785015045315</c:v>
                </c:pt>
                <c:pt idx="22">
                  <c:v>413.79122631572318</c:v>
                </c:pt>
                <c:pt idx="23">
                  <c:v>312.35714024426892</c:v>
                </c:pt>
                <c:pt idx="24">
                  <c:v>378.41123748103035</c:v>
                </c:pt>
                <c:pt idx="25">
                  <c:v>482.10671844759264</c:v>
                </c:pt>
                <c:pt idx="26">
                  <c:v>396.25855000753472</c:v>
                </c:pt>
                <c:pt idx="27">
                  <c:v>383.33150795127369</c:v>
                </c:pt>
                <c:pt idx="28">
                  <c:v>488.50665889357873</c:v>
                </c:pt>
                <c:pt idx="29">
                  <c:v>502.11959885685917</c:v>
                </c:pt>
                <c:pt idx="30">
                  <c:v>454.1853440734987</c:v>
                </c:pt>
                <c:pt idx="31">
                  <c:v>352.4030506112021</c:v>
                </c:pt>
                <c:pt idx="32">
                  <c:v>522.741602835398</c:v>
                </c:pt>
                <c:pt idx="33">
                  <c:v>456.10132327013133</c:v>
                </c:pt>
                <c:pt idx="34">
                  <c:v>429.27679409528201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92-40CC-AD37-6749EFF4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81424"/>
        <c:axId val="620579456"/>
      </c:scatterChart>
      <c:valAx>
        <c:axId val="62058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579456"/>
        <c:crosses val="autoZero"/>
        <c:crossBetween val="midCat"/>
      </c:valAx>
      <c:valAx>
        <c:axId val="62057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581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4FBDF-5F15-4232-BBD8-17400BA96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17</xdr:row>
      <xdr:rowOff>104775</xdr:rowOff>
    </xdr:from>
    <xdr:to>
      <xdr:col>17</xdr:col>
      <xdr:colOff>504825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4FDDF-3FAF-4D80-8D5C-967B88591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15</xdr:row>
      <xdr:rowOff>142875</xdr:rowOff>
    </xdr:from>
    <xdr:to>
      <xdr:col>17</xdr:col>
      <xdr:colOff>600075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BF98E-A11C-445E-877C-CAB82D024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</xdr:colOff>
      <xdr:row>20</xdr:row>
      <xdr:rowOff>152400</xdr:rowOff>
    </xdr:from>
    <xdr:to>
      <xdr:col>19</xdr:col>
      <xdr:colOff>57150</xdr:colOff>
      <xdr:row>31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B2275-973C-483D-B26C-3E7BED157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590550</xdr:colOff>
      <xdr:row>24</xdr:row>
      <xdr:rowOff>9525</xdr:rowOff>
    </xdr:from>
    <xdr:to>
      <xdr:col>19</xdr:col>
      <xdr:colOff>590550</xdr:colOff>
      <xdr:row>34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874AFF-0D40-4FAA-A021-851709BDD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552450</xdr:colOff>
      <xdr:row>30</xdr:row>
      <xdr:rowOff>57150</xdr:rowOff>
    </xdr:from>
    <xdr:to>
      <xdr:col>20</xdr:col>
      <xdr:colOff>552450</xdr:colOff>
      <xdr:row>40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F7EF78-BC0A-4B06-A397-BD0CC74F9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238125</xdr:colOff>
      <xdr:row>29</xdr:row>
      <xdr:rowOff>19050</xdr:rowOff>
    </xdr:from>
    <xdr:to>
      <xdr:col>22</xdr:col>
      <xdr:colOff>238125</xdr:colOff>
      <xdr:row>39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E1D06C-9A55-4D72-92DC-A8875BF41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295275</xdr:colOff>
      <xdr:row>30</xdr:row>
      <xdr:rowOff>9525</xdr:rowOff>
    </xdr:from>
    <xdr:to>
      <xdr:col>23</xdr:col>
      <xdr:colOff>295275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C8A969-39D1-45CB-8ED2-C3F460058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352425</xdr:colOff>
      <xdr:row>33</xdr:row>
      <xdr:rowOff>19050</xdr:rowOff>
    </xdr:from>
    <xdr:to>
      <xdr:col>24</xdr:col>
      <xdr:colOff>352425</xdr:colOff>
      <xdr:row>43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326E1F-3B4B-4BFB-AF76-36DAB8990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276225</xdr:colOff>
      <xdr:row>34</xdr:row>
      <xdr:rowOff>19050</xdr:rowOff>
    </xdr:from>
    <xdr:to>
      <xdr:col>25</xdr:col>
      <xdr:colOff>276225</xdr:colOff>
      <xdr:row>44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565DD4-F4AC-4773-AEA8-5B9111338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304800</xdr:colOff>
      <xdr:row>36</xdr:row>
      <xdr:rowOff>28575</xdr:rowOff>
    </xdr:from>
    <xdr:to>
      <xdr:col>26</xdr:col>
      <xdr:colOff>304800</xdr:colOff>
      <xdr:row>46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BFA4F3-535C-4961-9616-8030A0CF0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66675</xdr:colOff>
      <xdr:row>38</xdr:row>
      <xdr:rowOff>123825</xdr:rowOff>
    </xdr:from>
    <xdr:to>
      <xdr:col>27</xdr:col>
      <xdr:colOff>66675</xdr:colOff>
      <xdr:row>48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C1861FC-5C1F-4FA7-92EA-B6A3773BC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542925</xdr:colOff>
      <xdr:row>47</xdr:row>
      <xdr:rowOff>142875</xdr:rowOff>
    </xdr:from>
    <xdr:to>
      <xdr:col>29</xdr:col>
      <xdr:colOff>542925</xdr:colOff>
      <xdr:row>57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A075AEA-D063-44FE-89BD-7D3CBE367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266700</xdr:colOff>
      <xdr:row>50</xdr:row>
      <xdr:rowOff>19050</xdr:rowOff>
    </xdr:from>
    <xdr:to>
      <xdr:col>27</xdr:col>
      <xdr:colOff>266700</xdr:colOff>
      <xdr:row>60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C8890F5-0CE3-4F9A-848C-20D3E4EB7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342900</xdr:colOff>
      <xdr:row>49</xdr:row>
      <xdr:rowOff>133350</xdr:rowOff>
    </xdr:from>
    <xdr:to>
      <xdr:col>17</xdr:col>
      <xdr:colOff>342900</xdr:colOff>
      <xdr:row>59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67B660-6162-4FCA-AF06-53CC71981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85725</xdr:rowOff>
    </xdr:from>
    <xdr:to>
      <xdr:col>13</xdr:col>
      <xdr:colOff>161925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37E64-A1F3-433A-BD19-59770C26A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</xdr:colOff>
      <xdr:row>22</xdr:row>
      <xdr:rowOff>9525</xdr:rowOff>
    </xdr:from>
    <xdr:to>
      <xdr:col>13</xdr:col>
      <xdr:colOff>395287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DCA90-E84B-421F-8F13-20AD2B091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50</xdr:row>
      <xdr:rowOff>19050</xdr:rowOff>
    </xdr:from>
    <xdr:to>
      <xdr:col>13</xdr:col>
      <xdr:colOff>338137</xdr:colOff>
      <xdr:row>67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34F402-6B45-499A-96AD-E632252C6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457200</xdr:colOff>
      <xdr:row>2</xdr:row>
      <xdr:rowOff>50800</xdr:rowOff>
    </xdr:from>
    <xdr:to>
      <xdr:col>32</xdr:col>
      <xdr:colOff>152400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3E4FB6-2192-4368-A210-72EFA8A2A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304800</xdr:colOff>
      <xdr:row>28</xdr:row>
      <xdr:rowOff>76200</xdr:rowOff>
    </xdr:from>
    <xdr:to>
      <xdr:col>32</xdr:col>
      <xdr:colOff>0</xdr:colOff>
      <xdr:row>45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7B5158-6D3E-4820-A0AB-6BC011467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184148</xdr:colOff>
      <xdr:row>110</xdr:row>
      <xdr:rowOff>152400</xdr:rowOff>
    </xdr:from>
    <xdr:to>
      <xdr:col>15</xdr:col>
      <xdr:colOff>381000</xdr:colOff>
      <xdr:row>134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7B3A1B-51FB-49A6-BCF8-D24D6A2F3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520700</xdr:colOff>
      <xdr:row>76</xdr:row>
      <xdr:rowOff>101600</xdr:rowOff>
    </xdr:from>
    <xdr:to>
      <xdr:col>32</xdr:col>
      <xdr:colOff>114300</xdr:colOff>
      <xdr:row>100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EAAB08-6C26-483A-B637-A21A7532B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241300</xdr:colOff>
      <xdr:row>106</xdr:row>
      <xdr:rowOff>25400</xdr:rowOff>
    </xdr:from>
    <xdr:to>
      <xdr:col>31</xdr:col>
      <xdr:colOff>469900</xdr:colOff>
      <xdr:row>129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3B9F7B-A422-41A8-96DA-75F433A55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292100</xdr:colOff>
      <xdr:row>82</xdr:row>
      <xdr:rowOff>50800</xdr:rowOff>
    </xdr:from>
    <xdr:to>
      <xdr:col>15</xdr:col>
      <xdr:colOff>508000</xdr:colOff>
      <xdr:row>105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D2E101-2CC0-473A-B8E3-1CEA8AE9B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501648</xdr:colOff>
      <xdr:row>266</xdr:row>
      <xdr:rowOff>152400</xdr:rowOff>
    </xdr:from>
    <xdr:to>
      <xdr:col>26</xdr:col>
      <xdr:colOff>215900</xdr:colOff>
      <xdr:row>291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9F1E16-B7E7-4AB7-8105-491F43A77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419100</xdr:colOff>
      <xdr:row>241</xdr:row>
      <xdr:rowOff>38100</xdr:rowOff>
    </xdr:from>
    <xdr:to>
      <xdr:col>25</xdr:col>
      <xdr:colOff>101600</xdr:colOff>
      <xdr:row>265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EAABD19-D217-494F-A391-5686164A3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342900</xdr:colOff>
      <xdr:row>79</xdr:row>
      <xdr:rowOff>76200</xdr:rowOff>
    </xdr:from>
    <xdr:ext cx="12363450" cy="76390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609600</xdr:colOff>
      <xdr:row>72</xdr:row>
      <xdr:rowOff>152400</xdr:rowOff>
    </xdr:from>
    <xdr:ext cx="13068300" cy="80772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609600</xdr:colOff>
      <xdr:row>116</xdr:row>
      <xdr:rowOff>76200</xdr:rowOff>
    </xdr:from>
    <xdr:ext cx="13068300" cy="8077200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D97"/>
  <sheetViews>
    <sheetView topLeftCell="A56" workbookViewId="0">
      <selection activeCell="C88" sqref="C88"/>
    </sheetView>
  </sheetViews>
  <sheetFormatPr defaultColWidth="14.42578125" defaultRowHeight="15.75" customHeight="1"/>
  <cols>
    <col min="1" max="1" width="3.5703125" style="10" customWidth="1"/>
    <col min="2" max="2" width="22.42578125" style="10" customWidth="1"/>
    <col min="3" max="27" width="14.42578125" style="17"/>
    <col min="28" max="16384" width="14.42578125" style="10"/>
  </cols>
  <sheetData>
    <row r="2" spans="1:30" ht="15.75" customHeight="1">
      <c r="C2" s="14" t="s">
        <v>1</v>
      </c>
    </row>
    <row r="3" spans="1:30" ht="15.75" customHeight="1">
      <c r="C3" s="26" t="s">
        <v>92</v>
      </c>
      <c r="F3" s="26" t="s">
        <v>79</v>
      </c>
      <c r="G3" s="14" t="s">
        <v>10</v>
      </c>
      <c r="H3" s="20"/>
      <c r="I3" s="22" t="s">
        <v>12</v>
      </c>
      <c r="J3" s="22"/>
      <c r="K3" s="21" t="s">
        <v>14</v>
      </c>
      <c r="L3" s="20"/>
      <c r="M3" s="21" t="s">
        <v>15</v>
      </c>
      <c r="N3" s="20"/>
      <c r="O3" s="21" t="s">
        <v>17</v>
      </c>
      <c r="P3" s="20"/>
      <c r="Q3" s="21" t="s">
        <v>18</v>
      </c>
      <c r="R3" s="20"/>
      <c r="S3" s="21" t="s">
        <v>19</v>
      </c>
      <c r="T3" s="20"/>
      <c r="U3" s="21" t="s">
        <v>20</v>
      </c>
      <c r="V3" s="20"/>
      <c r="W3" s="21" t="s">
        <v>21</v>
      </c>
      <c r="X3" s="20"/>
      <c r="Y3" s="21" t="s">
        <v>22</v>
      </c>
      <c r="Z3" s="20"/>
      <c r="AA3" s="21" t="s">
        <v>23</v>
      </c>
      <c r="AB3" s="20"/>
      <c r="AC3" s="14" t="s">
        <v>24</v>
      </c>
    </row>
    <row r="4" spans="1:30" ht="15.75" customHeight="1">
      <c r="C4" s="26" t="s">
        <v>93</v>
      </c>
      <c r="D4" s="26" t="s">
        <v>88</v>
      </c>
      <c r="E4" s="25" t="s">
        <v>90</v>
      </c>
      <c r="F4" s="17" t="s">
        <v>91</v>
      </c>
      <c r="G4" s="23" t="s">
        <v>87</v>
      </c>
      <c r="H4" s="24" t="s">
        <v>88</v>
      </c>
      <c r="I4" s="23" t="s">
        <v>87</v>
      </c>
      <c r="J4" s="24" t="s">
        <v>88</v>
      </c>
      <c r="K4" s="23" t="s">
        <v>87</v>
      </c>
      <c r="L4" s="24" t="s">
        <v>88</v>
      </c>
      <c r="M4" s="23" t="s">
        <v>87</v>
      </c>
      <c r="N4" s="24" t="s">
        <v>88</v>
      </c>
      <c r="O4" s="23" t="s">
        <v>87</v>
      </c>
      <c r="P4" s="24" t="s">
        <v>88</v>
      </c>
      <c r="Q4" s="23" t="s">
        <v>87</v>
      </c>
      <c r="R4" s="24" t="s">
        <v>88</v>
      </c>
      <c r="S4" s="23" t="s">
        <v>87</v>
      </c>
      <c r="T4" s="24" t="s">
        <v>88</v>
      </c>
      <c r="U4" s="23" t="s">
        <v>87</v>
      </c>
      <c r="V4" s="24" t="s">
        <v>88</v>
      </c>
      <c r="W4" s="23" t="s">
        <v>87</v>
      </c>
      <c r="X4" s="24" t="s">
        <v>88</v>
      </c>
      <c r="Y4" s="23" t="s">
        <v>87</v>
      </c>
      <c r="Z4" s="24" t="s">
        <v>88</v>
      </c>
      <c r="AA4" s="23" t="s">
        <v>87</v>
      </c>
      <c r="AB4" s="24" t="s">
        <v>88</v>
      </c>
      <c r="AC4" s="14"/>
    </row>
    <row r="5" spans="1:30" ht="15.75" customHeight="1">
      <c r="A5" s="11" t="s">
        <v>9</v>
      </c>
      <c r="B5" s="11"/>
      <c r="C5" s="14">
        <v>0.67900000000000005</v>
      </c>
      <c r="D5" s="17">
        <v>1.4730000000000001</v>
      </c>
      <c r="E5" s="14">
        <v>167</v>
      </c>
      <c r="F5" s="17">
        <v>0.10390000000000001</v>
      </c>
      <c r="G5" s="14">
        <v>100</v>
      </c>
      <c r="H5" s="27">
        <v>2.7469999999999999</v>
      </c>
      <c r="I5" s="21">
        <v>100</v>
      </c>
      <c r="J5" s="21">
        <v>2.5640000000000001</v>
      </c>
      <c r="K5" s="21">
        <v>95.832999999999998</v>
      </c>
      <c r="L5" s="21">
        <v>2.0259999999999998</v>
      </c>
      <c r="M5" s="21">
        <v>84.444000000000003</v>
      </c>
      <c r="N5" s="27">
        <v>1.6120000000000001</v>
      </c>
      <c r="O5" s="21">
        <v>75.555999999999997</v>
      </c>
      <c r="P5" s="27">
        <v>1.2190000000000001</v>
      </c>
      <c r="Q5" s="21">
        <v>93.332999999999998</v>
      </c>
      <c r="R5" s="27">
        <v>1.7949999999999999</v>
      </c>
      <c r="S5" s="21">
        <v>93.332999999999998</v>
      </c>
      <c r="T5" s="27">
        <v>1.986</v>
      </c>
      <c r="U5" s="21">
        <v>97.778000000000006</v>
      </c>
      <c r="V5" s="27">
        <v>1.669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14">
        <v>66.667000000000002</v>
      </c>
      <c r="AD5" s="10">
        <v>0.97399999999999998</v>
      </c>
    </row>
    <row r="6" spans="1:30" ht="15.75" customHeight="1">
      <c r="A6" s="13"/>
      <c r="B6" s="13"/>
      <c r="C6" s="14">
        <v>0.69599999999999995</v>
      </c>
      <c r="D6" s="17">
        <v>1.3660000000000001</v>
      </c>
      <c r="E6" s="14">
        <v>182</v>
      </c>
      <c r="F6" s="17">
        <v>8.6999999999999994E-2</v>
      </c>
      <c r="G6" s="14">
        <v>97.778000000000006</v>
      </c>
      <c r="H6" s="18">
        <v>2.2370000000000001</v>
      </c>
      <c r="I6" s="14">
        <v>100</v>
      </c>
      <c r="J6" s="18">
        <v>2.532</v>
      </c>
      <c r="K6" s="14">
        <v>99.167000000000002</v>
      </c>
      <c r="L6" s="18">
        <v>2.3010000000000002</v>
      </c>
      <c r="M6" s="14">
        <v>91.111000000000004</v>
      </c>
      <c r="N6" s="18">
        <v>1.5980000000000001</v>
      </c>
      <c r="O6" s="14">
        <v>82.221999999999994</v>
      </c>
      <c r="P6" s="18">
        <v>1.32</v>
      </c>
      <c r="Q6" s="14">
        <v>91.111000000000004</v>
      </c>
      <c r="R6" s="18">
        <v>1.413</v>
      </c>
      <c r="S6" s="14">
        <v>91.111000000000004</v>
      </c>
      <c r="T6" s="18">
        <v>1.6479999999999999</v>
      </c>
      <c r="U6" s="14">
        <v>95.555999999999997</v>
      </c>
      <c r="V6" s="18">
        <v>1.65</v>
      </c>
      <c r="W6" s="14">
        <v>80</v>
      </c>
      <c r="X6" s="18">
        <v>1.028</v>
      </c>
      <c r="Y6" s="14">
        <v>80</v>
      </c>
      <c r="Z6" s="18">
        <v>0.873</v>
      </c>
      <c r="AA6" s="14">
        <v>100</v>
      </c>
      <c r="AB6" s="18">
        <v>1.3520000000000001</v>
      </c>
      <c r="AC6" s="14">
        <v>60</v>
      </c>
      <c r="AD6" s="10">
        <v>0.74099999999999999</v>
      </c>
    </row>
    <row r="7" spans="1:30" ht="15.75" customHeight="1">
      <c r="B7" s="10" t="s">
        <v>86</v>
      </c>
      <c r="C7" s="14">
        <v>0.6875</v>
      </c>
      <c r="D7" s="17">
        <v>1.4195</v>
      </c>
      <c r="E7" s="14">
        <v>175</v>
      </c>
      <c r="F7" s="17">
        <v>9.5449999999999993E-2</v>
      </c>
      <c r="G7" s="14">
        <f t="shared" ref="G7:H7" si="0">AVERAGE(G5:G6)</f>
        <v>98.88900000000001</v>
      </c>
      <c r="H7" s="14">
        <f t="shared" si="0"/>
        <v>2.492</v>
      </c>
      <c r="I7" s="14">
        <v>100</v>
      </c>
      <c r="J7" s="14">
        <f t="shared" ref="J7:X7" si="1">AVERAGE(J5:J6)</f>
        <v>2.548</v>
      </c>
      <c r="K7" s="14">
        <f t="shared" si="1"/>
        <v>97.5</v>
      </c>
      <c r="L7" s="14">
        <f t="shared" si="1"/>
        <v>2.1635</v>
      </c>
      <c r="M7" s="14">
        <f t="shared" si="1"/>
        <v>87.777500000000003</v>
      </c>
      <c r="N7" s="14">
        <f t="shared" si="1"/>
        <v>1.605</v>
      </c>
      <c r="O7" s="14">
        <f t="shared" si="1"/>
        <v>78.888999999999996</v>
      </c>
      <c r="P7" s="14">
        <f t="shared" si="1"/>
        <v>1.2695000000000001</v>
      </c>
      <c r="Q7" s="14">
        <f t="shared" si="1"/>
        <v>92.222000000000008</v>
      </c>
      <c r="R7" s="14">
        <f t="shared" si="1"/>
        <v>1.6040000000000001</v>
      </c>
      <c r="S7" s="14">
        <f t="shared" si="1"/>
        <v>92.222000000000008</v>
      </c>
      <c r="T7" s="14">
        <f t="shared" si="1"/>
        <v>1.8169999999999999</v>
      </c>
      <c r="U7" s="14">
        <f t="shared" si="1"/>
        <v>96.667000000000002</v>
      </c>
      <c r="V7" s="14">
        <f t="shared" si="1"/>
        <v>1.6595</v>
      </c>
      <c r="W7" s="14">
        <f t="shared" si="1"/>
        <v>40</v>
      </c>
      <c r="X7" s="14">
        <f t="shared" si="1"/>
        <v>0.51400000000000001</v>
      </c>
      <c r="Y7" s="14">
        <v>40</v>
      </c>
      <c r="Z7" s="14">
        <f>AVERAGE(Z5:Z6)</f>
        <v>0.4365</v>
      </c>
      <c r="AA7" s="14">
        <v>50</v>
      </c>
      <c r="AB7" s="14">
        <f>AVERAGE(AB5:AB6)</f>
        <v>0.67600000000000005</v>
      </c>
      <c r="AC7" s="14">
        <v>63.332999999999998</v>
      </c>
      <c r="AD7" s="10">
        <v>0.85750000000000004</v>
      </c>
    </row>
    <row r="8" spans="1:30" ht="15.75" customHeight="1">
      <c r="X8" s="14"/>
      <c r="Y8" s="14"/>
      <c r="Z8" s="14"/>
      <c r="AB8" s="14"/>
      <c r="AC8" s="17"/>
    </row>
    <row r="9" spans="1:30" ht="15.75" customHeight="1">
      <c r="A9" s="11" t="s">
        <v>27</v>
      </c>
      <c r="B9" s="11"/>
      <c r="C9" s="14">
        <v>0.873</v>
      </c>
      <c r="D9" s="17">
        <v>0.68700000000000006</v>
      </c>
      <c r="E9" s="14">
        <v>165</v>
      </c>
      <c r="F9" s="17">
        <v>0.1193</v>
      </c>
      <c r="G9" s="14">
        <v>93.332999999999998</v>
      </c>
      <c r="H9" s="14">
        <v>2.593</v>
      </c>
      <c r="I9" s="14">
        <v>91.111000000000004</v>
      </c>
      <c r="J9" s="18">
        <v>2.7120000000000002</v>
      </c>
      <c r="K9" s="14">
        <v>94.167000000000002</v>
      </c>
      <c r="L9" s="18">
        <v>2.097</v>
      </c>
      <c r="M9" s="14">
        <v>93.332999999999998</v>
      </c>
      <c r="N9" s="18">
        <v>2.1659999999999999</v>
      </c>
      <c r="O9" s="14">
        <v>71.111000000000004</v>
      </c>
      <c r="P9" s="18">
        <v>1.8089999999999999</v>
      </c>
      <c r="Q9" s="14">
        <v>86.667000000000002</v>
      </c>
      <c r="R9" s="18">
        <v>2.0110000000000001</v>
      </c>
      <c r="S9" s="14">
        <v>99.888999999999996</v>
      </c>
      <c r="T9" s="18">
        <v>2.2559999999999998</v>
      </c>
      <c r="U9" s="14">
        <v>68.888999999999996</v>
      </c>
      <c r="V9" s="18">
        <v>1.5620000000000001</v>
      </c>
      <c r="W9" s="14">
        <v>40</v>
      </c>
      <c r="X9" s="18">
        <v>0.434</v>
      </c>
      <c r="Y9" s="14">
        <v>60</v>
      </c>
      <c r="Z9" s="18">
        <v>0.80200000000000005</v>
      </c>
      <c r="AA9" s="14">
        <v>100</v>
      </c>
      <c r="AB9" s="18">
        <v>1.1259999999999999</v>
      </c>
      <c r="AC9" s="14">
        <v>60</v>
      </c>
      <c r="AD9" s="10">
        <v>0.68100000000000005</v>
      </c>
    </row>
    <row r="10" spans="1:30" ht="15.75" customHeight="1">
      <c r="C10" s="14">
        <v>0.95199999999999996</v>
      </c>
      <c r="D10" s="17">
        <v>0.84099999999999997</v>
      </c>
      <c r="E10" s="14">
        <v>177</v>
      </c>
      <c r="F10" s="17">
        <v>0.252</v>
      </c>
      <c r="G10" s="14">
        <v>95.555999999999997</v>
      </c>
      <c r="H10" s="18">
        <v>3.3180000000000001</v>
      </c>
      <c r="I10" s="14">
        <v>88.888999999999996</v>
      </c>
      <c r="J10" s="18">
        <v>2.694</v>
      </c>
      <c r="K10" s="14">
        <v>92.5</v>
      </c>
      <c r="L10" s="18">
        <v>2.5270000000000001</v>
      </c>
      <c r="M10" s="14">
        <v>91.111000000000004</v>
      </c>
      <c r="N10" s="18">
        <v>2.33</v>
      </c>
      <c r="O10" s="14">
        <v>86.667000000000002</v>
      </c>
      <c r="P10" s="18">
        <v>1.7869999999999999</v>
      </c>
      <c r="Q10" s="14">
        <v>88.888999999999996</v>
      </c>
      <c r="R10" s="18">
        <v>2.1520000000000001</v>
      </c>
      <c r="S10" s="14">
        <v>82.221999999999994</v>
      </c>
      <c r="T10" s="18">
        <v>2.343</v>
      </c>
      <c r="U10" s="14">
        <v>82.221999999999994</v>
      </c>
      <c r="V10" s="18">
        <v>3.1619999999999999</v>
      </c>
      <c r="W10" s="14">
        <v>80</v>
      </c>
      <c r="X10" s="14">
        <v>0.96</v>
      </c>
      <c r="Y10" s="14">
        <v>80</v>
      </c>
      <c r="Z10" s="18">
        <v>1.075</v>
      </c>
      <c r="AA10" s="14">
        <v>80</v>
      </c>
      <c r="AB10" s="18">
        <v>1.0589999999999999</v>
      </c>
      <c r="AC10" s="14">
        <v>66.667000000000002</v>
      </c>
      <c r="AD10" s="10">
        <v>0.91600000000000004</v>
      </c>
    </row>
    <row r="11" spans="1:30" ht="15.75" customHeight="1">
      <c r="C11" s="14">
        <v>0.91249999999999998</v>
      </c>
      <c r="D11" s="17">
        <v>0.76400000000000001</v>
      </c>
      <c r="E11" s="14">
        <v>171</v>
      </c>
      <c r="F11" s="17">
        <v>0.37130000000000002</v>
      </c>
      <c r="G11" s="14">
        <f t="shared" ref="G11:V11" si="2">AVERAGE(G9:G10)</f>
        <v>94.444500000000005</v>
      </c>
      <c r="H11" s="14">
        <f t="shared" si="2"/>
        <v>2.9554999999999998</v>
      </c>
      <c r="I11" s="14">
        <f t="shared" si="2"/>
        <v>90</v>
      </c>
      <c r="J11" s="14">
        <f t="shared" si="2"/>
        <v>2.7030000000000003</v>
      </c>
      <c r="K11" s="14">
        <f t="shared" si="2"/>
        <v>93.333500000000001</v>
      </c>
      <c r="L11" s="14">
        <f t="shared" si="2"/>
        <v>2.3120000000000003</v>
      </c>
      <c r="M11" s="14">
        <f t="shared" si="2"/>
        <v>92.222000000000008</v>
      </c>
      <c r="N11" s="14">
        <f t="shared" si="2"/>
        <v>2.2480000000000002</v>
      </c>
      <c r="O11" s="14">
        <f t="shared" si="2"/>
        <v>78.88900000000001</v>
      </c>
      <c r="P11" s="14">
        <f t="shared" si="2"/>
        <v>1.798</v>
      </c>
      <c r="Q11" s="14">
        <f t="shared" si="2"/>
        <v>87.777999999999992</v>
      </c>
      <c r="R11" s="14">
        <f t="shared" si="2"/>
        <v>2.0815000000000001</v>
      </c>
      <c r="S11" s="14">
        <f t="shared" si="2"/>
        <v>91.055499999999995</v>
      </c>
      <c r="T11" s="14">
        <f t="shared" si="2"/>
        <v>2.2995000000000001</v>
      </c>
      <c r="U11" s="14">
        <f t="shared" si="2"/>
        <v>75.555499999999995</v>
      </c>
      <c r="V11" s="14">
        <f t="shared" si="2"/>
        <v>2.3620000000000001</v>
      </c>
      <c r="W11" s="14">
        <v>60</v>
      </c>
      <c r="X11" s="14">
        <f>AVERAGE(X9:X10)</f>
        <v>0.69699999999999995</v>
      </c>
      <c r="Y11" s="14">
        <v>70</v>
      </c>
      <c r="Z11" s="14">
        <f>AVERAGE(Z9:Z10)</f>
        <v>0.9385</v>
      </c>
      <c r="AA11" s="14">
        <v>90</v>
      </c>
      <c r="AB11" s="14">
        <f>AVERAGE(AB9:AB10)</f>
        <v>1.0924999999999998</v>
      </c>
      <c r="AC11" s="14">
        <v>63.332999999999998</v>
      </c>
      <c r="AD11" s="10">
        <v>0.79849999999999999</v>
      </c>
    </row>
    <row r="12" spans="1:30" ht="15.75" customHeight="1">
      <c r="AB12" s="17"/>
      <c r="AC12" s="17"/>
    </row>
    <row r="13" spans="1:30" ht="15.75" customHeight="1">
      <c r="A13" s="13" t="s">
        <v>28</v>
      </c>
      <c r="B13" s="13"/>
      <c r="C13" s="14">
        <v>1.097</v>
      </c>
      <c r="D13" s="17">
        <v>0.72899999999999998</v>
      </c>
      <c r="E13" s="14">
        <v>126</v>
      </c>
      <c r="F13" s="17">
        <v>0.23599999999999999</v>
      </c>
      <c r="G13" s="14">
        <v>97.778000000000006</v>
      </c>
      <c r="H13" s="18">
        <v>2.1259999999999999</v>
      </c>
      <c r="I13" s="14">
        <v>100</v>
      </c>
      <c r="J13" s="18">
        <v>1.9610000000000001</v>
      </c>
      <c r="K13" s="14">
        <v>91.667000000000002</v>
      </c>
      <c r="L13" s="18">
        <v>1.8560000000000001</v>
      </c>
      <c r="M13" s="14">
        <v>91.111000000000004</v>
      </c>
      <c r="N13" s="18">
        <v>1.494</v>
      </c>
      <c r="O13" s="14">
        <v>51.110999999999997</v>
      </c>
      <c r="P13" s="18">
        <v>0.75600000000000001</v>
      </c>
      <c r="Q13" s="14">
        <v>82.221999999999994</v>
      </c>
      <c r="R13" s="18">
        <v>1.173</v>
      </c>
      <c r="S13" s="14">
        <v>68.888999999999996</v>
      </c>
      <c r="T13" s="18">
        <v>1.036</v>
      </c>
      <c r="U13" s="14">
        <v>88.888999999999996</v>
      </c>
      <c r="V13" s="18">
        <v>1.5069999999999999</v>
      </c>
      <c r="W13" s="14">
        <v>0</v>
      </c>
      <c r="X13" s="14">
        <v>0</v>
      </c>
      <c r="Y13" s="14">
        <v>0</v>
      </c>
      <c r="Z13" s="14">
        <v>0</v>
      </c>
      <c r="AA13" s="14">
        <v>60</v>
      </c>
      <c r="AB13" s="18">
        <v>0.44800000000000001</v>
      </c>
      <c r="AC13" s="14">
        <v>33.332999999999998</v>
      </c>
      <c r="AD13" s="10">
        <v>0.42</v>
      </c>
    </row>
    <row r="14" spans="1:30" ht="15.75" customHeight="1">
      <c r="C14" s="14">
        <v>0.96299999999999997</v>
      </c>
      <c r="D14" s="17">
        <v>0.93400000000000005</v>
      </c>
      <c r="E14" s="14">
        <v>137</v>
      </c>
      <c r="F14" s="17">
        <v>0.158</v>
      </c>
      <c r="G14" s="14">
        <v>100</v>
      </c>
      <c r="H14" s="18">
        <v>1.972</v>
      </c>
      <c r="I14" s="14">
        <v>100</v>
      </c>
      <c r="J14" s="18">
        <v>2.2879999999999998</v>
      </c>
      <c r="K14" s="14">
        <v>95</v>
      </c>
      <c r="L14" s="18">
        <v>2.097</v>
      </c>
      <c r="M14" s="14">
        <v>91.111000000000004</v>
      </c>
      <c r="N14" s="18">
        <v>1.726</v>
      </c>
      <c r="O14" s="14">
        <v>13.888999999999999</v>
      </c>
      <c r="P14" s="18">
        <v>1.413</v>
      </c>
      <c r="Q14" s="14">
        <v>80</v>
      </c>
      <c r="R14" s="18">
        <v>1.34</v>
      </c>
      <c r="S14" s="14">
        <v>88.888999999999996</v>
      </c>
      <c r="T14" s="18">
        <v>1.579</v>
      </c>
      <c r="U14" s="14">
        <v>82.221999999999994</v>
      </c>
      <c r="V14" s="18">
        <v>1.3460000000000001</v>
      </c>
      <c r="W14" s="14">
        <v>20</v>
      </c>
      <c r="X14" s="14">
        <v>0.246</v>
      </c>
      <c r="Y14" s="14">
        <v>100</v>
      </c>
      <c r="Z14" s="18">
        <v>1.536</v>
      </c>
      <c r="AA14" s="14">
        <v>20</v>
      </c>
      <c r="AB14" s="14">
        <v>0.21</v>
      </c>
      <c r="AC14" s="14">
        <v>66.667000000000002</v>
      </c>
      <c r="AD14" s="10">
        <v>0.86899999999999999</v>
      </c>
    </row>
    <row r="15" spans="1:30" ht="15.75" customHeight="1">
      <c r="C15" s="14">
        <v>1.03</v>
      </c>
      <c r="D15" s="17">
        <v>0.83150000000000002</v>
      </c>
      <c r="E15" s="14">
        <v>131</v>
      </c>
      <c r="F15" s="17">
        <v>0.19700000000000001</v>
      </c>
      <c r="G15" s="15">
        <f t="shared" ref="G15:H15" si="3">AVERAGE(G13:G14)</f>
        <v>98.88900000000001</v>
      </c>
      <c r="H15" s="14">
        <f t="shared" si="3"/>
        <v>2.0489999999999999</v>
      </c>
      <c r="I15" s="14">
        <v>100</v>
      </c>
      <c r="J15" s="15">
        <f t="shared" ref="J15:L15" si="4">AVERAGE(J13:J14)</f>
        <v>2.1244999999999998</v>
      </c>
      <c r="K15" s="14">
        <f t="shared" si="4"/>
        <v>93.333500000000001</v>
      </c>
      <c r="L15" s="14">
        <f t="shared" si="4"/>
        <v>1.9765000000000001</v>
      </c>
      <c r="M15" s="14">
        <v>91.111000000000004</v>
      </c>
      <c r="N15" s="14">
        <f t="shared" ref="N15:V15" si="5">AVERAGE(N13:N14)</f>
        <v>1.6099999999999999</v>
      </c>
      <c r="O15" s="14">
        <f t="shared" si="5"/>
        <v>32.5</v>
      </c>
      <c r="P15" s="14">
        <f t="shared" si="5"/>
        <v>1.0845</v>
      </c>
      <c r="Q15" s="14">
        <f t="shared" si="5"/>
        <v>81.11099999999999</v>
      </c>
      <c r="R15" s="14">
        <f t="shared" si="5"/>
        <v>1.2565</v>
      </c>
      <c r="S15" s="14">
        <f t="shared" si="5"/>
        <v>78.888999999999996</v>
      </c>
      <c r="T15" s="14">
        <f t="shared" si="5"/>
        <v>1.3075000000000001</v>
      </c>
      <c r="U15" s="14">
        <f t="shared" si="5"/>
        <v>85.555499999999995</v>
      </c>
      <c r="V15" s="14">
        <f t="shared" si="5"/>
        <v>1.4264999999999999</v>
      </c>
      <c r="W15" s="14">
        <v>10</v>
      </c>
      <c r="X15" s="14">
        <f>AVERAGE(X13:X14)</f>
        <v>0.123</v>
      </c>
      <c r="Y15" s="14">
        <v>50</v>
      </c>
      <c r="Z15" s="14">
        <f>AVERAGE(Z13:Z14)</f>
        <v>0.76800000000000002</v>
      </c>
      <c r="AA15" s="14">
        <v>40</v>
      </c>
      <c r="AB15" s="14">
        <f>AVERAGE(AB13:AB14)</f>
        <v>0.32900000000000001</v>
      </c>
      <c r="AC15" s="14">
        <v>50</v>
      </c>
      <c r="AD15" s="10">
        <v>0.64449999999999996</v>
      </c>
    </row>
    <row r="16" spans="1:30" ht="15.75" customHeight="1">
      <c r="AB16" s="17"/>
      <c r="AC16" s="17"/>
    </row>
    <row r="17" spans="1:30" ht="15.75" customHeight="1">
      <c r="A17" s="12" t="s">
        <v>54</v>
      </c>
      <c r="B17" s="12"/>
      <c r="C17" s="14">
        <v>0.80300000000000005</v>
      </c>
      <c r="D17" s="17">
        <v>1.1779999999999999</v>
      </c>
      <c r="E17" s="14">
        <v>185</v>
      </c>
      <c r="F17" s="25">
        <v>1.7600000000000001E-2</v>
      </c>
      <c r="G17" s="14">
        <v>100</v>
      </c>
      <c r="H17" s="14">
        <v>2.3980000000000001</v>
      </c>
      <c r="I17" s="14">
        <v>100</v>
      </c>
      <c r="J17" s="14">
        <v>2.5840000000000001</v>
      </c>
      <c r="K17" s="14">
        <v>95</v>
      </c>
      <c r="L17" s="14">
        <v>1.86</v>
      </c>
      <c r="M17" s="14">
        <v>93.332999999999998</v>
      </c>
      <c r="N17" s="14">
        <v>1.5629999999999999</v>
      </c>
      <c r="O17" s="14">
        <v>82.221999999999994</v>
      </c>
      <c r="P17" s="14">
        <v>1.248</v>
      </c>
      <c r="Q17" s="14">
        <v>80</v>
      </c>
      <c r="R17" s="14">
        <v>1.278</v>
      </c>
      <c r="S17" s="14">
        <v>84.444000000000003</v>
      </c>
      <c r="T17" s="14">
        <v>1.3129999999999999</v>
      </c>
      <c r="U17" s="14">
        <v>93.332999999999998</v>
      </c>
      <c r="V17" s="14">
        <v>1.518</v>
      </c>
      <c r="W17" s="14">
        <v>60</v>
      </c>
      <c r="X17" s="14">
        <v>0.89100000000000001</v>
      </c>
      <c r="Y17" s="14">
        <v>100</v>
      </c>
      <c r="Z17" s="14">
        <v>1.33</v>
      </c>
      <c r="AA17" s="14">
        <v>80</v>
      </c>
      <c r="AB17" s="14">
        <v>1.1559999999999999</v>
      </c>
      <c r="AC17" s="14">
        <v>73.332999999999998</v>
      </c>
      <c r="AD17" s="10">
        <v>0.92200000000000004</v>
      </c>
    </row>
    <row r="18" spans="1:30" ht="15.75" customHeight="1">
      <c r="C18" s="14">
        <v>0.72899999999999998</v>
      </c>
      <c r="D18" s="17">
        <v>1.3720000000000001</v>
      </c>
      <c r="E18" s="14">
        <v>163</v>
      </c>
      <c r="F18" s="17">
        <v>0.09</v>
      </c>
      <c r="G18" s="14">
        <v>97.778000000000006</v>
      </c>
      <c r="H18" s="14">
        <v>2.5</v>
      </c>
      <c r="I18" s="14">
        <v>100</v>
      </c>
      <c r="J18" s="14">
        <v>95</v>
      </c>
      <c r="K18" s="14">
        <v>2.052</v>
      </c>
      <c r="L18" s="14">
        <v>2.0499999999999998</v>
      </c>
      <c r="M18" s="14">
        <v>97.778000000000006</v>
      </c>
      <c r="N18" s="14">
        <v>1.804</v>
      </c>
      <c r="O18" s="14">
        <v>95.555999999999997</v>
      </c>
      <c r="P18" s="14">
        <v>1.609</v>
      </c>
      <c r="Q18" s="14">
        <v>84.44</v>
      </c>
      <c r="R18" s="14">
        <v>1.3109999999999999</v>
      </c>
      <c r="S18" s="14">
        <v>91.111000000000004</v>
      </c>
      <c r="T18" s="14">
        <v>1.5680000000000001</v>
      </c>
      <c r="U18" s="14">
        <v>91.111000000000004</v>
      </c>
      <c r="V18" s="14">
        <v>1.4510000000000001</v>
      </c>
      <c r="W18" s="14">
        <v>100</v>
      </c>
      <c r="X18" s="14">
        <v>1.4510000000000001</v>
      </c>
      <c r="Y18" s="14">
        <v>40</v>
      </c>
      <c r="Z18" s="14">
        <v>0.48899999999999999</v>
      </c>
      <c r="AA18" s="14">
        <v>100</v>
      </c>
      <c r="AB18" s="14">
        <v>1.282</v>
      </c>
      <c r="AC18" s="14">
        <v>66.667000000000002</v>
      </c>
      <c r="AD18" s="10">
        <v>0.88400000000000001</v>
      </c>
    </row>
    <row r="19" spans="1:30" ht="15.75" customHeight="1">
      <c r="C19" s="14">
        <f t="shared" ref="C19:D19" si="6">AVERAGE(C17:C18)</f>
        <v>0.76600000000000001</v>
      </c>
      <c r="D19" s="14">
        <f t="shared" si="6"/>
        <v>1.2749999999999999</v>
      </c>
      <c r="E19" s="14">
        <f>AVERAGE(E17:E18)</f>
        <v>174</v>
      </c>
      <c r="F19" s="14">
        <f t="shared" ref="F19" si="7">AVERAGE(F17:F18)</f>
        <v>5.3800000000000001E-2</v>
      </c>
      <c r="G19" s="14">
        <f t="shared" ref="G19:AD19" si="8">AVERAGE(G17:G18)</f>
        <v>98.88900000000001</v>
      </c>
      <c r="H19" s="14">
        <f t="shared" si="8"/>
        <v>2.4489999999999998</v>
      </c>
      <c r="I19" s="14">
        <f t="shared" si="8"/>
        <v>100</v>
      </c>
      <c r="J19" s="14">
        <f t="shared" si="8"/>
        <v>48.792000000000002</v>
      </c>
      <c r="K19" s="14">
        <f t="shared" si="8"/>
        <v>48.526000000000003</v>
      </c>
      <c r="L19" s="14">
        <f t="shared" si="8"/>
        <v>1.9550000000000001</v>
      </c>
      <c r="M19" s="14">
        <f t="shared" si="8"/>
        <v>95.555499999999995</v>
      </c>
      <c r="N19" s="14">
        <f t="shared" si="8"/>
        <v>1.6835</v>
      </c>
      <c r="O19" s="14">
        <f t="shared" si="8"/>
        <v>88.888999999999996</v>
      </c>
      <c r="P19" s="14">
        <f t="shared" si="8"/>
        <v>1.4285000000000001</v>
      </c>
      <c r="Q19" s="14">
        <f t="shared" si="8"/>
        <v>82.22</v>
      </c>
      <c r="R19" s="14">
        <f t="shared" si="8"/>
        <v>1.2945</v>
      </c>
      <c r="S19" s="14">
        <f t="shared" si="8"/>
        <v>87.777500000000003</v>
      </c>
      <c r="T19" s="14">
        <f t="shared" si="8"/>
        <v>1.4405000000000001</v>
      </c>
      <c r="U19" s="14">
        <f t="shared" si="8"/>
        <v>92.222000000000008</v>
      </c>
      <c r="V19" s="14">
        <f t="shared" si="8"/>
        <v>1.4845000000000002</v>
      </c>
      <c r="W19" s="14">
        <f t="shared" si="8"/>
        <v>80</v>
      </c>
      <c r="X19" s="14">
        <f t="shared" si="8"/>
        <v>1.171</v>
      </c>
      <c r="Y19" s="14">
        <f t="shared" si="8"/>
        <v>70</v>
      </c>
      <c r="Z19" s="14">
        <f t="shared" si="8"/>
        <v>0.90949999999999998</v>
      </c>
      <c r="AA19" s="14">
        <f t="shared" si="8"/>
        <v>90</v>
      </c>
      <c r="AB19" s="14">
        <f t="shared" si="8"/>
        <v>1.2189999999999999</v>
      </c>
      <c r="AC19" s="14">
        <f t="shared" si="8"/>
        <v>70</v>
      </c>
      <c r="AD19" s="14">
        <f t="shared" si="8"/>
        <v>0.90300000000000002</v>
      </c>
    </row>
    <row r="20" spans="1:30" ht="15.75" customHeight="1">
      <c r="AB20" s="17"/>
      <c r="AC20" s="17"/>
    </row>
    <row r="21" spans="1:30" ht="15.75" customHeight="1">
      <c r="A21" s="11" t="s">
        <v>55</v>
      </c>
      <c r="B21" s="11"/>
      <c r="C21" s="14">
        <v>0.748</v>
      </c>
      <c r="D21" s="17">
        <v>1.27</v>
      </c>
      <c r="E21" s="14">
        <v>236</v>
      </c>
      <c r="F21" s="17">
        <v>0.104</v>
      </c>
      <c r="G21" s="14">
        <v>93.33</v>
      </c>
      <c r="H21" s="14">
        <v>2.637</v>
      </c>
      <c r="I21" s="14">
        <v>97.778000000000006</v>
      </c>
      <c r="J21" s="14">
        <v>2.6</v>
      </c>
      <c r="K21" s="14">
        <v>93.332999999999998</v>
      </c>
      <c r="L21" s="14">
        <v>2.1960000000000002</v>
      </c>
      <c r="M21" s="14">
        <v>86.667000000000002</v>
      </c>
      <c r="N21" s="14">
        <v>1.5369999999999999</v>
      </c>
      <c r="O21" s="14">
        <v>93.332999999999998</v>
      </c>
      <c r="P21" s="14">
        <v>1.5529999999999999</v>
      </c>
      <c r="Q21" s="14">
        <v>82.221999999999994</v>
      </c>
      <c r="R21" s="14">
        <v>1.3839999999999999</v>
      </c>
      <c r="S21" s="14">
        <v>86.667000000000002</v>
      </c>
      <c r="T21" s="14">
        <v>1.502</v>
      </c>
      <c r="U21" s="14">
        <v>88.888999999999996</v>
      </c>
      <c r="V21" s="14">
        <v>1.1818</v>
      </c>
      <c r="W21" s="14">
        <v>40</v>
      </c>
      <c r="X21" s="14">
        <v>0.442</v>
      </c>
      <c r="Y21" s="14">
        <v>100</v>
      </c>
      <c r="Z21" s="14">
        <v>1.3520000000000001</v>
      </c>
      <c r="AA21" s="14">
        <v>80</v>
      </c>
      <c r="AB21" s="14">
        <v>1.0109999999999999</v>
      </c>
      <c r="AC21" s="14">
        <v>86.667000000000002</v>
      </c>
      <c r="AD21" s="10">
        <v>1.2470000000000001</v>
      </c>
    </row>
    <row r="22" spans="1:30" ht="15.75" customHeight="1">
      <c r="C22" s="14">
        <v>0.79300000000000004</v>
      </c>
      <c r="D22" s="17">
        <v>1.0720000000000001</v>
      </c>
      <c r="E22" s="14">
        <v>237</v>
      </c>
      <c r="F22" s="17">
        <v>0.05</v>
      </c>
      <c r="G22" s="14">
        <v>95.555999999999997</v>
      </c>
      <c r="H22" s="14">
        <v>2.2639999999999998</v>
      </c>
      <c r="I22" s="14">
        <v>97.778000000000006</v>
      </c>
      <c r="J22" s="14">
        <v>1.9710000000000001</v>
      </c>
      <c r="K22" s="14">
        <v>96.667000000000002</v>
      </c>
      <c r="L22" s="14">
        <v>2.1720000000000002</v>
      </c>
      <c r="M22" s="14">
        <v>95.555999999999997</v>
      </c>
      <c r="N22" s="14">
        <v>1.855</v>
      </c>
      <c r="O22" s="14">
        <v>82.221999999999994</v>
      </c>
      <c r="P22" s="14">
        <v>1.2749999999999999</v>
      </c>
      <c r="Q22" s="14">
        <v>82.221999999999994</v>
      </c>
      <c r="R22" s="14">
        <v>1.391</v>
      </c>
      <c r="S22" s="14">
        <v>84.444000000000003</v>
      </c>
      <c r="T22" s="14">
        <v>1.7889999999999999</v>
      </c>
      <c r="U22" s="14">
        <v>84.444000000000003</v>
      </c>
      <c r="V22" s="14">
        <v>1.431</v>
      </c>
      <c r="W22" s="14">
        <v>60</v>
      </c>
      <c r="X22" s="14">
        <v>0.85799999999999998</v>
      </c>
      <c r="Y22" s="14">
        <v>80</v>
      </c>
      <c r="Z22" s="14">
        <v>1.17</v>
      </c>
      <c r="AA22" s="14">
        <v>100</v>
      </c>
      <c r="AB22" s="14">
        <v>1.3140000000000001</v>
      </c>
      <c r="AC22" s="14">
        <v>60</v>
      </c>
      <c r="AD22" s="10">
        <v>0.78100000000000003</v>
      </c>
    </row>
    <row r="23" spans="1:30" ht="15.75" customHeight="1">
      <c r="C23" s="14">
        <f t="shared" ref="C23:D23" si="9">AVERAGE(C21:C22)</f>
        <v>0.77049999999999996</v>
      </c>
      <c r="D23" s="14">
        <f t="shared" si="9"/>
        <v>1.171</v>
      </c>
      <c r="E23" s="14">
        <f>AVERAGE(E21:E22)</f>
        <v>236.5</v>
      </c>
      <c r="F23" s="14">
        <f t="shared" ref="F23" si="10">AVERAGE(F21:F22)</f>
        <v>7.6999999999999999E-2</v>
      </c>
      <c r="G23" s="14">
        <f t="shared" ref="G23:AD23" si="11">AVERAGE(G21:G22)</f>
        <v>94.442999999999998</v>
      </c>
      <c r="H23" s="14">
        <f t="shared" si="11"/>
        <v>2.4504999999999999</v>
      </c>
      <c r="I23" s="14">
        <f t="shared" si="11"/>
        <v>97.778000000000006</v>
      </c>
      <c r="J23" s="14">
        <f t="shared" si="11"/>
        <v>2.2854999999999999</v>
      </c>
      <c r="K23" s="14">
        <f t="shared" si="11"/>
        <v>95</v>
      </c>
      <c r="L23" s="14">
        <f t="shared" si="11"/>
        <v>2.1840000000000002</v>
      </c>
      <c r="M23" s="14">
        <f t="shared" si="11"/>
        <v>91.111500000000007</v>
      </c>
      <c r="N23" s="14">
        <f t="shared" si="11"/>
        <v>1.696</v>
      </c>
      <c r="O23" s="14">
        <f t="shared" si="11"/>
        <v>87.777500000000003</v>
      </c>
      <c r="P23" s="14">
        <f t="shared" si="11"/>
        <v>1.4139999999999999</v>
      </c>
      <c r="Q23" s="14">
        <f t="shared" si="11"/>
        <v>82.221999999999994</v>
      </c>
      <c r="R23" s="14">
        <f t="shared" si="11"/>
        <v>1.3875</v>
      </c>
      <c r="S23" s="14">
        <f t="shared" si="11"/>
        <v>85.555499999999995</v>
      </c>
      <c r="T23" s="14">
        <f t="shared" si="11"/>
        <v>1.6455</v>
      </c>
      <c r="U23" s="14">
        <f t="shared" si="11"/>
        <v>86.666499999999999</v>
      </c>
      <c r="V23" s="14">
        <f t="shared" si="11"/>
        <v>1.3064</v>
      </c>
      <c r="W23" s="14">
        <f t="shared" si="11"/>
        <v>50</v>
      </c>
      <c r="X23" s="14">
        <f t="shared" si="11"/>
        <v>0.65</v>
      </c>
      <c r="Y23" s="14">
        <f t="shared" si="11"/>
        <v>90</v>
      </c>
      <c r="Z23" s="14">
        <f t="shared" si="11"/>
        <v>1.2610000000000001</v>
      </c>
      <c r="AA23" s="14">
        <f t="shared" si="11"/>
        <v>90</v>
      </c>
      <c r="AB23" s="14">
        <f t="shared" si="11"/>
        <v>1.1625000000000001</v>
      </c>
      <c r="AC23" s="14">
        <f t="shared" si="11"/>
        <v>73.333500000000001</v>
      </c>
      <c r="AD23" s="14">
        <f t="shared" si="11"/>
        <v>1.014</v>
      </c>
    </row>
    <row r="24" spans="1:30" ht="15.75" customHeight="1">
      <c r="AB24" s="17"/>
      <c r="AC24" s="17"/>
    </row>
    <row r="25" spans="1:30" ht="15.75" customHeight="1">
      <c r="A25" s="11" t="s">
        <v>56</v>
      </c>
      <c r="B25" s="11"/>
      <c r="C25" s="14">
        <v>0.68200000000000005</v>
      </c>
      <c r="D25" s="17">
        <v>1.4670000000000001</v>
      </c>
      <c r="E25" s="14">
        <v>182</v>
      </c>
      <c r="F25" s="17">
        <v>0.05</v>
      </c>
      <c r="G25" s="14">
        <v>91.111000000000004</v>
      </c>
      <c r="H25" s="18">
        <v>2.7440000000000002</v>
      </c>
      <c r="I25" s="14">
        <v>95.555999999999997</v>
      </c>
      <c r="J25" s="18">
        <v>3.0339999999999998</v>
      </c>
      <c r="K25" s="14">
        <v>92.5</v>
      </c>
      <c r="L25" s="18">
        <v>2.46</v>
      </c>
      <c r="M25" s="14">
        <v>95.555999999999997</v>
      </c>
      <c r="N25" s="18">
        <v>2.2970000000000002</v>
      </c>
      <c r="O25" s="14">
        <v>91.111000000000004</v>
      </c>
      <c r="P25" s="18">
        <v>1.716</v>
      </c>
      <c r="Q25" s="14">
        <v>86.667000000000002</v>
      </c>
      <c r="R25" s="18">
        <v>1.573</v>
      </c>
      <c r="S25" s="14">
        <v>91.111000000000004</v>
      </c>
      <c r="T25" s="14">
        <v>1.8939999999999999</v>
      </c>
      <c r="U25" s="14">
        <v>91.111000000000004</v>
      </c>
      <c r="V25" s="18">
        <v>1.9390000000000001</v>
      </c>
      <c r="W25" s="14">
        <v>100</v>
      </c>
      <c r="X25" s="18">
        <v>1.575</v>
      </c>
      <c r="Y25" s="14">
        <v>80</v>
      </c>
      <c r="Z25" s="18">
        <v>1.163</v>
      </c>
      <c r="AA25" s="14">
        <v>100</v>
      </c>
      <c r="AB25" s="14">
        <v>1.4590000000000001</v>
      </c>
      <c r="AC25" s="14">
        <v>80</v>
      </c>
      <c r="AD25" s="10">
        <v>0.98899999999999999</v>
      </c>
    </row>
    <row r="26" spans="1:30" ht="15.75" customHeight="1">
      <c r="C26" s="14">
        <v>0.65900000000000003</v>
      </c>
      <c r="D26" s="17">
        <v>1.4419999999999999</v>
      </c>
      <c r="E26" s="14">
        <v>208</v>
      </c>
      <c r="F26" s="17">
        <v>0.05</v>
      </c>
      <c r="G26" s="14">
        <v>88.888999999999996</v>
      </c>
      <c r="H26" s="14">
        <v>2.9630000000000001</v>
      </c>
      <c r="I26" s="14">
        <v>86.667000000000002</v>
      </c>
      <c r="J26" s="14">
        <v>2.86</v>
      </c>
      <c r="K26" s="14">
        <v>93.332999999999998</v>
      </c>
      <c r="L26" s="14">
        <v>2.794</v>
      </c>
      <c r="M26" s="14">
        <v>88.888999999999996</v>
      </c>
      <c r="N26" s="14">
        <v>2.6070000000000002</v>
      </c>
      <c r="O26" s="14">
        <v>86.667000000000002</v>
      </c>
      <c r="P26" s="14">
        <v>1.974</v>
      </c>
      <c r="Q26" s="14">
        <v>82.221999999999994</v>
      </c>
      <c r="R26" s="14">
        <v>2.0009999999999999</v>
      </c>
      <c r="S26" s="14">
        <v>88.888999999999996</v>
      </c>
      <c r="T26" s="14">
        <v>2.2170000000000001</v>
      </c>
      <c r="U26" s="14">
        <v>82.221999999999994</v>
      </c>
      <c r="V26" s="14">
        <v>2.0049999999999999</v>
      </c>
      <c r="W26" s="14">
        <v>100</v>
      </c>
      <c r="X26" s="14">
        <v>1.5029999999999999</v>
      </c>
      <c r="Y26" s="14">
        <v>60</v>
      </c>
      <c r="Z26" s="14">
        <v>0.95699999999999996</v>
      </c>
      <c r="AA26" s="14">
        <v>60</v>
      </c>
      <c r="AB26" s="14">
        <v>0.95599999999999996</v>
      </c>
      <c r="AC26" s="14">
        <v>73.332999999999998</v>
      </c>
      <c r="AD26" s="10">
        <v>0.99</v>
      </c>
    </row>
    <row r="27" spans="1:30" ht="15.75" customHeight="1">
      <c r="C27" s="14">
        <f t="shared" ref="C27:D27" si="12">AVERAGE(C25:C26)</f>
        <v>0.6705000000000001</v>
      </c>
      <c r="D27" s="14">
        <f t="shared" si="12"/>
        <v>1.4544999999999999</v>
      </c>
      <c r="E27" s="14">
        <f>AVERAGE(E25:E26)</f>
        <v>195</v>
      </c>
      <c r="F27" s="14">
        <f t="shared" ref="F27" si="13">AVERAGE(F25:F26)</f>
        <v>0.05</v>
      </c>
      <c r="G27" s="14">
        <f t="shared" ref="G27:AD27" si="14">AVERAGE(G25:G26)</f>
        <v>90</v>
      </c>
      <c r="H27" s="14">
        <f t="shared" si="14"/>
        <v>2.8535000000000004</v>
      </c>
      <c r="I27" s="14">
        <f t="shared" si="14"/>
        <v>91.111500000000007</v>
      </c>
      <c r="J27" s="14">
        <f t="shared" si="14"/>
        <v>2.9470000000000001</v>
      </c>
      <c r="K27" s="14">
        <f t="shared" si="14"/>
        <v>92.916499999999999</v>
      </c>
      <c r="L27" s="14">
        <f t="shared" si="14"/>
        <v>2.6269999999999998</v>
      </c>
      <c r="M27" s="14">
        <f t="shared" si="14"/>
        <v>92.222499999999997</v>
      </c>
      <c r="N27" s="14">
        <f t="shared" si="14"/>
        <v>2.452</v>
      </c>
      <c r="O27" s="14">
        <f t="shared" si="14"/>
        <v>88.88900000000001</v>
      </c>
      <c r="P27" s="14">
        <f t="shared" si="14"/>
        <v>1.845</v>
      </c>
      <c r="Q27" s="14">
        <f t="shared" si="14"/>
        <v>84.444500000000005</v>
      </c>
      <c r="R27" s="14">
        <f t="shared" si="14"/>
        <v>1.7869999999999999</v>
      </c>
      <c r="S27" s="14">
        <f t="shared" si="14"/>
        <v>90</v>
      </c>
      <c r="T27" s="14">
        <f t="shared" si="14"/>
        <v>2.0554999999999999</v>
      </c>
      <c r="U27" s="14">
        <f t="shared" si="14"/>
        <v>86.666499999999999</v>
      </c>
      <c r="V27" s="14">
        <f t="shared" si="14"/>
        <v>1.972</v>
      </c>
      <c r="W27" s="14">
        <f t="shared" si="14"/>
        <v>100</v>
      </c>
      <c r="X27" s="14">
        <f t="shared" si="14"/>
        <v>1.5389999999999999</v>
      </c>
      <c r="Y27" s="14">
        <f t="shared" si="14"/>
        <v>70</v>
      </c>
      <c r="Z27" s="14">
        <f t="shared" si="14"/>
        <v>1.06</v>
      </c>
      <c r="AA27" s="14">
        <f t="shared" si="14"/>
        <v>80</v>
      </c>
      <c r="AB27" s="14">
        <f t="shared" si="14"/>
        <v>1.2075</v>
      </c>
      <c r="AC27" s="14">
        <f t="shared" si="14"/>
        <v>76.666499999999999</v>
      </c>
      <c r="AD27" s="14">
        <f t="shared" si="14"/>
        <v>0.98950000000000005</v>
      </c>
    </row>
    <row r="28" spans="1:30" ht="15.75" customHeight="1">
      <c r="H28" s="18"/>
      <c r="J28" s="18"/>
      <c r="L28" s="18"/>
      <c r="N28" s="18"/>
      <c r="P28" s="18"/>
      <c r="R28" s="18"/>
      <c r="T28" s="18"/>
      <c r="V28" s="18"/>
      <c r="X28" s="18"/>
      <c r="Y28" s="14"/>
      <c r="Z28" s="18"/>
      <c r="AB28" s="18"/>
      <c r="AC28" s="17"/>
    </row>
    <row r="29" spans="1:30" ht="15.75" customHeight="1">
      <c r="A29" s="11" t="s">
        <v>57</v>
      </c>
      <c r="B29" s="11"/>
      <c r="C29" s="14">
        <v>0.90500000000000003</v>
      </c>
      <c r="D29" s="17">
        <v>0.66300000000000003</v>
      </c>
      <c r="E29" s="14">
        <v>183</v>
      </c>
      <c r="F29" s="17">
        <v>0.05</v>
      </c>
      <c r="G29" s="14">
        <v>97.778000000000006</v>
      </c>
      <c r="H29" s="14">
        <v>2.3730000000000002</v>
      </c>
      <c r="I29" s="14">
        <v>100</v>
      </c>
      <c r="J29" s="14">
        <v>2.6949999999999998</v>
      </c>
      <c r="K29" s="14">
        <v>95.882999999999996</v>
      </c>
      <c r="L29" s="14">
        <v>1.9319999999999999</v>
      </c>
      <c r="M29" s="14">
        <v>95.555999999999997</v>
      </c>
      <c r="N29" s="14">
        <v>1.6759999999999999</v>
      </c>
      <c r="O29" s="14">
        <v>60</v>
      </c>
      <c r="P29" s="14">
        <v>1.097</v>
      </c>
      <c r="Q29" s="14">
        <v>82.221999999999994</v>
      </c>
      <c r="R29" s="14">
        <v>1.0880000000000001</v>
      </c>
      <c r="S29" s="14">
        <v>93.332999999999998</v>
      </c>
      <c r="T29" s="14">
        <v>88.888999999999996</v>
      </c>
      <c r="U29" s="14">
        <v>88.888999999999996</v>
      </c>
      <c r="V29" s="14">
        <v>1.464</v>
      </c>
      <c r="W29" s="14">
        <v>80</v>
      </c>
      <c r="X29" s="14">
        <v>0.93300000000000005</v>
      </c>
      <c r="Y29" s="14">
        <v>100</v>
      </c>
      <c r="Z29" s="14">
        <v>1.173</v>
      </c>
      <c r="AA29" s="14">
        <v>80</v>
      </c>
      <c r="AB29" s="14">
        <v>0.91400000000000003</v>
      </c>
      <c r="AC29" s="14">
        <v>60</v>
      </c>
      <c r="AD29" s="10">
        <v>0.66200000000000003</v>
      </c>
    </row>
    <row r="30" spans="1:30" ht="15.75" customHeight="1">
      <c r="C30" s="14">
        <v>1.004</v>
      </c>
      <c r="D30" s="25">
        <v>0.84699999999999998</v>
      </c>
      <c r="E30" s="14">
        <v>176</v>
      </c>
      <c r="F30" s="17">
        <v>0.05</v>
      </c>
      <c r="G30" s="14">
        <v>97.778000000000006</v>
      </c>
      <c r="H30" s="14">
        <v>2.3119999999999998</v>
      </c>
      <c r="I30" s="14">
        <v>97.778000000000006</v>
      </c>
      <c r="J30" s="18">
        <v>2.339</v>
      </c>
      <c r="K30" s="14">
        <v>94.167000000000002</v>
      </c>
      <c r="L30" s="18">
        <v>1.85</v>
      </c>
      <c r="M30" s="14">
        <v>95.555999999999997</v>
      </c>
      <c r="N30" s="18">
        <v>1.6619999999999999</v>
      </c>
      <c r="O30" s="14">
        <v>95.555999999999997</v>
      </c>
      <c r="P30" s="14">
        <v>1.3480000000000001</v>
      </c>
      <c r="Q30" s="18">
        <v>88.888999999999996</v>
      </c>
      <c r="R30" s="14">
        <v>1.389</v>
      </c>
      <c r="S30" s="18">
        <v>93.332999999999998</v>
      </c>
      <c r="T30" s="14">
        <v>1.5329999999999999</v>
      </c>
      <c r="U30" s="18">
        <v>84.444000000000003</v>
      </c>
      <c r="V30" s="14">
        <v>1.4139999999999999</v>
      </c>
      <c r="W30" s="14">
        <v>80</v>
      </c>
      <c r="X30" s="18">
        <v>0.89800000000000002</v>
      </c>
      <c r="Y30" s="14">
        <v>80</v>
      </c>
      <c r="Z30" s="18">
        <v>0.97099999999999997</v>
      </c>
      <c r="AA30" s="14">
        <v>80</v>
      </c>
      <c r="AB30" s="18">
        <v>0.91500000000000004</v>
      </c>
      <c r="AC30" s="14">
        <v>86.667000000000002</v>
      </c>
      <c r="AD30" s="10">
        <v>1.014</v>
      </c>
    </row>
    <row r="31" spans="1:30" ht="15.75" customHeight="1">
      <c r="C31" s="14">
        <f t="shared" ref="C31:D31" si="15">AVERAGE(C29:C30)</f>
        <v>0.95450000000000002</v>
      </c>
      <c r="D31" s="14">
        <f t="shared" si="15"/>
        <v>0.755</v>
      </c>
      <c r="E31" s="14">
        <f>AVERAGE(E29:E30)</f>
        <v>179.5</v>
      </c>
      <c r="F31" s="14">
        <f t="shared" ref="F31" si="16">AVERAGE(F29:F30)</f>
        <v>0.05</v>
      </c>
      <c r="G31" s="14">
        <f t="shared" ref="G31:AD31" si="17">AVERAGE(G29:G30)</f>
        <v>97.778000000000006</v>
      </c>
      <c r="H31" s="14">
        <f t="shared" si="17"/>
        <v>2.3425000000000002</v>
      </c>
      <c r="I31" s="14">
        <f t="shared" si="17"/>
        <v>98.88900000000001</v>
      </c>
      <c r="J31" s="14">
        <f t="shared" si="17"/>
        <v>2.5169999999999999</v>
      </c>
      <c r="K31" s="14">
        <f t="shared" si="17"/>
        <v>95.025000000000006</v>
      </c>
      <c r="L31" s="14">
        <f t="shared" si="17"/>
        <v>1.891</v>
      </c>
      <c r="M31" s="14">
        <f t="shared" si="17"/>
        <v>95.555999999999997</v>
      </c>
      <c r="N31" s="14">
        <f t="shared" si="17"/>
        <v>1.669</v>
      </c>
      <c r="O31" s="14">
        <f t="shared" si="17"/>
        <v>77.777999999999992</v>
      </c>
      <c r="P31" s="14">
        <f t="shared" si="17"/>
        <v>1.2225000000000001</v>
      </c>
      <c r="Q31" s="14">
        <f t="shared" si="17"/>
        <v>85.555499999999995</v>
      </c>
      <c r="R31" s="14">
        <f t="shared" si="17"/>
        <v>1.2385000000000002</v>
      </c>
      <c r="S31" s="14">
        <f t="shared" si="17"/>
        <v>93.332999999999998</v>
      </c>
      <c r="T31" s="14">
        <f t="shared" si="17"/>
        <v>45.210999999999999</v>
      </c>
      <c r="U31" s="14">
        <f t="shared" si="17"/>
        <v>86.666499999999999</v>
      </c>
      <c r="V31" s="14">
        <f t="shared" si="17"/>
        <v>1.4390000000000001</v>
      </c>
      <c r="W31" s="14">
        <f t="shared" si="17"/>
        <v>80</v>
      </c>
      <c r="X31" s="14">
        <f t="shared" si="17"/>
        <v>0.91549999999999998</v>
      </c>
      <c r="Y31" s="14">
        <f t="shared" si="17"/>
        <v>90</v>
      </c>
      <c r="Z31" s="14">
        <f t="shared" si="17"/>
        <v>1.0720000000000001</v>
      </c>
      <c r="AA31" s="14">
        <f t="shared" si="17"/>
        <v>80</v>
      </c>
      <c r="AB31" s="14">
        <f t="shared" si="17"/>
        <v>0.91450000000000009</v>
      </c>
      <c r="AC31" s="14">
        <f t="shared" si="17"/>
        <v>73.333500000000001</v>
      </c>
      <c r="AD31" s="14">
        <f t="shared" si="17"/>
        <v>0.83800000000000008</v>
      </c>
    </row>
    <row r="32" spans="1:30" ht="15.75" customHeight="1">
      <c r="AB32" s="17"/>
      <c r="AC32" s="17"/>
    </row>
    <row r="33" spans="1:30" ht="15.75" customHeight="1">
      <c r="A33" s="16" t="s">
        <v>58</v>
      </c>
      <c r="B33" s="16"/>
      <c r="C33" s="14">
        <v>0.96599999999999997</v>
      </c>
      <c r="D33" s="17">
        <v>0.36199999999999999</v>
      </c>
      <c r="E33" s="14">
        <v>196</v>
      </c>
      <c r="F33" s="17">
        <v>0.02</v>
      </c>
      <c r="G33" s="14">
        <v>88.888999999999996</v>
      </c>
      <c r="H33" s="18">
        <v>3.0230000000000001</v>
      </c>
      <c r="I33" s="14">
        <v>95.555999999999997</v>
      </c>
      <c r="J33" s="18">
        <v>3.2389999999999999</v>
      </c>
      <c r="K33" s="14">
        <v>93.332999999999998</v>
      </c>
      <c r="L33" s="18">
        <v>2.6440000000000001</v>
      </c>
      <c r="M33" s="14">
        <v>91.111000000000004</v>
      </c>
      <c r="N33" s="14">
        <v>1.8440000000000001</v>
      </c>
      <c r="O33" s="14">
        <v>66.667000000000002</v>
      </c>
      <c r="P33" s="14">
        <v>1.0569999999999999</v>
      </c>
      <c r="Q33" s="14">
        <v>93.332999999999998</v>
      </c>
      <c r="R33" s="18">
        <v>1.7509999999999999</v>
      </c>
      <c r="S33" s="14">
        <v>91.111000000000004</v>
      </c>
      <c r="T33" s="18">
        <v>1.8109999999999999</v>
      </c>
      <c r="U33" s="14">
        <v>88.888999999999996</v>
      </c>
      <c r="V33" s="18">
        <v>1.9930000000000001</v>
      </c>
      <c r="W33" s="14">
        <v>60</v>
      </c>
      <c r="X33" s="14">
        <v>0.755</v>
      </c>
      <c r="Y33" s="14">
        <v>100</v>
      </c>
      <c r="Z33" s="14">
        <v>1.4350000000000001</v>
      </c>
      <c r="AA33" s="14">
        <v>100</v>
      </c>
      <c r="AB33" s="18">
        <v>1.444</v>
      </c>
      <c r="AC33" s="14">
        <v>0</v>
      </c>
      <c r="AD33" s="10">
        <v>0</v>
      </c>
    </row>
    <row r="34" spans="1:30" ht="15.75" customHeight="1">
      <c r="C34" s="14">
        <v>0.79</v>
      </c>
      <c r="D34" s="17">
        <v>0.75900000000000001</v>
      </c>
      <c r="E34" s="14">
        <v>189</v>
      </c>
      <c r="F34" s="17">
        <v>0.02</v>
      </c>
      <c r="G34" s="14">
        <v>95.555999999999997</v>
      </c>
      <c r="H34" s="18">
        <v>3.45</v>
      </c>
      <c r="I34" s="14">
        <v>91.111000000000004</v>
      </c>
      <c r="J34" s="18">
        <v>3.3370000000000002</v>
      </c>
      <c r="K34" s="14">
        <v>91.667000000000002</v>
      </c>
      <c r="L34" s="18">
        <v>2.7360000000000002</v>
      </c>
      <c r="M34" s="14">
        <v>86.667000000000002</v>
      </c>
      <c r="N34" s="18">
        <v>2.33</v>
      </c>
      <c r="O34" s="14">
        <v>88.888999999999996</v>
      </c>
      <c r="P34" s="14">
        <v>1.984</v>
      </c>
      <c r="Q34" s="18">
        <v>84.444000000000003</v>
      </c>
      <c r="R34" s="14">
        <v>2.0649999999999999</v>
      </c>
      <c r="S34" s="14">
        <v>84.444000000000003</v>
      </c>
      <c r="T34" s="18">
        <v>2.0499999999999998</v>
      </c>
      <c r="U34" s="14">
        <v>82.221999999999994</v>
      </c>
      <c r="V34" s="18">
        <v>2.181</v>
      </c>
      <c r="W34" s="14">
        <v>60</v>
      </c>
      <c r="X34" s="14">
        <v>1.0629999999999999</v>
      </c>
      <c r="Y34" s="14">
        <v>80</v>
      </c>
      <c r="Z34" s="18">
        <v>1.431</v>
      </c>
      <c r="AA34" s="14">
        <v>80</v>
      </c>
      <c r="AB34" s="14">
        <v>1.587</v>
      </c>
      <c r="AC34" s="26" t="s">
        <v>89</v>
      </c>
      <c r="AD34" s="10">
        <v>0</v>
      </c>
    </row>
    <row r="35" spans="1:30" ht="15.75" customHeight="1">
      <c r="C35" s="14">
        <f t="shared" ref="C35:D35" si="18">AVERAGE(C33:C34)</f>
        <v>0.878</v>
      </c>
      <c r="D35" s="14">
        <f t="shared" si="18"/>
        <v>0.5605</v>
      </c>
      <c r="E35" s="14">
        <f>AVERAGE(E33:E34)</f>
        <v>192.5</v>
      </c>
      <c r="F35" s="14">
        <f t="shared" ref="F35" si="19">AVERAGE(F33:F34)</f>
        <v>0.02</v>
      </c>
      <c r="G35" s="14">
        <f t="shared" ref="G35:AD35" si="20">AVERAGE(G33:G34)</f>
        <v>92.222499999999997</v>
      </c>
      <c r="H35" s="14">
        <f t="shared" si="20"/>
        <v>3.2365000000000004</v>
      </c>
      <c r="I35" s="14">
        <f t="shared" si="20"/>
        <v>93.333500000000001</v>
      </c>
      <c r="J35" s="14">
        <f t="shared" si="20"/>
        <v>3.2880000000000003</v>
      </c>
      <c r="K35" s="14">
        <f t="shared" si="20"/>
        <v>92.5</v>
      </c>
      <c r="L35" s="14">
        <f t="shared" si="20"/>
        <v>2.6900000000000004</v>
      </c>
      <c r="M35" s="14">
        <f t="shared" si="20"/>
        <v>88.88900000000001</v>
      </c>
      <c r="N35" s="14">
        <f t="shared" si="20"/>
        <v>2.0870000000000002</v>
      </c>
      <c r="O35" s="14">
        <f t="shared" si="20"/>
        <v>77.777999999999992</v>
      </c>
      <c r="P35" s="14">
        <f t="shared" si="20"/>
        <v>1.5205</v>
      </c>
      <c r="Q35" s="14">
        <f t="shared" si="20"/>
        <v>88.888499999999993</v>
      </c>
      <c r="R35" s="14">
        <f t="shared" si="20"/>
        <v>1.9079999999999999</v>
      </c>
      <c r="S35" s="14">
        <f t="shared" si="20"/>
        <v>87.777500000000003</v>
      </c>
      <c r="T35" s="14">
        <f t="shared" si="20"/>
        <v>1.9304999999999999</v>
      </c>
      <c r="U35" s="14">
        <f t="shared" si="20"/>
        <v>85.555499999999995</v>
      </c>
      <c r="V35" s="14">
        <f t="shared" si="20"/>
        <v>2.0870000000000002</v>
      </c>
      <c r="W35" s="14">
        <f t="shared" si="20"/>
        <v>60</v>
      </c>
      <c r="X35" s="14">
        <f t="shared" si="20"/>
        <v>0.90900000000000003</v>
      </c>
      <c r="Y35" s="14">
        <f t="shared" si="20"/>
        <v>90</v>
      </c>
      <c r="Z35" s="14">
        <f t="shared" si="20"/>
        <v>1.4330000000000001</v>
      </c>
      <c r="AA35" s="14">
        <f t="shared" si="20"/>
        <v>90</v>
      </c>
      <c r="AB35" s="14">
        <f t="shared" si="20"/>
        <v>1.5154999999999998</v>
      </c>
      <c r="AC35" s="14">
        <f t="shared" si="20"/>
        <v>0</v>
      </c>
      <c r="AD35" s="14">
        <f t="shared" si="20"/>
        <v>0</v>
      </c>
    </row>
    <row r="36" spans="1:30" ht="15.75" customHeight="1">
      <c r="A36" s="13"/>
      <c r="B36" s="13"/>
      <c r="AB36" s="17"/>
      <c r="AC36" s="17"/>
    </row>
    <row r="37" spans="1:30" ht="15.75" customHeight="1">
      <c r="A37" s="11" t="s">
        <v>59</v>
      </c>
      <c r="B37" s="11"/>
      <c r="C37" s="14">
        <v>0.92200000000000004</v>
      </c>
      <c r="D37" s="17">
        <v>1.0309999999999999</v>
      </c>
      <c r="E37" s="14">
        <v>184</v>
      </c>
      <c r="F37" s="17">
        <v>7.0000000000000007E-2</v>
      </c>
      <c r="G37" s="14">
        <v>100</v>
      </c>
      <c r="H37" s="18">
        <v>2.2080000000000002</v>
      </c>
      <c r="I37" s="14">
        <v>55.555999999999997</v>
      </c>
      <c r="J37" s="18">
        <v>1.06</v>
      </c>
      <c r="K37" s="14">
        <v>89.167000000000002</v>
      </c>
      <c r="L37" s="18">
        <v>1.431</v>
      </c>
      <c r="M37" s="14">
        <v>93.332999999999998</v>
      </c>
      <c r="N37" s="18">
        <v>1.5129999999999999</v>
      </c>
      <c r="O37" s="14">
        <v>75.555999999999997</v>
      </c>
      <c r="P37" s="18">
        <v>1.147</v>
      </c>
      <c r="Q37" s="14">
        <v>88.888999999999996</v>
      </c>
      <c r="R37" s="18">
        <v>1.4410000000000001</v>
      </c>
      <c r="S37" s="14">
        <v>95.555999999999997</v>
      </c>
      <c r="T37" s="18">
        <v>1.577</v>
      </c>
      <c r="U37" s="14">
        <v>88.888999999999996</v>
      </c>
      <c r="V37" s="18">
        <v>1.3009999999999999</v>
      </c>
      <c r="W37" s="14">
        <v>60</v>
      </c>
      <c r="X37" s="18">
        <v>0.67900000000000005</v>
      </c>
      <c r="Y37" s="14">
        <v>20</v>
      </c>
      <c r="Z37" s="14">
        <v>0.20200000000000001</v>
      </c>
      <c r="AA37" s="14">
        <v>100</v>
      </c>
      <c r="AB37" s="18">
        <v>1.3069999999999999</v>
      </c>
      <c r="AC37" s="18">
        <v>73.332999999999998</v>
      </c>
      <c r="AD37" s="10">
        <v>0.86</v>
      </c>
    </row>
    <row r="38" spans="1:30" ht="12.75">
      <c r="C38" s="14">
        <v>0.88900000000000001</v>
      </c>
      <c r="D38" s="25">
        <v>1.113</v>
      </c>
      <c r="E38" s="14">
        <v>210</v>
      </c>
      <c r="F38" s="17">
        <v>0.02</v>
      </c>
      <c r="G38" s="14">
        <v>97.778000000000006</v>
      </c>
      <c r="H38" s="14">
        <v>2.379</v>
      </c>
      <c r="I38" s="14">
        <v>95.555999999999997</v>
      </c>
      <c r="J38" s="14">
        <v>2.1520000000000001</v>
      </c>
      <c r="K38" s="14">
        <v>90</v>
      </c>
      <c r="L38" s="14">
        <v>1.59</v>
      </c>
      <c r="M38" s="14">
        <v>95.555999999999997</v>
      </c>
      <c r="N38" s="14">
        <v>1.5409999999999999</v>
      </c>
      <c r="O38" s="14">
        <v>73.332999999999998</v>
      </c>
      <c r="P38" s="14">
        <v>1.026</v>
      </c>
      <c r="Q38" s="14">
        <v>88.888999999999996</v>
      </c>
      <c r="R38" s="14">
        <v>1.333</v>
      </c>
      <c r="S38" s="14">
        <v>86.667000000000002</v>
      </c>
      <c r="T38" s="14">
        <v>1.534</v>
      </c>
      <c r="U38" s="14">
        <v>84.444000000000003</v>
      </c>
      <c r="V38" s="14">
        <v>1.3240000000000001</v>
      </c>
      <c r="W38" s="14">
        <v>80</v>
      </c>
      <c r="X38" s="14">
        <v>1.014</v>
      </c>
      <c r="Y38" s="14">
        <v>60</v>
      </c>
      <c r="Z38" s="14">
        <v>0.70599999999999996</v>
      </c>
      <c r="AA38" s="14">
        <v>100</v>
      </c>
      <c r="AB38" s="14">
        <v>1.286</v>
      </c>
      <c r="AC38" s="14">
        <v>40</v>
      </c>
      <c r="AD38" s="10">
        <v>0.53500000000000003</v>
      </c>
    </row>
    <row r="39" spans="1:30" ht="15.75" customHeight="1">
      <c r="C39" s="14">
        <f t="shared" ref="C39" si="21">AVERAGE(C37:C38)</f>
        <v>0.90549999999999997</v>
      </c>
      <c r="E39" s="14">
        <f>AVERAGE(E37:E38)</f>
        <v>197</v>
      </c>
      <c r="F39" s="14">
        <f t="shared" ref="F39" si="22">AVERAGE(F37:F38)</f>
        <v>4.5000000000000005E-2</v>
      </c>
      <c r="G39" s="14">
        <f t="shared" ref="G39:AD39" si="23">AVERAGE(G37:G38)</f>
        <v>98.88900000000001</v>
      </c>
      <c r="H39" s="14">
        <f t="shared" si="23"/>
        <v>2.2934999999999999</v>
      </c>
      <c r="I39" s="14">
        <f t="shared" si="23"/>
        <v>75.555999999999997</v>
      </c>
      <c r="J39" s="14">
        <f t="shared" si="23"/>
        <v>1.6060000000000001</v>
      </c>
      <c r="K39" s="14">
        <f t="shared" si="23"/>
        <v>89.583500000000001</v>
      </c>
      <c r="L39" s="14">
        <f t="shared" si="23"/>
        <v>1.5105</v>
      </c>
      <c r="M39" s="14">
        <f t="shared" si="23"/>
        <v>94.444500000000005</v>
      </c>
      <c r="N39" s="14">
        <f t="shared" si="23"/>
        <v>1.5269999999999999</v>
      </c>
      <c r="O39" s="14">
        <f t="shared" si="23"/>
        <v>74.444500000000005</v>
      </c>
      <c r="P39" s="14">
        <f t="shared" si="23"/>
        <v>1.0865</v>
      </c>
      <c r="Q39" s="14">
        <f t="shared" si="23"/>
        <v>88.888999999999996</v>
      </c>
      <c r="R39" s="14">
        <f t="shared" si="23"/>
        <v>1.387</v>
      </c>
      <c r="S39" s="14">
        <f t="shared" si="23"/>
        <v>91.111500000000007</v>
      </c>
      <c r="T39" s="14">
        <f t="shared" si="23"/>
        <v>1.5554999999999999</v>
      </c>
      <c r="U39" s="14">
        <f t="shared" si="23"/>
        <v>86.666499999999999</v>
      </c>
      <c r="V39" s="14">
        <f t="shared" si="23"/>
        <v>1.3125</v>
      </c>
      <c r="W39" s="14">
        <f t="shared" si="23"/>
        <v>70</v>
      </c>
      <c r="X39" s="14">
        <f t="shared" si="23"/>
        <v>0.84650000000000003</v>
      </c>
      <c r="Y39" s="14">
        <f t="shared" si="23"/>
        <v>40</v>
      </c>
      <c r="Z39" s="14">
        <f t="shared" si="23"/>
        <v>0.45399999999999996</v>
      </c>
      <c r="AA39" s="14">
        <f t="shared" si="23"/>
        <v>100</v>
      </c>
      <c r="AB39" s="14">
        <f t="shared" si="23"/>
        <v>1.2965</v>
      </c>
      <c r="AC39" s="14">
        <f t="shared" si="23"/>
        <v>56.666499999999999</v>
      </c>
      <c r="AD39" s="14">
        <f t="shared" si="23"/>
        <v>0.69750000000000001</v>
      </c>
    </row>
    <row r="40" spans="1:30" ht="15.75" customHeight="1">
      <c r="AB40" s="17"/>
      <c r="AC40" s="17"/>
    </row>
    <row r="41" spans="1:30" ht="12.75">
      <c r="A41" s="11" t="s">
        <v>60</v>
      </c>
      <c r="B41" s="11"/>
      <c r="C41" s="14">
        <v>0.93200000000000005</v>
      </c>
      <c r="D41" s="17">
        <v>0.48299999999999998</v>
      </c>
      <c r="E41" s="14">
        <v>176</v>
      </c>
      <c r="F41" s="17">
        <v>0.02</v>
      </c>
      <c r="G41" s="14">
        <v>100</v>
      </c>
      <c r="H41" s="14">
        <v>2.5059999999999998</v>
      </c>
      <c r="I41" s="14">
        <v>100</v>
      </c>
      <c r="J41" s="14">
        <v>2.7549999999999999</v>
      </c>
      <c r="K41" s="14">
        <v>89.167000000000002</v>
      </c>
      <c r="L41" s="14">
        <v>1.5529999999999999</v>
      </c>
      <c r="M41" s="14">
        <v>91.111000000000004</v>
      </c>
      <c r="N41" s="14">
        <v>1.446</v>
      </c>
      <c r="O41" s="14">
        <v>86.667000000000002</v>
      </c>
      <c r="P41" s="14">
        <v>1.409</v>
      </c>
      <c r="Q41" s="14">
        <v>86.667000000000002</v>
      </c>
      <c r="R41" s="14">
        <v>1.363</v>
      </c>
      <c r="S41" s="14">
        <v>82.221999999999994</v>
      </c>
      <c r="T41" s="14">
        <v>1.3220000000000001</v>
      </c>
      <c r="U41" s="14">
        <v>84.444000000000003</v>
      </c>
      <c r="V41" s="14">
        <v>1.371</v>
      </c>
      <c r="W41" s="14">
        <v>40</v>
      </c>
      <c r="X41" s="14">
        <v>0.48299999999999998</v>
      </c>
      <c r="Y41" s="14">
        <v>80</v>
      </c>
      <c r="Z41" s="14">
        <v>1.03</v>
      </c>
      <c r="AA41" s="14">
        <v>100</v>
      </c>
      <c r="AB41" s="14">
        <v>1.3340000000000001</v>
      </c>
      <c r="AC41" s="14">
        <v>60</v>
      </c>
      <c r="AD41" s="10">
        <v>0.81499999999999995</v>
      </c>
    </row>
    <row r="42" spans="1:30" ht="12.75">
      <c r="C42" s="14">
        <v>0.81200000000000006</v>
      </c>
      <c r="D42" s="17">
        <v>1.1080000000000001</v>
      </c>
      <c r="E42" s="14">
        <v>182</v>
      </c>
      <c r="F42" s="17">
        <v>0.03</v>
      </c>
      <c r="G42" s="14">
        <v>97.778000000000006</v>
      </c>
      <c r="H42" s="14">
        <v>2.35</v>
      </c>
      <c r="I42" s="14">
        <v>100</v>
      </c>
      <c r="J42" s="14">
        <v>2.41</v>
      </c>
      <c r="K42" s="14">
        <v>99.167000000000002</v>
      </c>
      <c r="L42" s="14">
        <v>1.6279999999999999</v>
      </c>
      <c r="M42" s="14">
        <v>95.555999999999997</v>
      </c>
      <c r="N42" s="14">
        <v>1.6479999999999999</v>
      </c>
      <c r="O42" s="14">
        <v>84.444000000000003</v>
      </c>
      <c r="P42" s="18">
        <v>1.351</v>
      </c>
      <c r="Q42" s="14">
        <v>91.111000000000004</v>
      </c>
      <c r="R42" s="14">
        <v>1.6419999999999999</v>
      </c>
      <c r="S42" s="14">
        <v>93.332999999999998</v>
      </c>
      <c r="T42" s="14">
        <v>1.5429999999999999</v>
      </c>
      <c r="U42" s="14">
        <v>95.555999999999997</v>
      </c>
      <c r="V42" s="14">
        <v>1.6970000000000001</v>
      </c>
      <c r="W42" s="14">
        <v>80</v>
      </c>
      <c r="X42" s="14">
        <v>1.095</v>
      </c>
      <c r="Y42" s="14">
        <v>60</v>
      </c>
      <c r="Z42" s="14">
        <v>0.93</v>
      </c>
      <c r="AA42" s="14">
        <v>80</v>
      </c>
      <c r="AB42" s="14">
        <v>0.95699999999999996</v>
      </c>
      <c r="AC42" s="14">
        <v>80</v>
      </c>
      <c r="AD42" s="10">
        <v>1.016</v>
      </c>
    </row>
    <row r="43" spans="1:30" ht="15.75" customHeight="1">
      <c r="C43" s="14">
        <f t="shared" ref="C43:F43" si="24">AVERAGE(C41:C42)</f>
        <v>0.87200000000000011</v>
      </c>
      <c r="E43" s="14">
        <f>AVERAGE(E41:E42)</f>
        <v>179</v>
      </c>
      <c r="F43" s="14">
        <f t="shared" si="24"/>
        <v>2.5000000000000001E-2</v>
      </c>
      <c r="G43" s="14">
        <f t="shared" ref="G43:AD43" si="25">AVERAGE(G41:G42)</f>
        <v>98.88900000000001</v>
      </c>
      <c r="H43" s="14">
        <f t="shared" si="25"/>
        <v>2.4279999999999999</v>
      </c>
      <c r="I43" s="14">
        <f t="shared" si="25"/>
        <v>100</v>
      </c>
      <c r="J43" s="14">
        <f t="shared" si="25"/>
        <v>2.5825</v>
      </c>
      <c r="K43" s="14">
        <f t="shared" si="25"/>
        <v>94.167000000000002</v>
      </c>
      <c r="L43" s="14">
        <f t="shared" si="25"/>
        <v>1.5905</v>
      </c>
      <c r="M43" s="14">
        <f t="shared" si="25"/>
        <v>93.333500000000001</v>
      </c>
      <c r="N43" s="14">
        <f t="shared" si="25"/>
        <v>1.5469999999999999</v>
      </c>
      <c r="O43" s="14">
        <f t="shared" si="25"/>
        <v>85.555499999999995</v>
      </c>
      <c r="P43" s="14">
        <f t="shared" si="25"/>
        <v>1.38</v>
      </c>
      <c r="Q43" s="14">
        <f t="shared" si="25"/>
        <v>88.88900000000001</v>
      </c>
      <c r="R43" s="14">
        <f t="shared" si="25"/>
        <v>1.5024999999999999</v>
      </c>
      <c r="S43" s="14">
        <f t="shared" si="25"/>
        <v>87.777500000000003</v>
      </c>
      <c r="T43" s="14">
        <f t="shared" si="25"/>
        <v>1.4325000000000001</v>
      </c>
      <c r="U43" s="14">
        <f t="shared" si="25"/>
        <v>90</v>
      </c>
      <c r="V43" s="14">
        <f t="shared" si="25"/>
        <v>1.534</v>
      </c>
      <c r="W43" s="14">
        <f t="shared" si="25"/>
        <v>60</v>
      </c>
      <c r="X43" s="14">
        <f t="shared" si="25"/>
        <v>0.78899999999999992</v>
      </c>
      <c r="Y43" s="14">
        <f t="shared" si="25"/>
        <v>70</v>
      </c>
      <c r="Z43" s="14">
        <f t="shared" si="25"/>
        <v>0.98</v>
      </c>
      <c r="AA43" s="14">
        <f t="shared" si="25"/>
        <v>90</v>
      </c>
      <c r="AB43" s="14">
        <f t="shared" si="25"/>
        <v>1.1455</v>
      </c>
      <c r="AC43" s="14">
        <f t="shared" si="25"/>
        <v>70</v>
      </c>
      <c r="AD43" s="14">
        <f t="shared" si="25"/>
        <v>0.91549999999999998</v>
      </c>
    </row>
    <row r="44" spans="1:30" ht="15.75" customHeight="1">
      <c r="AB44" s="17"/>
      <c r="AC44" s="17"/>
    </row>
    <row r="45" spans="1:30" ht="12.75">
      <c r="A45" s="11" t="s">
        <v>61</v>
      </c>
      <c r="B45" s="11"/>
      <c r="AB45" s="17"/>
      <c r="AC45" s="17"/>
    </row>
    <row r="46" spans="1:30" ht="15.75" customHeight="1">
      <c r="AB46" s="17"/>
      <c r="AC46" s="17"/>
    </row>
    <row r="47" spans="1:30" ht="15.75" customHeight="1">
      <c r="AB47" s="17"/>
      <c r="AC47" s="17"/>
    </row>
    <row r="48" spans="1:30" ht="15.75" customHeight="1">
      <c r="AB48" s="17"/>
      <c r="AC48" s="17"/>
    </row>
    <row r="49" spans="1:30" ht="12.75">
      <c r="A49" s="11" t="s">
        <v>62</v>
      </c>
      <c r="B49" s="11"/>
      <c r="C49" s="26">
        <v>0.73199999999999998</v>
      </c>
      <c r="D49" s="17">
        <v>1.093</v>
      </c>
      <c r="E49" s="14">
        <v>164</v>
      </c>
      <c r="F49" s="17">
        <v>0.01</v>
      </c>
      <c r="G49" s="14">
        <v>95.555999999999997</v>
      </c>
      <c r="H49" s="14">
        <v>2.8780000000000001</v>
      </c>
      <c r="I49" s="14">
        <v>95.555999999999997</v>
      </c>
      <c r="J49" s="14">
        <v>3.113</v>
      </c>
      <c r="K49" s="14">
        <v>95</v>
      </c>
      <c r="L49" s="14">
        <v>2.2570000000000001</v>
      </c>
      <c r="M49" s="14">
        <v>80</v>
      </c>
      <c r="N49" s="14">
        <v>1.361</v>
      </c>
      <c r="O49" s="14">
        <v>77.778000000000006</v>
      </c>
      <c r="P49" s="14">
        <v>1.119</v>
      </c>
      <c r="Q49" s="14">
        <v>88.888999999999996</v>
      </c>
      <c r="R49" s="14">
        <v>1.319</v>
      </c>
      <c r="S49" s="14">
        <v>64.444000000000003</v>
      </c>
      <c r="T49" s="14">
        <v>0.91300000000000003</v>
      </c>
      <c r="U49" s="14">
        <v>66.667000000000002</v>
      </c>
      <c r="V49" s="14">
        <v>0.92100000000000004</v>
      </c>
      <c r="W49" s="14">
        <v>40</v>
      </c>
      <c r="X49" s="14">
        <v>0.50900000000000001</v>
      </c>
      <c r="Y49" s="14">
        <v>100</v>
      </c>
      <c r="Z49" s="14">
        <v>1.4139999999999999</v>
      </c>
      <c r="AA49" s="14">
        <v>80</v>
      </c>
      <c r="AB49" s="14">
        <v>1.0589999999999999</v>
      </c>
      <c r="AC49" s="14">
        <v>66.667000000000002</v>
      </c>
      <c r="AD49" s="10">
        <v>0.90200000000000002</v>
      </c>
    </row>
    <row r="50" spans="1:30" ht="12.75">
      <c r="C50" s="14">
        <v>0.81200000000000006</v>
      </c>
      <c r="D50" s="17">
        <v>0.92500000000000004</v>
      </c>
      <c r="E50" s="26">
        <v>59</v>
      </c>
      <c r="F50" s="17">
        <v>0.91</v>
      </c>
      <c r="G50" s="14">
        <v>95.555999999999997</v>
      </c>
      <c r="H50" s="14">
        <v>2.835</v>
      </c>
      <c r="I50" s="14">
        <v>100</v>
      </c>
      <c r="J50" s="14">
        <v>2.9239999999999999</v>
      </c>
      <c r="K50" s="14">
        <v>97.5</v>
      </c>
      <c r="L50" s="14">
        <v>2.2360000000000002</v>
      </c>
      <c r="M50" s="14">
        <v>91.111000000000004</v>
      </c>
      <c r="N50" s="14">
        <v>1.9510000000000001</v>
      </c>
      <c r="O50" s="14">
        <v>82.221999999999994</v>
      </c>
      <c r="P50" s="14">
        <v>1.4450000000000001</v>
      </c>
      <c r="Q50" s="14">
        <v>77.778000000000006</v>
      </c>
      <c r="R50" s="14">
        <v>1.323</v>
      </c>
      <c r="S50" s="18">
        <v>86.667000000000002</v>
      </c>
      <c r="T50" s="14">
        <v>1.3480000000000001</v>
      </c>
      <c r="U50" s="14">
        <v>86.667000000000002</v>
      </c>
      <c r="V50" s="14">
        <v>1.641</v>
      </c>
      <c r="W50" s="14">
        <v>100</v>
      </c>
      <c r="X50" s="14">
        <v>1.337</v>
      </c>
      <c r="Y50" s="14">
        <v>80</v>
      </c>
      <c r="Z50" s="14">
        <v>1.2370000000000001</v>
      </c>
      <c r="AA50" s="14">
        <v>80</v>
      </c>
      <c r="AB50" s="14">
        <v>1.105</v>
      </c>
      <c r="AC50" s="14">
        <v>40</v>
      </c>
      <c r="AD50" s="10">
        <v>0.52400000000000002</v>
      </c>
    </row>
    <row r="51" spans="1:30" ht="15.75" customHeight="1">
      <c r="C51" s="14">
        <f t="shared" ref="C51:AB51" si="26">AVERAGE(C49:C50)</f>
        <v>0.77200000000000002</v>
      </c>
      <c r="D51" s="14">
        <f t="shared" si="26"/>
        <v>1.0089999999999999</v>
      </c>
      <c r="E51" s="14">
        <f t="shared" si="26"/>
        <v>111.5</v>
      </c>
      <c r="F51" s="14">
        <f t="shared" si="26"/>
        <v>0.46</v>
      </c>
      <c r="G51" s="14">
        <f t="shared" si="26"/>
        <v>95.555999999999997</v>
      </c>
      <c r="H51" s="14">
        <f t="shared" si="26"/>
        <v>2.8565</v>
      </c>
      <c r="I51" s="14">
        <f t="shared" si="26"/>
        <v>97.777999999999992</v>
      </c>
      <c r="J51" s="14">
        <f t="shared" si="26"/>
        <v>3.0185</v>
      </c>
      <c r="K51" s="14">
        <f t="shared" si="26"/>
        <v>96.25</v>
      </c>
      <c r="L51" s="14">
        <f t="shared" si="26"/>
        <v>2.2465000000000002</v>
      </c>
      <c r="M51" s="14">
        <f t="shared" si="26"/>
        <v>85.555499999999995</v>
      </c>
      <c r="N51" s="14">
        <f t="shared" si="26"/>
        <v>1.6560000000000001</v>
      </c>
      <c r="O51" s="14">
        <f t="shared" si="26"/>
        <v>80</v>
      </c>
      <c r="P51" s="14">
        <f t="shared" si="26"/>
        <v>1.282</v>
      </c>
      <c r="Q51" s="14">
        <f t="shared" si="26"/>
        <v>83.333500000000001</v>
      </c>
      <c r="R51" s="14">
        <f t="shared" si="26"/>
        <v>1.321</v>
      </c>
      <c r="S51" s="14">
        <f t="shared" si="26"/>
        <v>75.555499999999995</v>
      </c>
      <c r="T51" s="14">
        <f t="shared" si="26"/>
        <v>1.1305000000000001</v>
      </c>
      <c r="U51" s="14">
        <f t="shared" si="26"/>
        <v>76.667000000000002</v>
      </c>
      <c r="V51" s="14">
        <f t="shared" si="26"/>
        <v>1.2810000000000001</v>
      </c>
      <c r="W51" s="14">
        <f t="shared" si="26"/>
        <v>70</v>
      </c>
      <c r="X51" s="14">
        <f t="shared" si="26"/>
        <v>0.92300000000000004</v>
      </c>
      <c r="Y51" s="14">
        <f t="shared" si="26"/>
        <v>90</v>
      </c>
      <c r="Z51" s="14">
        <f t="shared" si="26"/>
        <v>1.3254999999999999</v>
      </c>
      <c r="AA51" s="14">
        <f t="shared" si="26"/>
        <v>80</v>
      </c>
      <c r="AB51" s="14">
        <f t="shared" si="26"/>
        <v>1.0819999999999999</v>
      </c>
      <c r="AC51" s="14">
        <f>AVERAGE(AC49:AC50)</f>
        <v>53.333500000000001</v>
      </c>
      <c r="AD51" s="14">
        <f>AVERAGE(AD49:AD50)</f>
        <v>0.71300000000000008</v>
      </c>
    </row>
    <row r="53" spans="1:30" ht="12.75">
      <c r="A53" s="11" t="s">
        <v>63</v>
      </c>
      <c r="B53" s="11"/>
    </row>
    <row r="57" spans="1:30" ht="12.75">
      <c r="A57" s="11" t="s">
        <v>64</v>
      </c>
      <c r="B57" s="11"/>
    </row>
    <row r="61" spans="1:30" ht="12.75">
      <c r="A61" s="11" t="s">
        <v>65</v>
      </c>
      <c r="B61" s="11"/>
    </row>
    <row r="65" spans="1:2" ht="12.75">
      <c r="A65" s="11" t="s">
        <v>66</v>
      </c>
      <c r="B65" s="11"/>
    </row>
    <row r="69" spans="1:2" ht="12.75">
      <c r="A69" s="11" t="s">
        <v>67</v>
      </c>
      <c r="B69" s="11"/>
    </row>
    <row r="73" spans="1:2" ht="12.75">
      <c r="A73" s="11" t="s">
        <v>68</v>
      </c>
      <c r="B73" s="11"/>
    </row>
    <row r="77" spans="1:2" ht="12.75">
      <c r="A77" s="12" t="s">
        <v>69</v>
      </c>
      <c r="B77" s="12"/>
    </row>
    <row r="81" spans="1:2" ht="12.75">
      <c r="A81" s="11" t="s">
        <v>70</v>
      </c>
      <c r="B81" s="11"/>
    </row>
    <row r="85" spans="1:2" ht="12.75">
      <c r="A85" s="11" t="s">
        <v>71</v>
      </c>
      <c r="B85" s="11"/>
    </row>
    <row r="89" spans="1:2" ht="12.75">
      <c r="A89" s="11" t="s">
        <v>72</v>
      </c>
      <c r="B89" s="11"/>
    </row>
    <row r="93" spans="1:2" ht="12.75">
      <c r="A93" s="11" t="s">
        <v>73</v>
      </c>
      <c r="B93" s="11"/>
    </row>
    <row r="97" spans="1:2" ht="12.75">
      <c r="A97" s="11" t="s">
        <v>74</v>
      </c>
      <c r="B97" s="11"/>
    </row>
  </sheetData>
  <phoneticPr fontId="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C0B0-BE1F-40D5-930A-A3709376A100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4D47F-7C2F-4F2B-8CC0-F0F1749FE0B1}">
  <dimension ref="A1:BF322"/>
  <sheetViews>
    <sheetView topLeftCell="A75" zoomScale="75" zoomScaleNormal="75" workbookViewId="0">
      <selection activeCell="AJ82" sqref="AJ82:AK149"/>
    </sheetView>
  </sheetViews>
  <sheetFormatPr defaultRowHeight="12.75"/>
  <sheetData>
    <row r="1" spans="1:23">
      <c r="A1" s="36" t="s">
        <v>123</v>
      </c>
      <c r="B1" s="37" t="s">
        <v>0</v>
      </c>
      <c r="C1" s="38" t="s">
        <v>102</v>
      </c>
      <c r="E1" s="32"/>
      <c r="U1" s="36" t="s">
        <v>123</v>
      </c>
      <c r="V1" s="37" t="s">
        <v>0</v>
      </c>
      <c r="W1" s="38" t="s">
        <v>141</v>
      </c>
    </row>
    <row r="2" spans="1:23">
      <c r="A2" s="31" t="s">
        <v>83</v>
      </c>
      <c r="B2" s="28">
        <v>414.5</v>
      </c>
      <c r="C2" s="32">
        <v>53.585000000000001</v>
      </c>
      <c r="E2" s="32"/>
      <c r="U2" s="31" t="s">
        <v>83</v>
      </c>
      <c r="V2" s="28">
        <v>414.5</v>
      </c>
      <c r="W2">
        <v>85.1</v>
      </c>
    </row>
    <row r="3" spans="1:23">
      <c r="A3" s="35">
        <v>79506</v>
      </c>
      <c r="B3" s="28">
        <v>471.83333333333331</v>
      </c>
      <c r="C3" s="32">
        <v>72.509999999999991</v>
      </c>
      <c r="E3" s="32"/>
      <c r="U3" s="35">
        <v>79506</v>
      </c>
      <c r="V3" s="28">
        <v>471.83333333333331</v>
      </c>
      <c r="W3">
        <v>73.833299999999994</v>
      </c>
    </row>
    <row r="4" spans="1:23">
      <c r="A4" s="31" t="s">
        <v>124</v>
      </c>
      <c r="B4" s="28">
        <v>414.5</v>
      </c>
      <c r="C4" s="32">
        <v>92.165000000000006</v>
      </c>
      <c r="E4" s="32"/>
      <c r="U4" s="31" t="s">
        <v>124</v>
      </c>
      <c r="V4" s="28">
        <v>414.5</v>
      </c>
      <c r="W4">
        <v>89.332799999999992</v>
      </c>
    </row>
    <row r="5" spans="1:23">
      <c r="A5" s="31" t="s">
        <v>125</v>
      </c>
      <c r="B5" s="28">
        <v>394</v>
      </c>
      <c r="C5" s="32">
        <v>84.08</v>
      </c>
      <c r="E5" s="32"/>
      <c r="U5" s="31" t="s">
        <v>125</v>
      </c>
      <c r="V5" s="28">
        <v>394</v>
      </c>
      <c r="W5">
        <v>86.666599999999988</v>
      </c>
    </row>
    <row r="6" spans="1:23">
      <c r="A6" s="31" t="s">
        <v>126</v>
      </c>
      <c r="B6" s="28">
        <v>346.33333333333331</v>
      </c>
      <c r="C6" s="32">
        <v>90.055000000000007</v>
      </c>
      <c r="E6" s="32"/>
      <c r="U6" s="31" t="s">
        <v>126</v>
      </c>
      <c r="V6" s="28">
        <v>346.33333333333331</v>
      </c>
      <c r="W6">
        <v>88.444500000000005</v>
      </c>
    </row>
    <row r="7" spans="1:23">
      <c r="A7" s="31" t="s">
        <v>127</v>
      </c>
      <c r="B7" s="28">
        <v>426.66666666666669</v>
      </c>
      <c r="C7" s="32">
        <v>85.199999999999989</v>
      </c>
      <c r="E7" s="32"/>
      <c r="U7" s="31" t="s">
        <v>127</v>
      </c>
      <c r="V7" s="28">
        <v>426.66666666666669</v>
      </c>
      <c r="W7">
        <v>87.111199999999997</v>
      </c>
    </row>
    <row r="8" spans="1:23">
      <c r="A8" s="31" t="s">
        <v>128</v>
      </c>
      <c r="B8" s="28">
        <v>490.2</v>
      </c>
      <c r="C8" s="28">
        <v>45.01</v>
      </c>
      <c r="E8" s="32"/>
      <c r="U8" s="31" t="s">
        <v>128</v>
      </c>
      <c r="V8" s="28">
        <v>490.2</v>
      </c>
      <c r="W8">
        <v>89.111100000000008</v>
      </c>
    </row>
    <row r="9" spans="1:23">
      <c r="A9" s="31" t="s">
        <v>129</v>
      </c>
      <c r="B9" s="28">
        <v>362.2</v>
      </c>
      <c r="C9" s="32">
        <v>65.134999999999991</v>
      </c>
      <c r="E9" s="32"/>
      <c r="U9" s="31" t="s">
        <v>129</v>
      </c>
      <c r="V9" s="28">
        <v>362.2</v>
      </c>
      <c r="W9">
        <v>80.22229999999999</v>
      </c>
    </row>
    <row r="10" spans="1:23">
      <c r="A10" s="31" t="s">
        <v>130</v>
      </c>
      <c r="B10" s="28">
        <v>299.66666666666669</v>
      </c>
      <c r="C10" s="32">
        <v>50.774999999999999</v>
      </c>
      <c r="E10" s="32"/>
      <c r="U10" s="31" t="s">
        <v>130</v>
      </c>
      <c r="V10" s="28">
        <v>299.66666666666669</v>
      </c>
      <c r="W10">
        <v>78.221599999999995</v>
      </c>
    </row>
    <row r="11" spans="1:23">
      <c r="A11" s="31" t="s">
        <v>131</v>
      </c>
      <c r="B11" s="28">
        <v>374.25</v>
      </c>
      <c r="C11" s="28">
        <v>89.135000000000005</v>
      </c>
      <c r="E11" s="32"/>
      <c r="U11" s="31" t="s">
        <v>131</v>
      </c>
      <c r="V11" s="28">
        <v>374.25</v>
      </c>
      <c r="W11">
        <v>84.666700000000006</v>
      </c>
    </row>
    <row r="12" spans="1:23">
      <c r="A12" s="31" t="s">
        <v>132</v>
      </c>
      <c r="B12" s="28">
        <v>371.83333333333331</v>
      </c>
      <c r="C12" s="32">
        <v>93.27000000000001</v>
      </c>
      <c r="E12" s="32"/>
      <c r="U12" s="31" t="s">
        <v>132</v>
      </c>
      <c r="V12" s="28">
        <v>371.83333333333331</v>
      </c>
      <c r="W12">
        <v>94</v>
      </c>
    </row>
    <row r="13" spans="1:23">
      <c r="A13" s="31" t="s">
        <v>133</v>
      </c>
      <c r="B13" s="28">
        <v>366.33333333333331</v>
      </c>
      <c r="C13" s="32">
        <v>94</v>
      </c>
      <c r="E13" s="32"/>
      <c r="U13" s="31" t="s">
        <v>133</v>
      </c>
      <c r="V13" s="28">
        <v>366.33333333333331</v>
      </c>
      <c r="W13">
        <v>89.555500000000009</v>
      </c>
    </row>
    <row r="14" spans="1:23">
      <c r="A14" s="31" t="s">
        <v>134</v>
      </c>
      <c r="B14" s="28">
        <v>466.6</v>
      </c>
      <c r="C14" s="32">
        <v>35.255000000000003</v>
      </c>
      <c r="E14" s="32"/>
      <c r="U14" s="31" t="s">
        <v>134</v>
      </c>
      <c r="V14" s="28">
        <v>466.6</v>
      </c>
      <c r="W14">
        <v>90.888900000000007</v>
      </c>
    </row>
    <row r="15" spans="1:23">
      <c r="A15" s="31" t="s">
        <v>135</v>
      </c>
      <c r="B15" s="28">
        <v>361.5</v>
      </c>
      <c r="C15" s="32">
        <v>77.58</v>
      </c>
      <c r="E15" s="32"/>
      <c r="U15" s="31" t="s">
        <v>135</v>
      </c>
      <c r="V15" s="28">
        <v>361.5</v>
      </c>
      <c r="W15">
        <v>85.77770000000001</v>
      </c>
    </row>
    <row r="16" spans="1:23">
      <c r="A16" s="31" t="s">
        <v>136</v>
      </c>
      <c r="B16" s="28">
        <v>459.66666666666669</v>
      </c>
      <c r="C16" s="32">
        <v>90.009999999999991</v>
      </c>
      <c r="E16" s="32"/>
      <c r="U16" s="31" t="s">
        <v>136</v>
      </c>
      <c r="V16" s="28">
        <v>459.66666666666669</v>
      </c>
      <c r="W16">
        <v>91.777699999999996</v>
      </c>
    </row>
    <row r="17" spans="1:23">
      <c r="A17" s="31" t="s">
        <v>137</v>
      </c>
      <c r="B17" s="28">
        <v>386.4</v>
      </c>
      <c r="C17" s="32">
        <v>77.84</v>
      </c>
      <c r="E17" s="32"/>
      <c r="U17" s="31" t="s">
        <v>137</v>
      </c>
      <c r="V17" s="28">
        <v>386.4</v>
      </c>
      <c r="W17">
        <v>86.444400000000002</v>
      </c>
    </row>
    <row r="18" spans="1:23">
      <c r="A18" s="31" t="s">
        <v>138</v>
      </c>
      <c r="B18" s="28">
        <v>469.16666666666669</v>
      </c>
      <c r="C18" s="32">
        <v>69.3</v>
      </c>
      <c r="E18" s="32"/>
      <c r="U18" s="31" t="s">
        <v>138</v>
      </c>
      <c r="V18" s="28">
        <v>469.16666666666669</v>
      </c>
      <c r="W18">
        <v>85.999600000000001</v>
      </c>
    </row>
    <row r="19" spans="1:23">
      <c r="A19" s="31" t="s">
        <v>139</v>
      </c>
      <c r="B19" s="28">
        <v>380.66666666666669</v>
      </c>
      <c r="C19" s="32">
        <v>79.134999999999991</v>
      </c>
      <c r="E19" s="32"/>
      <c r="U19" s="31" t="s">
        <v>139</v>
      </c>
      <c r="V19" s="28">
        <v>380.66666666666669</v>
      </c>
      <c r="W19">
        <v>89.57759999999999</v>
      </c>
    </row>
    <row r="20" spans="1:23">
      <c r="A20" s="31" t="s">
        <v>140</v>
      </c>
      <c r="B20" s="28">
        <v>398.75</v>
      </c>
      <c r="C20" s="32">
        <v>90.424999999999997</v>
      </c>
      <c r="E20" s="32"/>
      <c r="U20" s="31" t="s">
        <v>140</v>
      </c>
      <c r="V20" s="28">
        <v>398.75</v>
      </c>
      <c r="W20">
        <v>90</v>
      </c>
    </row>
    <row r="26" spans="1:23">
      <c r="A26" s="36" t="s">
        <v>123</v>
      </c>
      <c r="B26" s="37" t="s">
        <v>0</v>
      </c>
      <c r="C26" s="38" t="s">
        <v>100</v>
      </c>
      <c r="U26" s="36" t="s">
        <v>123</v>
      </c>
      <c r="V26" s="37" t="s">
        <v>0</v>
      </c>
      <c r="W26" s="38" t="s">
        <v>142</v>
      </c>
    </row>
    <row r="27" spans="1:23">
      <c r="A27" s="31" t="s">
        <v>83</v>
      </c>
      <c r="B27" s="28">
        <v>414.5</v>
      </c>
      <c r="C27" s="32">
        <v>48.29</v>
      </c>
      <c r="U27" s="31" t="s">
        <v>83</v>
      </c>
      <c r="V27" s="28">
        <v>414.5</v>
      </c>
      <c r="W27">
        <v>2.1577999999999999</v>
      </c>
    </row>
    <row r="28" spans="1:23">
      <c r="A28" s="35">
        <v>79506</v>
      </c>
      <c r="B28" s="28">
        <v>471.83333333333331</v>
      </c>
      <c r="C28" s="32">
        <v>75.745000000000005</v>
      </c>
      <c r="U28" s="35">
        <v>79506</v>
      </c>
      <c r="V28" s="28">
        <v>471.83333333333331</v>
      </c>
      <c r="W28">
        <v>1.337</v>
      </c>
    </row>
    <row r="29" spans="1:23">
      <c r="A29" s="31" t="s">
        <v>124</v>
      </c>
      <c r="B29" s="28">
        <v>414.5</v>
      </c>
      <c r="C29" s="32">
        <v>90.38</v>
      </c>
      <c r="U29" s="31" t="s">
        <v>124</v>
      </c>
      <c r="V29" s="28">
        <v>414.5</v>
      </c>
      <c r="W29">
        <v>1.4662999999999999</v>
      </c>
    </row>
    <row r="30" spans="1:23">
      <c r="A30" s="31" t="s">
        <v>125</v>
      </c>
      <c r="B30" s="28">
        <v>394</v>
      </c>
      <c r="C30" s="32">
        <v>81.509999999999991</v>
      </c>
      <c r="U30" s="31" t="s">
        <v>125</v>
      </c>
      <c r="V30" s="28">
        <v>394</v>
      </c>
      <c r="W30">
        <v>1.4898799999999999</v>
      </c>
    </row>
    <row r="31" spans="1:23">
      <c r="A31" s="31" t="s">
        <v>126</v>
      </c>
      <c r="B31" s="28">
        <v>346.33333333333331</v>
      </c>
      <c r="C31" s="32">
        <v>79.38</v>
      </c>
      <c r="U31" s="31" t="s">
        <v>126</v>
      </c>
      <c r="V31" s="28">
        <v>346.33333333333331</v>
      </c>
      <c r="W31">
        <v>2.0223</v>
      </c>
    </row>
    <row r="32" spans="1:23">
      <c r="A32" s="31" t="s">
        <v>127</v>
      </c>
      <c r="B32" s="28">
        <v>426.66666666666669</v>
      </c>
      <c r="C32" s="32">
        <v>47.254999999999995</v>
      </c>
      <c r="U32" s="31" t="s">
        <v>127</v>
      </c>
      <c r="V32" s="28">
        <v>426.66666666666669</v>
      </c>
      <c r="W32">
        <v>1.3737000000000001</v>
      </c>
    </row>
    <row r="33" spans="1:23">
      <c r="A33" s="31" t="s">
        <v>128</v>
      </c>
      <c r="B33" s="28">
        <v>490.2</v>
      </c>
      <c r="C33" s="28">
        <v>47.1</v>
      </c>
      <c r="U33" s="31" t="s">
        <v>128</v>
      </c>
      <c r="V33" s="28">
        <v>490.2</v>
      </c>
      <c r="W33">
        <v>1.4791999999999998</v>
      </c>
    </row>
    <row r="34" spans="1:23">
      <c r="A34" s="31" t="s">
        <v>129</v>
      </c>
      <c r="B34" s="28">
        <v>362.2</v>
      </c>
      <c r="C34" s="32">
        <v>66.990000000000009</v>
      </c>
      <c r="U34" s="31" t="s">
        <v>129</v>
      </c>
      <c r="V34" s="28">
        <v>362.2</v>
      </c>
      <c r="W34">
        <v>1.3341000000000001</v>
      </c>
    </row>
    <row r="35" spans="1:23">
      <c r="A35" s="31" t="s">
        <v>130</v>
      </c>
      <c r="B35" s="28">
        <v>299.66666666666669</v>
      </c>
      <c r="C35" s="32">
        <v>52.680000000000007</v>
      </c>
      <c r="U35" s="31" t="s">
        <v>130</v>
      </c>
      <c r="V35" s="28">
        <v>299.66666666666669</v>
      </c>
      <c r="W35">
        <v>1.4934000000000001</v>
      </c>
    </row>
    <row r="36" spans="1:23">
      <c r="A36" s="31" t="s">
        <v>131</v>
      </c>
      <c r="B36" s="28">
        <v>374.25</v>
      </c>
      <c r="C36" s="28">
        <v>83.31</v>
      </c>
      <c r="U36" s="31" t="s">
        <v>131</v>
      </c>
      <c r="V36" s="28">
        <v>374.25</v>
      </c>
      <c r="W36">
        <v>1.7901000000000002</v>
      </c>
    </row>
    <row r="37" spans="1:23">
      <c r="A37" s="31" t="s">
        <v>132</v>
      </c>
      <c r="B37" s="28">
        <v>371.83333333333331</v>
      </c>
      <c r="C37" s="32">
        <v>91.28</v>
      </c>
      <c r="U37" s="31" t="s">
        <v>132</v>
      </c>
      <c r="V37" s="28">
        <v>371.83333333333331</v>
      </c>
      <c r="W37">
        <v>2.0272999999999994</v>
      </c>
    </row>
    <row r="38" spans="1:23">
      <c r="A38" s="31" t="s">
        <v>133</v>
      </c>
      <c r="B38" s="28">
        <v>366.33333333333331</v>
      </c>
      <c r="C38" s="32">
        <v>90.55</v>
      </c>
      <c r="U38" s="31" t="s">
        <v>133</v>
      </c>
      <c r="V38" s="28">
        <v>366.33333333333331</v>
      </c>
      <c r="W38">
        <v>1.6274000000000002</v>
      </c>
    </row>
    <row r="39" spans="1:23">
      <c r="A39" s="31" t="s">
        <v>134</v>
      </c>
      <c r="B39" s="28">
        <v>466.6</v>
      </c>
      <c r="C39" s="32">
        <v>46.635000000000005</v>
      </c>
      <c r="U39" s="31" t="s">
        <v>134</v>
      </c>
      <c r="V39" s="28">
        <v>466.6</v>
      </c>
      <c r="W39">
        <v>1.8519999999999999</v>
      </c>
    </row>
    <row r="40" spans="1:23">
      <c r="A40" s="31" t="s">
        <v>135</v>
      </c>
      <c r="B40" s="28">
        <v>361.5</v>
      </c>
      <c r="C40" s="32">
        <v>75.210000000000008</v>
      </c>
      <c r="U40" s="31" t="s">
        <v>135</v>
      </c>
      <c r="V40" s="28">
        <v>361.5</v>
      </c>
      <c r="W40">
        <v>1.7086999999999999</v>
      </c>
    </row>
    <row r="41" spans="1:23">
      <c r="A41" s="31" t="s">
        <v>136</v>
      </c>
      <c r="B41" s="28">
        <v>459.66666666666669</v>
      </c>
      <c r="C41" s="32">
        <v>88.174999999999997</v>
      </c>
      <c r="U41" s="31" t="s">
        <v>136</v>
      </c>
      <c r="V41" s="28">
        <v>459.66666666666669</v>
      </c>
      <c r="W41">
        <v>1.7850000000000001</v>
      </c>
    </row>
    <row r="42" spans="1:23">
      <c r="A42" s="31" t="s">
        <v>137</v>
      </c>
      <c r="B42" s="28">
        <v>386.4</v>
      </c>
      <c r="C42" s="32">
        <v>72.03</v>
      </c>
      <c r="U42" s="31" t="s">
        <v>137</v>
      </c>
      <c r="V42" s="28">
        <v>386.4</v>
      </c>
      <c r="W42">
        <v>1.5379999999999998</v>
      </c>
    </row>
    <row r="43" spans="1:23">
      <c r="A43" s="31" t="s">
        <v>138</v>
      </c>
      <c r="B43" s="28">
        <v>469.16666666666669</v>
      </c>
      <c r="C43" s="32">
        <v>68.385000000000005</v>
      </c>
      <c r="U43" s="31" t="s">
        <v>138</v>
      </c>
      <c r="V43" s="28">
        <v>469.16666666666669</v>
      </c>
      <c r="W43">
        <v>1.4342999999999999</v>
      </c>
    </row>
    <row r="44" spans="1:23">
      <c r="A44" s="31" t="s">
        <v>139</v>
      </c>
      <c r="B44" s="28">
        <v>380.66666666666669</v>
      </c>
      <c r="C44" s="32">
        <v>77.715000000000003</v>
      </c>
      <c r="U44" s="31" t="s">
        <v>139</v>
      </c>
      <c r="V44" s="28">
        <v>380.66666666666669</v>
      </c>
      <c r="W44">
        <v>2.0771000000000002</v>
      </c>
    </row>
    <row r="45" spans="1:23">
      <c r="A45" s="31" t="s">
        <v>140</v>
      </c>
      <c r="B45" s="28">
        <v>398.75</v>
      </c>
      <c r="C45" s="32">
        <v>87.784999999999997</v>
      </c>
      <c r="U45" s="31" t="s">
        <v>140</v>
      </c>
      <c r="V45" s="28">
        <v>398.75</v>
      </c>
      <c r="W45">
        <v>1.9727000000000001</v>
      </c>
    </row>
    <row r="51" spans="1:3">
      <c r="A51" s="36" t="s">
        <v>123</v>
      </c>
      <c r="B51" s="37" t="s">
        <v>0</v>
      </c>
      <c r="C51" t="s">
        <v>103</v>
      </c>
    </row>
    <row r="52" spans="1:3">
      <c r="A52" s="31" t="s">
        <v>83</v>
      </c>
      <c r="B52" s="28">
        <v>414.5</v>
      </c>
      <c r="C52" s="32">
        <v>40.894999999999996</v>
      </c>
    </row>
    <row r="53" spans="1:3">
      <c r="A53" s="35">
        <v>79506</v>
      </c>
      <c r="B53" s="28">
        <v>471.83333333333331</v>
      </c>
      <c r="C53" s="32">
        <v>60.839999999999996</v>
      </c>
    </row>
    <row r="54" spans="1:3">
      <c r="A54" s="31" t="s">
        <v>124</v>
      </c>
      <c r="B54" s="28">
        <v>414.5</v>
      </c>
      <c r="C54" s="32">
        <v>77.265000000000001</v>
      </c>
    </row>
    <row r="55" spans="1:3">
      <c r="A55" s="31" t="s">
        <v>125</v>
      </c>
      <c r="B55" s="28">
        <v>394</v>
      </c>
      <c r="C55" s="32">
        <v>60.45</v>
      </c>
    </row>
    <row r="56" spans="1:3">
      <c r="A56" s="31" t="s">
        <v>126</v>
      </c>
      <c r="B56" s="28">
        <v>346.33333333333331</v>
      </c>
      <c r="C56" s="32">
        <v>39.484999999999999</v>
      </c>
    </row>
    <row r="57" spans="1:3">
      <c r="A57" s="31" t="s">
        <v>127</v>
      </c>
      <c r="B57" s="28">
        <v>426.66666666666669</v>
      </c>
      <c r="C57" s="32">
        <v>28.95</v>
      </c>
    </row>
    <row r="58" spans="1:3">
      <c r="A58" s="31" t="s">
        <v>128</v>
      </c>
      <c r="B58" s="28">
        <v>490.2</v>
      </c>
      <c r="C58" s="28">
        <v>77.174999999999997</v>
      </c>
    </row>
    <row r="59" spans="1:3">
      <c r="A59" s="31" t="s">
        <v>129</v>
      </c>
      <c r="B59" s="28">
        <v>362.2</v>
      </c>
      <c r="C59" s="32">
        <v>35.44</v>
      </c>
    </row>
    <row r="60" spans="1:3">
      <c r="A60" s="31" t="s">
        <v>130</v>
      </c>
      <c r="B60" s="28">
        <v>299.66666666666669</v>
      </c>
      <c r="C60" s="32">
        <v>64.394999999999996</v>
      </c>
    </row>
    <row r="61" spans="1:3">
      <c r="A61" s="31" t="s">
        <v>131</v>
      </c>
      <c r="B61" s="28">
        <v>374.25</v>
      </c>
      <c r="C61" s="28">
        <v>45.3</v>
      </c>
    </row>
    <row r="62" spans="1:3">
      <c r="A62" s="31" t="s">
        <v>132</v>
      </c>
      <c r="B62" s="28">
        <v>371.83333333333331</v>
      </c>
      <c r="C62" s="32">
        <v>80.91</v>
      </c>
    </row>
    <row r="63" spans="1:3">
      <c r="A63" s="31" t="s">
        <v>133</v>
      </c>
      <c r="B63" s="28">
        <v>366.33333333333331</v>
      </c>
      <c r="C63" s="32">
        <v>73.914999999999992</v>
      </c>
    </row>
    <row r="64" spans="1:3">
      <c r="A64" s="31" t="s">
        <v>134</v>
      </c>
      <c r="B64" s="28">
        <v>466.6</v>
      </c>
      <c r="C64" s="32">
        <v>76.06</v>
      </c>
    </row>
    <row r="65" spans="1:45">
      <c r="A65" s="31" t="s">
        <v>135</v>
      </c>
      <c r="B65" s="28">
        <v>361.5</v>
      </c>
      <c r="C65" s="32">
        <v>62.89</v>
      </c>
    </row>
    <row r="66" spans="1:45">
      <c r="A66" s="31" t="s">
        <v>136</v>
      </c>
      <c r="B66" s="28">
        <v>459.66666666666669</v>
      </c>
      <c r="C66" s="32">
        <v>79.210000000000008</v>
      </c>
    </row>
    <row r="67" spans="1:45">
      <c r="A67" s="31" t="s">
        <v>137</v>
      </c>
      <c r="B67" s="28">
        <v>386.4</v>
      </c>
      <c r="C67" s="32">
        <v>55.515000000000001</v>
      </c>
    </row>
    <row r="68" spans="1:45">
      <c r="A68" s="31" t="s">
        <v>138</v>
      </c>
      <c r="B68" s="28">
        <v>469.16666666666669</v>
      </c>
      <c r="C68" s="32">
        <v>56.59</v>
      </c>
    </row>
    <row r="69" spans="1:45">
      <c r="A69" s="31" t="s">
        <v>139</v>
      </c>
      <c r="B69" s="28">
        <v>380.66666666666669</v>
      </c>
      <c r="C69" s="32">
        <v>70.144999999999996</v>
      </c>
    </row>
    <row r="70" spans="1:45">
      <c r="A70" s="31" t="s">
        <v>140</v>
      </c>
      <c r="B70" s="28">
        <v>398.75</v>
      </c>
      <c r="C70" s="32">
        <v>74.60499999999999</v>
      </c>
    </row>
    <row r="73" spans="1:4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</row>
    <row r="81" spans="2:39">
      <c r="E81" s="30" t="s">
        <v>0</v>
      </c>
      <c r="F81" t="s">
        <v>100</v>
      </c>
      <c r="H81" s="30"/>
      <c r="T81" s="30" t="s">
        <v>0</v>
      </c>
      <c r="U81" t="s">
        <v>102</v>
      </c>
      <c r="W81" s="30"/>
      <c r="AJ81" s="30" t="s">
        <v>0</v>
      </c>
      <c r="AK81" t="s">
        <v>103</v>
      </c>
      <c r="AM81" s="30"/>
    </row>
    <row r="82" spans="2:39">
      <c r="B82" s="28" t="s">
        <v>27</v>
      </c>
      <c r="E82">
        <v>371</v>
      </c>
      <c r="F82">
        <v>35.94</v>
      </c>
      <c r="R82" s="28" t="s">
        <v>27</v>
      </c>
      <c r="T82">
        <v>371</v>
      </c>
      <c r="U82">
        <v>35.94</v>
      </c>
      <c r="AH82" s="28" t="s">
        <v>27</v>
      </c>
      <c r="AJ82">
        <v>371</v>
      </c>
      <c r="AK82">
        <v>36.57</v>
      </c>
    </row>
    <row r="83" spans="2:39">
      <c r="B83" s="28"/>
      <c r="E83">
        <v>420</v>
      </c>
      <c r="F83">
        <v>60.64</v>
      </c>
      <c r="R83" s="28"/>
      <c r="T83">
        <v>420</v>
      </c>
      <c r="U83">
        <v>71.23</v>
      </c>
      <c r="AH83" s="28"/>
      <c r="AJ83">
        <v>420</v>
      </c>
      <c r="AK83">
        <v>45.22</v>
      </c>
    </row>
    <row r="84" spans="2:39">
      <c r="B84" s="28"/>
      <c r="F84" s="28"/>
      <c r="R84" s="28"/>
      <c r="U84" s="28"/>
      <c r="V84" s="28"/>
      <c r="AH84" s="28"/>
      <c r="AK84" s="28"/>
    </row>
    <row r="85" spans="2:39">
      <c r="B85" s="28"/>
      <c r="R85" s="28"/>
      <c r="AH85" s="28"/>
    </row>
    <row r="86" spans="2:39">
      <c r="B86" s="28" t="s">
        <v>28</v>
      </c>
      <c r="E86">
        <v>449</v>
      </c>
      <c r="F86">
        <v>67.36</v>
      </c>
      <c r="R86" s="28" t="s">
        <v>28</v>
      </c>
      <c r="T86">
        <v>449</v>
      </c>
      <c r="U86">
        <v>60.64</v>
      </c>
      <c r="AH86" s="28" t="s">
        <v>28</v>
      </c>
      <c r="AJ86">
        <v>449</v>
      </c>
      <c r="AK86">
        <v>50.8</v>
      </c>
    </row>
    <row r="87" spans="2:39">
      <c r="B87" s="28"/>
      <c r="E87">
        <v>473</v>
      </c>
      <c r="F87">
        <v>84.13</v>
      </c>
      <c r="R87" s="28"/>
      <c r="T87">
        <v>473</v>
      </c>
      <c r="U87">
        <v>84.38</v>
      </c>
      <c r="AH87" s="28"/>
      <c r="AJ87">
        <v>473</v>
      </c>
      <c r="AK87">
        <v>70.88</v>
      </c>
    </row>
    <row r="88" spans="2:39">
      <c r="B88" s="28"/>
      <c r="F88" s="28"/>
      <c r="R88" s="28"/>
      <c r="U88" s="28"/>
      <c r="V88" s="28"/>
      <c r="AH88" s="28"/>
      <c r="AK88" s="28"/>
    </row>
    <row r="89" spans="2:39">
      <c r="B89" s="28"/>
      <c r="R89" s="28"/>
      <c r="AH89" s="28"/>
    </row>
    <row r="90" spans="2:39">
      <c r="B90" s="28" t="s">
        <v>55</v>
      </c>
      <c r="E90">
        <v>385</v>
      </c>
      <c r="F90">
        <v>85.08</v>
      </c>
      <c r="R90" s="28" t="s">
        <v>55</v>
      </c>
      <c r="T90">
        <v>385</v>
      </c>
      <c r="U90">
        <v>88.49</v>
      </c>
      <c r="AH90" s="28" t="s">
        <v>55</v>
      </c>
      <c r="AJ90">
        <v>385</v>
      </c>
      <c r="AK90">
        <v>59.87</v>
      </c>
    </row>
    <row r="91" spans="2:39">
      <c r="B91" s="28"/>
      <c r="E91">
        <v>410</v>
      </c>
      <c r="F91">
        <v>77.94</v>
      </c>
      <c r="H91" s="28"/>
      <c r="R91" s="28"/>
      <c r="T91">
        <v>410</v>
      </c>
      <c r="U91">
        <v>79.67</v>
      </c>
      <c r="AH91" s="28"/>
      <c r="AJ91">
        <v>410</v>
      </c>
      <c r="AK91">
        <v>61.03</v>
      </c>
    </row>
    <row r="92" spans="2:39">
      <c r="B92" s="28"/>
      <c r="F92" s="28"/>
      <c r="R92" s="28"/>
      <c r="U92" s="28"/>
      <c r="V92" s="28"/>
      <c r="AH92" s="28"/>
      <c r="AK92" s="28"/>
    </row>
    <row r="93" spans="2:39">
      <c r="B93" s="28"/>
      <c r="E93" s="28"/>
      <c r="H93" s="28"/>
      <c r="R93" s="28"/>
      <c r="T93" s="28"/>
      <c r="W93" s="28"/>
      <c r="AH93" s="28"/>
      <c r="AJ93" s="28"/>
      <c r="AM93" s="28"/>
    </row>
    <row r="94" spans="2:39">
      <c r="B94" s="28" t="s">
        <v>56</v>
      </c>
      <c r="E94">
        <v>323</v>
      </c>
      <c r="F94">
        <v>86.86</v>
      </c>
      <c r="R94" s="28" t="s">
        <v>56</v>
      </c>
      <c r="T94">
        <v>323</v>
      </c>
      <c r="U94">
        <v>91.62</v>
      </c>
      <c r="AH94" s="28" t="s">
        <v>56</v>
      </c>
      <c r="AJ94">
        <v>323</v>
      </c>
      <c r="AK94">
        <v>53.19</v>
      </c>
    </row>
    <row r="95" spans="2:39">
      <c r="B95" s="28"/>
      <c r="E95">
        <v>384</v>
      </c>
      <c r="F95">
        <v>71.900000000000006</v>
      </c>
      <c r="H95" s="28"/>
      <c r="R95" s="28"/>
      <c r="T95">
        <v>384</v>
      </c>
      <c r="U95">
        <v>88.49</v>
      </c>
      <c r="AH95" s="28"/>
      <c r="AJ95">
        <v>384</v>
      </c>
      <c r="AK95">
        <v>25.78</v>
      </c>
    </row>
    <row r="96" spans="2:39">
      <c r="F96" s="28"/>
      <c r="U96" s="28"/>
      <c r="V96" s="28"/>
      <c r="AK96" s="28"/>
    </row>
    <row r="97" spans="2:39">
      <c r="B97" s="28" t="s">
        <v>59</v>
      </c>
      <c r="E97" s="28">
        <v>351</v>
      </c>
      <c r="F97">
        <v>10.38</v>
      </c>
      <c r="R97" s="28" t="s">
        <v>59</v>
      </c>
      <c r="T97" s="28">
        <v>351</v>
      </c>
      <c r="U97">
        <v>81.33</v>
      </c>
      <c r="W97" s="28"/>
      <c r="AH97" s="28" t="s">
        <v>59</v>
      </c>
      <c r="AJ97" s="28">
        <v>351</v>
      </c>
      <c r="AK97">
        <v>1.54</v>
      </c>
      <c r="AM97" s="28"/>
    </row>
    <row r="98" spans="2:39">
      <c r="B98" s="28"/>
      <c r="E98" s="28">
        <v>518</v>
      </c>
      <c r="F98">
        <v>84.13</v>
      </c>
      <c r="R98" s="28"/>
      <c r="T98" s="28">
        <v>518</v>
      </c>
      <c r="U98">
        <v>89.07</v>
      </c>
      <c r="W98" s="28"/>
      <c r="AH98" s="28"/>
      <c r="AJ98" s="28">
        <v>518</v>
      </c>
      <c r="AK98">
        <v>56.36</v>
      </c>
      <c r="AM98" s="28"/>
    </row>
    <row r="99" spans="2:39">
      <c r="B99" s="28"/>
      <c r="E99" s="28"/>
      <c r="F99" s="28"/>
      <c r="H99" s="28"/>
      <c r="R99" s="28"/>
      <c r="T99" s="28"/>
      <c r="U99" s="28"/>
      <c r="V99" s="28"/>
      <c r="W99" s="28"/>
      <c r="AH99" s="28"/>
      <c r="AJ99" s="28"/>
      <c r="AK99" s="28"/>
      <c r="AM99" s="28"/>
    </row>
    <row r="100" spans="2:39">
      <c r="B100" s="28"/>
      <c r="R100" s="28"/>
      <c r="AH100" s="28"/>
    </row>
    <row r="101" spans="2:39">
      <c r="B101" s="28" t="s">
        <v>60</v>
      </c>
      <c r="E101" s="28">
        <v>447</v>
      </c>
      <c r="F101">
        <v>6.3</v>
      </c>
      <c r="R101" s="28" t="s">
        <v>60</v>
      </c>
      <c r="T101" s="28">
        <v>447</v>
      </c>
      <c r="U101">
        <v>1.92</v>
      </c>
      <c r="W101" s="28"/>
      <c r="AH101" s="28" t="s">
        <v>60</v>
      </c>
      <c r="AJ101" s="28">
        <v>447</v>
      </c>
      <c r="AK101">
        <v>73.569999999999993</v>
      </c>
      <c r="AM101" s="28"/>
    </row>
    <row r="102" spans="2:39">
      <c r="B102" s="28"/>
      <c r="E102" s="28">
        <v>653</v>
      </c>
      <c r="F102">
        <v>87.9</v>
      </c>
      <c r="R102" s="28"/>
      <c r="T102" s="28">
        <v>653</v>
      </c>
      <c r="U102">
        <v>88.1</v>
      </c>
      <c r="W102" s="28"/>
      <c r="AH102" s="28"/>
      <c r="AJ102" s="28">
        <v>653</v>
      </c>
      <c r="AK102">
        <v>80.78</v>
      </c>
      <c r="AM102" s="28"/>
    </row>
    <row r="103" spans="2:39">
      <c r="B103" s="28"/>
      <c r="F103" s="28"/>
      <c r="R103" s="28"/>
      <c r="U103" s="28"/>
      <c r="V103" s="28"/>
      <c r="AH103" s="28"/>
      <c r="AK103" s="28"/>
    </row>
    <row r="104" spans="2:39">
      <c r="B104" s="28"/>
      <c r="R104" s="28"/>
      <c r="AH104" s="28"/>
    </row>
    <row r="105" spans="2:39">
      <c r="B105" s="28" t="s">
        <v>62</v>
      </c>
      <c r="E105" s="28">
        <v>366</v>
      </c>
      <c r="F105">
        <v>65.540000000000006</v>
      </c>
      <c r="R105" s="28" t="s">
        <v>62</v>
      </c>
      <c r="T105" s="28">
        <v>366</v>
      </c>
      <c r="U105">
        <v>67.72</v>
      </c>
      <c r="W105" s="28"/>
      <c r="AH105" s="28" t="s">
        <v>62</v>
      </c>
      <c r="AJ105" s="28">
        <v>366</v>
      </c>
      <c r="AK105">
        <v>35.57</v>
      </c>
      <c r="AM105" s="28"/>
    </row>
    <row r="106" spans="2:39">
      <c r="B106" s="28"/>
      <c r="E106">
        <v>360</v>
      </c>
      <c r="F106">
        <v>68.44</v>
      </c>
      <c r="R106" s="28"/>
      <c r="T106">
        <v>360</v>
      </c>
      <c r="U106">
        <v>62.55</v>
      </c>
      <c r="AH106" s="28"/>
      <c r="AJ106">
        <v>360</v>
      </c>
      <c r="AK106">
        <v>35.31</v>
      </c>
    </row>
    <row r="107" spans="2:39">
      <c r="B107" s="28"/>
      <c r="F107" s="28"/>
      <c r="R107" s="28"/>
      <c r="U107" s="28"/>
      <c r="V107" s="28"/>
      <c r="AH107" s="28"/>
      <c r="AK107" s="28"/>
    </row>
    <row r="108" spans="2:39">
      <c r="B108" s="28"/>
      <c r="R108" s="28"/>
      <c r="AH108" s="28"/>
    </row>
    <row r="109" spans="2:39">
      <c r="B109" s="28" t="s">
        <v>64</v>
      </c>
      <c r="E109" s="28">
        <v>300</v>
      </c>
      <c r="F109">
        <v>92.65</v>
      </c>
      <c r="R109" s="28" t="s">
        <v>64</v>
      </c>
      <c r="T109" s="28">
        <v>300</v>
      </c>
      <c r="U109">
        <v>94.74</v>
      </c>
      <c r="W109" s="28"/>
      <c r="AH109" s="28" t="s">
        <v>64</v>
      </c>
      <c r="AJ109" s="28">
        <v>300</v>
      </c>
      <c r="AK109">
        <v>67</v>
      </c>
      <c r="AM109" s="28"/>
    </row>
    <row r="110" spans="2:39">
      <c r="B110" s="28"/>
      <c r="E110">
        <v>299</v>
      </c>
      <c r="F110">
        <v>12.71</v>
      </c>
      <c r="R110" s="28"/>
      <c r="T110">
        <v>299</v>
      </c>
      <c r="U110">
        <v>6.81</v>
      </c>
      <c r="AH110" s="28"/>
      <c r="AJ110">
        <v>299</v>
      </c>
      <c r="AK110">
        <v>61.79</v>
      </c>
    </row>
    <row r="111" spans="2:39">
      <c r="B111" s="28"/>
      <c r="F111" s="28"/>
      <c r="R111" s="28"/>
      <c r="U111" s="28"/>
      <c r="V111" s="28"/>
      <c r="AH111" s="28"/>
      <c r="AK111" s="28"/>
    </row>
    <row r="112" spans="2:39">
      <c r="B112" s="28" t="s">
        <v>67</v>
      </c>
      <c r="E112" s="28">
        <v>330</v>
      </c>
      <c r="F112">
        <v>78.52</v>
      </c>
      <c r="R112" s="28" t="s">
        <v>67</v>
      </c>
      <c r="T112" s="28">
        <v>330</v>
      </c>
      <c r="U112">
        <v>86.65</v>
      </c>
      <c r="W112" s="28"/>
      <c r="AH112" s="28" t="s">
        <v>67</v>
      </c>
      <c r="AJ112" s="28">
        <v>330</v>
      </c>
      <c r="AK112">
        <v>32.28</v>
      </c>
      <c r="AM112" s="28"/>
    </row>
    <row r="113" spans="2:39">
      <c r="B113" s="28"/>
      <c r="E113" s="28">
        <v>431</v>
      </c>
      <c r="F113">
        <v>88.1</v>
      </c>
      <c r="R113" s="28"/>
      <c r="T113" s="28">
        <v>431</v>
      </c>
      <c r="U113">
        <v>91.62</v>
      </c>
      <c r="W113" s="28"/>
      <c r="AH113" s="28"/>
      <c r="AJ113" s="28">
        <v>431</v>
      </c>
      <c r="AK113">
        <v>58.32</v>
      </c>
      <c r="AM113" s="28"/>
    </row>
    <row r="114" spans="2:39">
      <c r="B114" s="28"/>
      <c r="F114" s="28"/>
      <c r="R114" s="28"/>
      <c r="U114" s="28"/>
      <c r="V114" s="28"/>
      <c r="AH114" s="28"/>
      <c r="AK114" s="28"/>
    </row>
    <row r="115" spans="2:39">
      <c r="B115" s="28"/>
      <c r="R115" s="28"/>
      <c r="AH115" s="28"/>
    </row>
    <row r="116" spans="2:39">
      <c r="B116" s="28" t="s">
        <v>68</v>
      </c>
      <c r="E116" s="28">
        <v>373</v>
      </c>
      <c r="F116">
        <v>90.49</v>
      </c>
      <c r="R116" s="28" t="s">
        <v>68</v>
      </c>
      <c r="T116" s="28">
        <v>373</v>
      </c>
      <c r="U116">
        <v>92.36</v>
      </c>
      <c r="W116" s="28"/>
      <c r="AH116" s="28" t="s">
        <v>68</v>
      </c>
      <c r="AJ116" s="28">
        <v>373</v>
      </c>
      <c r="AK116">
        <v>81.59</v>
      </c>
      <c r="AM116" s="28"/>
    </row>
    <row r="117" spans="2:39">
      <c r="B117" s="28"/>
      <c r="E117" s="28">
        <v>345</v>
      </c>
      <c r="F117">
        <v>92.07</v>
      </c>
      <c r="R117" s="28"/>
      <c r="T117" s="28">
        <v>345</v>
      </c>
      <c r="U117">
        <v>94.18</v>
      </c>
      <c r="W117" s="28"/>
      <c r="AH117" s="28"/>
      <c r="AJ117" s="28">
        <v>345</v>
      </c>
      <c r="AK117">
        <v>80.23</v>
      </c>
      <c r="AM117" s="28"/>
    </row>
    <row r="118" spans="2:39">
      <c r="B118" s="28"/>
      <c r="F118" s="28"/>
      <c r="R118" s="28"/>
      <c r="U118" s="28"/>
      <c r="V118" s="28"/>
      <c r="AH118" s="28"/>
      <c r="AK118" s="28"/>
    </row>
    <row r="119" spans="2:39">
      <c r="B119" s="28"/>
      <c r="R119" s="28"/>
      <c r="AH119" s="28"/>
    </row>
    <row r="120" spans="2:39">
      <c r="B120" s="28" t="s">
        <v>107</v>
      </c>
      <c r="E120">
        <v>354</v>
      </c>
      <c r="F120">
        <v>88.88</v>
      </c>
      <c r="R120" s="28" t="s">
        <v>107</v>
      </c>
      <c r="T120">
        <v>354</v>
      </c>
      <c r="U120">
        <v>92.36</v>
      </c>
      <c r="AH120" s="28" t="s">
        <v>107</v>
      </c>
      <c r="AJ120">
        <v>354</v>
      </c>
      <c r="AK120">
        <v>70.19</v>
      </c>
    </row>
    <row r="121" spans="2:39">
      <c r="B121" s="28"/>
      <c r="E121">
        <v>396</v>
      </c>
      <c r="F121">
        <v>92.22</v>
      </c>
      <c r="R121" s="28"/>
      <c r="T121">
        <v>396</v>
      </c>
      <c r="U121">
        <v>95.64</v>
      </c>
      <c r="AH121" s="28"/>
      <c r="AJ121">
        <v>396</v>
      </c>
      <c r="AK121">
        <v>77.64</v>
      </c>
    </row>
    <row r="122" spans="2:39">
      <c r="B122" s="28"/>
      <c r="F122" s="28"/>
      <c r="R122" s="28"/>
      <c r="U122" s="28"/>
      <c r="V122" s="28"/>
      <c r="AH122" s="28"/>
      <c r="AK122" s="28"/>
    </row>
    <row r="123" spans="2:39">
      <c r="B123" s="28"/>
      <c r="R123" s="28"/>
      <c r="AH123" s="28"/>
    </row>
    <row r="124" spans="2:39">
      <c r="B124" s="28" t="s">
        <v>71</v>
      </c>
      <c r="E124">
        <v>439</v>
      </c>
      <c r="F124" s="28">
        <v>42.07</v>
      </c>
      <c r="R124" s="28" t="s">
        <v>71</v>
      </c>
      <c r="T124">
        <v>439</v>
      </c>
      <c r="U124" s="28">
        <v>31.92</v>
      </c>
      <c r="V124" s="28"/>
      <c r="AH124" s="28" t="s">
        <v>71</v>
      </c>
      <c r="AJ124">
        <v>439</v>
      </c>
      <c r="AK124" s="28">
        <v>78.23</v>
      </c>
    </row>
    <row r="125" spans="2:39">
      <c r="B125" s="28"/>
      <c r="E125">
        <v>489</v>
      </c>
      <c r="F125">
        <v>51.2</v>
      </c>
      <c r="R125" s="28"/>
      <c r="T125">
        <v>489</v>
      </c>
      <c r="U125">
        <v>38.590000000000003</v>
      </c>
      <c r="AH125" s="28"/>
      <c r="AJ125">
        <v>489</v>
      </c>
      <c r="AK125">
        <v>73.89</v>
      </c>
    </row>
    <row r="126" spans="2:39">
      <c r="B126" s="28"/>
      <c r="F126" s="28"/>
      <c r="R126" s="28"/>
      <c r="U126" s="28"/>
      <c r="V126" s="28"/>
      <c r="AH126" s="28"/>
      <c r="AK126" s="28"/>
    </row>
    <row r="127" spans="2:39">
      <c r="B127" s="28"/>
      <c r="R127" s="28"/>
      <c r="AH127" s="28"/>
    </row>
    <row r="128" spans="2:39">
      <c r="B128" s="28" t="s">
        <v>72</v>
      </c>
      <c r="E128">
        <v>251</v>
      </c>
      <c r="F128">
        <v>64.430000000000007</v>
      </c>
      <c r="R128" s="28" t="s">
        <v>72</v>
      </c>
      <c r="T128">
        <v>251</v>
      </c>
      <c r="U128">
        <v>65.91</v>
      </c>
      <c r="AH128" s="28" t="s">
        <v>72</v>
      </c>
      <c r="AJ128">
        <v>251</v>
      </c>
      <c r="AK128">
        <v>65.91</v>
      </c>
    </row>
    <row r="129" spans="2:37">
      <c r="B129" s="28"/>
      <c r="E129">
        <v>413</v>
      </c>
      <c r="F129" s="28">
        <v>85.99</v>
      </c>
      <c r="R129" s="28"/>
      <c r="T129">
        <v>413</v>
      </c>
      <c r="U129" s="28">
        <v>89.25</v>
      </c>
      <c r="V129" s="28"/>
      <c r="AH129" s="28"/>
      <c r="AJ129">
        <v>413</v>
      </c>
      <c r="AK129" s="28">
        <v>59.87</v>
      </c>
    </row>
    <row r="130" spans="2:37">
      <c r="B130" s="28"/>
      <c r="F130" s="28"/>
      <c r="R130" s="28"/>
      <c r="U130" s="28"/>
      <c r="V130" s="28"/>
      <c r="AH130" s="28"/>
      <c r="AK130" s="28"/>
    </row>
    <row r="131" spans="2:37">
      <c r="B131" s="28"/>
      <c r="R131" s="28"/>
      <c r="AH131" s="28"/>
    </row>
    <row r="132" spans="2:37">
      <c r="B132" s="28" t="s">
        <v>73</v>
      </c>
      <c r="E132">
        <v>409</v>
      </c>
      <c r="F132">
        <v>84.13</v>
      </c>
      <c r="R132" s="28" t="s">
        <v>73</v>
      </c>
      <c r="T132">
        <v>409</v>
      </c>
      <c r="U132">
        <v>84.38</v>
      </c>
      <c r="AH132" s="28" t="s">
        <v>73</v>
      </c>
      <c r="AJ132">
        <v>409</v>
      </c>
      <c r="AK132">
        <v>80.78</v>
      </c>
    </row>
    <row r="133" spans="2:37">
      <c r="B133" s="28"/>
      <c r="E133">
        <v>443</v>
      </c>
      <c r="F133">
        <v>92.22</v>
      </c>
      <c r="R133" s="28"/>
      <c r="T133">
        <v>443</v>
      </c>
      <c r="U133">
        <v>95.64</v>
      </c>
      <c r="AH133" s="28"/>
      <c r="AJ133">
        <v>443</v>
      </c>
      <c r="AK133">
        <v>77.64</v>
      </c>
    </row>
    <row r="134" spans="2:37">
      <c r="B134" s="28"/>
      <c r="F134" s="28"/>
      <c r="R134" s="28"/>
      <c r="U134" s="28"/>
      <c r="V134" s="28"/>
      <c r="AH134" s="28"/>
      <c r="AK134" s="28"/>
    </row>
    <row r="135" spans="2:37">
      <c r="B135" s="28"/>
      <c r="R135" s="28"/>
      <c r="AH135" s="28"/>
    </row>
    <row r="136" spans="2:37">
      <c r="B136" s="28" t="s">
        <v>94</v>
      </c>
      <c r="E136">
        <v>333</v>
      </c>
      <c r="F136">
        <v>55.96</v>
      </c>
      <c r="R136" s="28" t="s">
        <v>94</v>
      </c>
      <c r="T136">
        <v>333</v>
      </c>
      <c r="U136">
        <v>64.06</v>
      </c>
      <c r="AH136" s="28" t="s">
        <v>94</v>
      </c>
      <c r="AJ136">
        <v>333</v>
      </c>
      <c r="AK136">
        <v>61.03</v>
      </c>
    </row>
    <row r="137" spans="2:37">
      <c r="B137" s="28"/>
      <c r="E137">
        <v>497</v>
      </c>
      <c r="F137" s="28">
        <v>88.1</v>
      </c>
      <c r="R137" s="28"/>
      <c r="T137">
        <v>497</v>
      </c>
      <c r="U137" s="28">
        <v>91.62</v>
      </c>
      <c r="V137" s="28"/>
      <c r="AH137" s="28"/>
      <c r="AJ137">
        <v>497</v>
      </c>
      <c r="AK137" s="28">
        <v>50</v>
      </c>
    </row>
    <row r="138" spans="2:37">
      <c r="B138" s="28"/>
      <c r="F138" s="28"/>
      <c r="R138" s="28"/>
      <c r="U138" s="28"/>
      <c r="V138" s="28"/>
      <c r="AH138" s="28"/>
      <c r="AK138" s="28"/>
    </row>
    <row r="139" spans="2:37">
      <c r="B139" s="28"/>
      <c r="R139" s="28"/>
      <c r="AH139" s="28"/>
    </row>
    <row r="140" spans="2:37">
      <c r="B140" s="28" t="s">
        <v>95</v>
      </c>
      <c r="E140">
        <v>640</v>
      </c>
      <c r="F140">
        <v>71.23</v>
      </c>
      <c r="R140" s="28" t="s">
        <v>95</v>
      </c>
      <c r="T140">
        <v>640</v>
      </c>
      <c r="U140">
        <v>70.88</v>
      </c>
      <c r="AH140" s="28" t="s">
        <v>95</v>
      </c>
      <c r="AJ140">
        <v>640</v>
      </c>
      <c r="AK140">
        <v>65.17</v>
      </c>
    </row>
    <row r="141" spans="2:37">
      <c r="B141" s="28"/>
      <c r="E141">
        <v>447</v>
      </c>
      <c r="F141">
        <v>65.540000000000006</v>
      </c>
      <c r="R141" s="28"/>
      <c r="T141">
        <v>447</v>
      </c>
      <c r="U141">
        <v>67.72</v>
      </c>
      <c r="AH141" s="28"/>
      <c r="AJ141">
        <v>447</v>
      </c>
      <c r="AK141">
        <v>48.01</v>
      </c>
    </row>
    <row r="142" spans="2:37">
      <c r="B142" s="28"/>
      <c r="F142" s="28"/>
      <c r="R142" s="28"/>
      <c r="U142" s="28"/>
      <c r="V142" s="28"/>
      <c r="AH142" s="28"/>
      <c r="AK142" s="28"/>
    </row>
    <row r="143" spans="2:37">
      <c r="B143" s="28"/>
      <c r="R143" s="28"/>
      <c r="AH143" s="28"/>
    </row>
    <row r="144" spans="2:37">
      <c r="B144" s="28" t="s">
        <v>96</v>
      </c>
      <c r="E144">
        <v>341</v>
      </c>
      <c r="F144">
        <v>73.569999999999993</v>
      </c>
      <c r="R144" s="28" t="s">
        <v>96</v>
      </c>
      <c r="T144">
        <v>341</v>
      </c>
      <c r="U144">
        <v>73.89</v>
      </c>
      <c r="AH144" s="28" t="s">
        <v>96</v>
      </c>
      <c r="AJ144">
        <v>341</v>
      </c>
      <c r="AK144">
        <v>72.569999999999993</v>
      </c>
    </row>
    <row r="145" spans="2:37">
      <c r="B145" s="28"/>
      <c r="E145">
        <v>469</v>
      </c>
      <c r="F145">
        <v>81.86</v>
      </c>
      <c r="R145" s="28"/>
      <c r="T145">
        <v>469</v>
      </c>
      <c r="U145">
        <v>84.38</v>
      </c>
      <c r="AH145" s="28"/>
      <c r="AJ145">
        <v>469</v>
      </c>
      <c r="AK145">
        <v>67.72</v>
      </c>
    </row>
    <row r="146" spans="2:37">
      <c r="B146" s="28"/>
      <c r="F146" s="28"/>
      <c r="R146" s="28"/>
      <c r="U146" s="28"/>
      <c r="V146" s="28"/>
      <c r="AH146" s="28"/>
      <c r="AK146" s="28"/>
    </row>
    <row r="147" spans="2:37">
      <c r="B147" s="28"/>
      <c r="R147" s="28"/>
      <c r="AH147" s="28"/>
    </row>
    <row r="148" spans="2:37">
      <c r="B148" s="28" t="s">
        <v>97</v>
      </c>
      <c r="E148">
        <v>366</v>
      </c>
      <c r="F148">
        <v>85.08</v>
      </c>
      <c r="R148" s="28" t="s">
        <v>97</v>
      </c>
      <c r="T148">
        <v>366</v>
      </c>
      <c r="U148">
        <v>88.49</v>
      </c>
      <c r="AH148" s="28" t="s">
        <v>97</v>
      </c>
      <c r="AJ148">
        <v>366</v>
      </c>
      <c r="AK148">
        <v>71.569999999999993</v>
      </c>
    </row>
    <row r="149" spans="2:37">
      <c r="E149">
        <v>481</v>
      </c>
      <c r="F149">
        <v>90.49</v>
      </c>
      <c r="T149">
        <v>481</v>
      </c>
      <c r="U149">
        <v>92.36</v>
      </c>
      <c r="AJ149">
        <v>481</v>
      </c>
      <c r="AK149">
        <v>77.64</v>
      </c>
    </row>
    <row r="158" spans="2:37">
      <c r="D158" s="30" t="s">
        <v>146</v>
      </c>
      <c r="E158" s="30" t="s">
        <v>2</v>
      </c>
    </row>
    <row r="159" spans="2:37">
      <c r="B159" s="28" t="s">
        <v>27</v>
      </c>
      <c r="C159" s="28"/>
      <c r="D159">
        <v>371</v>
      </c>
      <c r="E159" s="28">
        <v>6.64</v>
      </c>
    </row>
    <row r="160" spans="2:37">
      <c r="B160" s="28"/>
      <c r="C160" s="28"/>
      <c r="D160">
        <v>420</v>
      </c>
      <c r="E160" s="28">
        <v>32.65</v>
      </c>
    </row>
    <row r="161" spans="2:5">
      <c r="B161" s="28" t="s">
        <v>28</v>
      </c>
      <c r="C161" s="28"/>
      <c r="D161">
        <v>449</v>
      </c>
      <c r="E161" s="28">
        <v>1.82</v>
      </c>
    </row>
    <row r="162" spans="2:5">
      <c r="B162" s="28"/>
      <c r="C162" s="28"/>
      <c r="D162">
        <v>473</v>
      </c>
      <c r="E162" s="28">
        <v>2.0099999999999998</v>
      </c>
    </row>
    <row r="163" spans="2:5">
      <c r="B163" s="28" t="s">
        <v>55</v>
      </c>
      <c r="C163" s="28"/>
      <c r="D163">
        <v>385</v>
      </c>
      <c r="E163">
        <v>10.41</v>
      </c>
    </row>
    <row r="164" spans="2:5">
      <c r="B164" s="28"/>
      <c r="C164" s="28"/>
      <c r="D164">
        <v>410</v>
      </c>
      <c r="E164">
        <v>4.99</v>
      </c>
    </row>
    <row r="165" spans="2:5">
      <c r="B165" s="28" t="s">
        <v>56</v>
      </c>
      <c r="C165" s="28"/>
      <c r="D165">
        <v>323</v>
      </c>
      <c r="E165">
        <v>3.87</v>
      </c>
    </row>
    <row r="166" spans="2:5">
      <c r="B166" s="28"/>
      <c r="C166" s="28"/>
      <c r="D166">
        <v>384</v>
      </c>
      <c r="E166">
        <v>5.55</v>
      </c>
    </row>
    <row r="167" spans="2:5">
      <c r="B167" s="28" t="s">
        <v>59</v>
      </c>
      <c r="C167" s="28"/>
      <c r="D167" s="28">
        <v>351</v>
      </c>
      <c r="E167">
        <v>5.84</v>
      </c>
    </row>
    <row r="168" spans="2:5">
      <c r="B168" s="28"/>
      <c r="C168" s="28"/>
      <c r="D168" s="28">
        <v>518</v>
      </c>
      <c r="E168">
        <v>2.36</v>
      </c>
    </row>
    <row r="169" spans="2:5">
      <c r="B169" s="28" t="s">
        <v>62</v>
      </c>
      <c r="C169" s="28"/>
      <c r="D169" s="28">
        <v>366</v>
      </c>
      <c r="E169">
        <v>6.68</v>
      </c>
    </row>
    <row r="170" spans="2:5">
      <c r="B170" s="28"/>
      <c r="C170" s="28"/>
      <c r="D170">
        <v>360</v>
      </c>
      <c r="E170">
        <v>7.75</v>
      </c>
    </row>
    <row r="171" spans="2:5">
      <c r="B171" s="28" t="s">
        <v>64</v>
      </c>
      <c r="C171" s="28"/>
      <c r="D171" s="28">
        <v>300</v>
      </c>
      <c r="E171">
        <v>7.21</v>
      </c>
    </row>
    <row r="172" spans="2:5">
      <c r="B172" s="28"/>
      <c r="C172" s="28"/>
      <c r="D172">
        <v>299</v>
      </c>
      <c r="E172">
        <v>4.6399999999999997</v>
      </c>
    </row>
    <row r="173" spans="2:5">
      <c r="B173" s="28" t="s">
        <v>67</v>
      </c>
      <c r="C173" s="28"/>
      <c r="D173" s="28">
        <v>330</v>
      </c>
      <c r="E173">
        <v>4.46</v>
      </c>
    </row>
    <row r="174" spans="2:5">
      <c r="B174" s="28"/>
      <c r="C174" s="28"/>
      <c r="D174" s="28">
        <v>431</v>
      </c>
      <c r="E174">
        <v>2.69</v>
      </c>
    </row>
    <row r="175" spans="2:5">
      <c r="B175" s="28" t="s">
        <v>68</v>
      </c>
      <c r="C175" s="28"/>
      <c r="D175" s="28">
        <v>373</v>
      </c>
      <c r="E175">
        <v>3.47</v>
      </c>
    </row>
    <row r="176" spans="2:5">
      <c r="B176" s="28"/>
      <c r="C176" s="28"/>
      <c r="D176" s="28">
        <v>345</v>
      </c>
      <c r="E176">
        <v>4.84</v>
      </c>
    </row>
    <row r="177" spans="2:35">
      <c r="B177" s="28" t="s">
        <v>70</v>
      </c>
      <c r="C177" s="28"/>
      <c r="D177">
        <v>354</v>
      </c>
      <c r="E177">
        <v>10.38</v>
      </c>
      <c r="AG177" s="28"/>
      <c r="AH177" s="28"/>
      <c r="AI177" s="28"/>
    </row>
    <row r="178" spans="2:35">
      <c r="B178" s="28"/>
      <c r="C178" s="28"/>
      <c r="D178">
        <v>396</v>
      </c>
      <c r="E178">
        <v>1.98</v>
      </c>
      <c r="AG178" s="28"/>
      <c r="AH178" s="28"/>
      <c r="AI178" s="28"/>
    </row>
    <row r="179" spans="2:35">
      <c r="B179" s="28" t="s">
        <v>71</v>
      </c>
      <c r="C179" s="28"/>
      <c r="D179">
        <v>439</v>
      </c>
      <c r="E179">
        <v>8.98</v>
      </c>
    </row>
    <row r="180" spans="2:35">
      <c r="B180" s="28"/>
      <c r="C180" s="28"/>
      <c r="D180">
        <v>489</v>
      </c>
      <c r="E180">
        <v>4.87</v>
      </c>
    </row>
    <row r="181" spans="2:35">
      <c r="B181" s="28" t="s">
        <v>72</v>
      </c>
      <c r="C181" s="28"/>
      <c r="D181">
        <v>251</v>
      </c>
      <c r="E181">
        <v>24.45</v>
      </c>
    </row>
    <row r="182" spans="2:35">
      <c r="B182" s="28"/>
      <c r="C182" s="28"/>
      <c r="D182">
        <v>413</v>
      </c>
      <c r="E182">
        <v>1.64</v>
      </c>
    </row>
    <row r="183" spans="2:35">
      <c r="B183" s="28" t="s">
        <v>74</v>
      </c>
      <c r="C183" s="28"/>
      <c r="D183">
        <v>354</v>
      </c>
      <c r="E183">
        <v>4.8</v>
      </c>
    </row>
    <row r="184" spans="2:35">
      <c r="B184" s="28"/>
      <c r="C184" s="28"/>
      <c r="D184">
        <v>310</v>
      </c>
      <c r="E184">
        <v>1.82</v>
      </c>
    </row>
    <row r="185" spans="2:35">
      <c r="B185" s="28" t="s">
        <v>94</v>
      </c>
      <c r="C185" s="28"/>
      <c r="D185">
        <v>333</v>
      </c>
      <c r="E185">
        <v>0.25</v>
      </c>
    </row>
    <row r="186" spans="2:35">
      <c r="B186" s="28"/>
      <c r="C186" s="28"/>
      <c r="D186">
        <v>497</v>
      </c>
      <c r="E186">
        <v>0.16</v>
      </c>
    </row>
    <row r="187" spans="2:35">
      <c r="B187" s="28" t="s">
        <v>96</v>
      </c>
      <c r="C187" s="28"/>
      <c r="D187">
        <v>341</v>
      </c>
      <c r="E187">
        <v>4.13</v>
      </c>
    </row>
    <row r="188" spans="2:35">
      <c r="B188" s="28"/>
      <c r="C188" s="28"/>
      <c r="D188">
        <v>469</v>
      </c>
      <c r="E188">
        <v>7.82</v>
      </c>
    </row>
    <row r="189" spans="2:35">
      <c r="B189" s="28" t="s">
        <v>97</v>
      </c>
      <c r="C189" s="28"/>
      <c r="D189">
        <v>366</v>
      </c>
      <c r="E189">
        <v>3.2</v>
      </c>
    </row>
    <row r="190" spans="2:35">
      <c r="B190" s="28"/>
      <c r="C190" s="28"/>
      <c r="D190">
        <v>481</v>
      </c>
      <c r="E190">
        <v>4.45</v>
      </c>
    </row>
    <row r="197" spans="2:34">
      <c r="B197" s="39"/>
      <c r="C197" s="39"/>
      <c r="D197" s="39"/>
      <c r="E197" s="39"/>
    </row>
    <row r="203" spans="2:34">
      <c r="C203" s="28" t="s">
        <v>10</v>
      </c>
      <c r="D203" s="28"/>
      <c r="E203" s="28" t="s">
        <v>12</v>
      </c>
    </row>
    <row r="204" spans="2:34">
      <c r="B204" t="s">
        <v>148</v>
      </c>
      <c r="C204" s="28" t="s">
        <v>87</v>
      </c>
      <c r="D204" s="28" t="s">
        <v>87</v>
      </c>
      <c r="E204" s="28" t="s">
        <v>87</v>
      </c>
    </row>
    <row r="205" spans="2:34">
      <c r="C205" s="28"/>
      <c r="D205" s="28"/>
      <c r="E205" s="28"/>
    </row>
    <row r="206" spans="2:34">
      <c r="B206">
        <v>371</v>
      </c>
      <c r="C206" s="28">
        <v>93.332999999999998</v>
      </c>
      <c r="D206" s="28">
        <v>91.111000000000004</v>
      </c>
      <c r="E206" s="28">
        <v>94.167000000000002</v>
      </c>
    </row>
    <row r="207" spans="2:34">
      <c r="B207">
        <v>420</v>
      </c>
      <c r="C207" s="28">
        <v>95.555999999999997</v>
      </c>
      <c r="D207" s="28">
        <v>88.888999999999996</v>
      </c>
      <c r="E207" s="28">
        <v>92.5</v>
      </c>
      <c r="AG207" s="28"/>
      <c r="AH207" s="28"/>
    </row>
    <row r="208" spans="2:34">
      <c r="B208">
        <v>449</v>
      </c>
      <c r="C208" s="28">
        <v>97.778000000000006</v>
      </c>
      <c r="D208" s="28">
        <v>100</v>
      </c>
      <c r="E208" s="28">
        <v>91.667000000000002</v>
      </c>
      <c r="AG208" s="28"/>
      <c r="AH208" s="28"/>
    </row>
    <row r="209" spans="2:34">
      <c r="B209">
        <v>473</v>
      </c>
      <c r="C209" s="28">
        <v>100</v>
      </c>
      <c r="D209" s="28">
        <v>100</v>
      </c>
      <c r="E209" s="28">
        <v>95</v>
      </c>
    </row>
    <row r="210" spans="2:34">
      <c r="B210">
        <v>385</v>
      </c>
      <c r="C210" s="28">
        <v>93.33</v>
      </c>
      <c r="D210" s="28">
        <v>97.778000000000006</v>
      </c>
      <c r="E210" s="28">
        <v>93.332999999999998</v>
      </c>
    </row>
    <row r="211" spans="2:34">
      <c r="B211">
        <v>410</v>
      </c>
      <c r="C211" s="28">
        <v>95.555999999999997</v>
      </c>
      <c r="D211" s="28">
        <v>97.778000000000006</v>
      </c>
      <c r="E211" s="28">
        <v>96.667000000000002</v>
      </c>
    </row>
    <row r="212" spans="2:34">
      <c r="B212">
        <v>323</v>
      </c>
      <c r="C212" s="28">
        <v>91.111000000000004</v>
      </c>
      <c r="D212" s="28">
        <v>95.555999999999997</v>
      </c>
      <c r="E212" s="28">
        <v>92.5</v>
      </c>
    </row>
    <row r="213" spans="2:34">
      <c r="B213">
        <v>384</v>
      </c>
      <c r="C213" s="28">
        <v>88.888999999999996</v>
      </c>
      <c r="D213" s="28">
        <v>86.667000000000002</v>
      </c>
      <c r="E213" s="28">
        <v>93.332999999999998</v>
      </c>
    </row>
    <row r="214" spans="2:34">
      <c r="B214" s="28">
        <v>351</v>
      </c>
      <c r="C214" s="28">
        <v>100</v>
      </c>
      <c r="D214" s="28">
        <v>55.555999999999997</v>
      </c>
      <c r="E214" s="28">
        <v>89.167000000000002</v>
      </c>
    </row>
    <row r="215" spans="2:34">
      <c r="B215" s="28">
        <v>518</v>
      </c>
      <c r="C215" s="28">
        <v>97.778000000000006</v>
      </c>
      <c r="D215" s="28">
        <v>95.555999999999997</v>
      </c>
      <c r="E215" s="28">
        <v>90</v>
      </c>
    </row>
    <row r="216" spans="2:34">
      <c r="B216" s="28">
        <v>447</v>
      </c>
      <c r="C216" s="28">
        <v>100</v>
      </c>
      <c r="D216" s="28">
        <v>100</v>
      </c>
      <c r="E216" s="28">
        <v>89.167000000000002</v>
      </c>
    </row>
    <row r="217" spans="2:34">
      <c r="B217" s="28">
        <v>653</v>
      </c>
      <c r="C217" s="28">
        <v>97.778000000000006</v>
      </c>
      <c r="D217" s="28">
        <v>100</v>
      </c>
      <c r="E217" s="28">
        <v>99.167000000000002</v>
      </c>
    </row>
    <row r="218" spans="2:34">
      <c r="B218" s="28">
        <v>366</v>
      </c>
      <c r="C218" s="28">
        <v>95.555999999999997</v>
      </c>
      <c r="D218" s="28">
        <v>95.555999999999997</v>
      </c>
      <c r="E218" s="28">
        <v>95</v>
      </c>
      <c r="AG218" s="28"/>
      <c r="AH218" s="28"/>
    </row>
    <row r="219" spans="2:34">
      <c r="B219">
        <v>360</v>
      </c>
      <c r="C219" s="28">
        <v>95.555999999999997</v>
      </c>
      <c r="D219" s="28">
        <v>100</v>
      </c>
      <c r="E219" s="28">
        <v>97.5</v>
      </c>
      <c r="AG219" s="28"/>
      <c r="AH219" s="28"/>
    </row>
    <row r="220" spans="2:34">
      <c r="B220" s="28">
        <v>300</v>
      </c>
      <c r="C220" s="28">
        <v>100</v>
      </c>
      <c r="D220" s="28">
        <v>100</v>
      </c>
      <c r="E220" s="28">
        <v>95.832999999999998</v>
      </c>
    </row>
    <row r="221" spans="2:34">
      <c r="B221">
        <v>299</v>
      </c>
      <c r="C221" s="28">
        <v>100</v>
      </c>
      <c r="D221" s="28">
        <v>100</v>
      </c>
      <c r="E221" s="28">
        <v>93.33</v>
      </c>
    </row>
    <row r="222" spans="2:34">
      <c r="B222" s="28">
        <v>330</v>
      </c>
      <c r="C222" s="28">
        <v>86.667000000000002</v>
      </c>
      <c r="D222" s="28">
        <v>93.332999999999998</v>
      </c>
      <c r="E222" s="28">
        <v>91.667000000000002</v>
      </c>
    </row>
    <row r="223" spans="2:34">
      <c r="B223" s="28">
        <v>431</v>
      </c>
      <c r="C223" s="28">
        <v>95.555999999999997</v>
      </c>
      <c r="D223" s="28">
        <v>97.778000000000006</v>
      </c>
      <c r="E223" s="28">
        <v>96.667000000000002</v>
      </c>
    </row>
    <row r="224" spans="2:34">
      <c r="B224" s="28">
        <v>373</v>
      </c>
      <c r="C224" s="28">
        <v>97.778000000000006</v>
      </c>
      <c r="D224" s="28">
        <v>100</v>
      </c>
      <c r="E224" s="28">
        <v>97.5</v>
      </c>
    </row>
    <row r="225" spans="1:58">
      <c r="B225" s="28">
        <v>345</v>
      </c>
      <c r="C225" s="28">
        <v>95.555999999999997</v>
      </c>
      <c r="D225" s="28">
        <v>100</v>
      </c>
      <c r="E225" s="28">
        <v>100</v>
      </c>
    </row>
    <row r="226" spans="1:58">
      <c r="B226">
        <v>354</v>
      </c>
      <c r="C226" s="28">
        <v>97.778000000000006</v>
      </c>
      <c r="D226" s="28">
        <v>97.778000000000006</v>
      </c>
      <c r="E226" s="28">
        <v>97.5</v>
      </c>
    </row>
    <row r="227" spans="1:58">
      <c r="B227">
        <v>396</v>
      </c>
      <c r="C227" s="28">
        <v>100</v>
      </c>
      <c r="D227" s="28">
        <v>97.778000000000006</v>
      </c>
      <c r="E227" s="28">
        <v>97.5</v>
      </c>
    </row>
    <row r="228" spans="1:58">
      <c r="B228">
        <v>439</v>
      </c>
      <c r="C228">
        <v>100</v>
      </c>
      <c r="D228">
        <v>97.778000000000006</v>
      </c>
      <c r="E228">
        <v>93.332999999999998</v>
      </c>
    </row>
    <row r="229" spans="1:58">
      <c r="B229">
        <v>489</v>
      </c>
      <c r="C229" s="28">
        <v>95.555999999999997</v>
      </c>
      <c r="D229" s="28">
        <v>100</v>
      </c>
      <c r="E229" s="28">
        <v>91.667000000000002</v>
      </c>
    </row>
    <row r="230" spans="1:58">
      <c r="B230">
        <v>251</v>
      </c>
      <c r="C230" s="28">
        <v>100</v>
      </c>
      <c r="D230" s="28">
        <v>95.555999999999997</v>
      </c>
      <c r="E230" s="28">
        <v>94.167000000000002</v>
      </c>
      <c r="F230" s="39"/>
    </row>
    <row r="231" spans="1:58">
      <c r="B231">
        <v>413</v>
      </c>
      <c r="C231">
        <v>95.555999999999997</v>
      </c>
      <c r="D231">
        <v>97.778000000000006</v>
      </c>
      <c r="E231">
        <v>94.167000000000002</v>
      </c>
    </row>
    <row r="232" spans="1:58">
      <c r="B232">
        <v>409</v>
      </c>
      <c r="C232" s="28">
        <v>100</v>
      </c>
      <c r="D232" s="28">
        <v>100</v>
      </c>
      <c r="E232" s="28">
        <v>95</v>
      </c>
    </row>
    <row r="233" spans="1:58">
      <c r="B233">
        <v>443</v>
      </c>
      <c r="C233" s="28">
        <v>97.778000000000006</v>
      </c>
      <c r="D233" s="28">
        <v>97.778000000000006</v>
      </c>
      <c r="E233" s="28">
        <v>97.5</v>
      </c>
    </row>
    <row r="234" spans="1:58">
      <c r="A234" s="39"/>
      <c r="B234">
        <v>333</v>
      </c>
      <c r="C234" s="28">
        <v>100</v>
      </c>
      <c r="D234" s="28">
        <v>91.111000000000004</v>
      </c>
      <c r="E234" s="28">
        <v>93.332999999999998</v>
      </c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</row>
    <row r="235" spans="1:58">
      <c r="B235">
        <v>497</v>
      </c>
      <c r="C235">
        <v>91.111000000000004</v>
      </c>
      <c r="D235">
        <v>97.778000000000006</v>
      </c>
      <c r="E235">
        <v>95.667000000000002</v>
      </c>
    </row>
    <row r="236" spans="1:58">
      <c r="B236">
        <v>640</v>
      </c>
      <c r="C236">
        <v>95.555999999999997</v>
      </c>
      <c r="D236">
        <v>97.778000000000006</v>
      </c>
      <c r="E236">
        <v>91.667000000000002</v>
      </c>
      <c r="F236" s="28"/>
    </row>
    <row r="237" spans="1:58">
      <c r="B237">
        <v>447</v>
      </c>
      <c r="C237">
        <v>93.332999999999998</v>
      </c>
      <c r="D237">
        <v>95.555999999999997</v>
      </c>
      <c r="E237">
        <v>90</v>
      </c>
      <c r="F237" s="28" t="s">
        <v>87</v>
      </c>
    </row>
    <row r="238" spans="1:58">
      <c r="B238">
        <v>341</v>
      </c>
      <c r="C238">
        <v>97.778000000000006</v>
      </c>
      <c r="D238">
        <v>97.778000000000006</v>
      </c>
      <c r="E238">
        <v>93.332999999999998</v>
      </c>
      <c r="F238" s="28"/>
    </row>
    <row r="239" spans="1:58">
      <c r="B239">
        <v>469</v>
      </c>
      <c r="C239">
        <v>95.555999999999997</v>
      </c>
      <c r="D239">
        <v>97.778000000000006</v>
      </c>
      <c r="E239">
        <v>95</v>
      </c>
      <c r="F239" s="28">
        <v>93.332999999999998</v>
      </c>
    </row>
    <row r="240" spans="1:58">
      <c r="A240" s="28"/>
      <c r="B240">
        <v>366</v>
      </c>
      <c r="C240">
        <v>97.778000000000006</v>
      </c>
      <c r="D240">
        <v>97.778000000000006</v>
      </c>
      <c r="E240">
        <v>93.332999999999998</v>
      </c>
      <c r="F240" s="28">
        <v>91.111000000000004</v>
      </c>
      <c r="G240" s="28" t="s">
        <v>14</v>
      </c>
      <c r="H240" s="28" t="s">
        <v>15</v>
      </c>
      <c r="I240" s="28" t="s">
        <v>17</v>
      </c>
      <c r="J240" s="28" t="s">
        <v>18</v>
      </c>
      <c r="K240" s="28" t="s">
        <v>19</v>
      </c>
      <c r="L240" s="28" t="s">
        <v>20</v>
      </c>
      <c r="M240" s="28" t="s">
        <v>21</v>
      </c>
      <c r="N240" s="28" t="s">
        <v>22</v>
      </c>
      <c r="O240" s="28" t="s">
        <v>23</v>
      </c>
      <c r="P240" s="28" t="s">
        <v>24</v>
      </c>
    </row>
    <row r="241" spans="1:31">
      <c r="A241" s="28"/>
      <c r="B241">
        <v>481</v>
      </c>
      <c r="C241">
        <v>97.778000000000006</v>
      </c>
      <c r="D241">
        <v>100</v>
      </c>
      <c r="E241">
        <v>97.5</v>
      </c>
      <c r="F241" s="28">
        <v>91.111000000000004</v>
      </c>
      <c r="G241" s="28" t="s">
        <v>87</v>
      </c>
      <c r="H241" s="28" t="s">
        <v>87</v>
      </c>
      <c r="I241" s="28" t="s">
        <v>87</v>
      </c>
      <c r="J241" s="28" t="s">
        <v>87</v>
      </c>
      <c r="K241" s="28" t="s">
        <v>87</v>
      </c>
      <c r="L241" s="28" t="s">
        <v>87</v>
      </c>
      <c r="M241" s="28" t="s">
        <v>87</v>
      </c>
      <c r="N241" s="28" t="s">
        <v>87</v>
      </c>
      <c r="O241" s="28" t="s">
        <v>87</v>
      </c>
      <c r="P241" s="28" t="s">
        <v>87</v>
      </c>
      <c r="Z241" s="28" t="s">
        <v>21</v>
      </c>
      <c r="AA241" s="28" t="s">
        <v>22</v>
      </c>
      <c r="AB241" s="28" t="s">
        <v>23</v>
      </c>
      <c r="AC241" s="28" t="s">
        <v>24</v>
      </c>
    </row>
    <row r="242" spans="1:31">
      <c r="A242" s="28"/>
      <c r="F242" s="28">
        <v>91.111000000000004</v>
      </c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Z242" s="28" t="s">
        <v>87</v>
      </c>
      <c r="AA242" s="28" t="s">
        <v>87</v>
      </c>
      <c r="AB242" s="28" t="s">
        <v>87</v>
      </c>
      <c r="AC242" s="28" t="s">
        <v>87</v>
      </c>
      <c r="AD242" s="28">
        <v>100</v>
      </c>
      <c r="AE242" s="28">
        <v>60</v>
      </c>
    </row>
    <row r="243" spans="1:31">
      <c r="A243" s="28" t="s">
        <v>27</v>
      </c>
      <c r="F243" s="28">
        <v>86.667000000000002</v>
      </c>
      <c r="G243" s="28">
        <v>71.111000000000004</v>
      </c>
      <c r="H243" s="28">
        <v>86.667000000000002</v>
      </c>
      <c r="I243" s="28">
        <v>99.888999999999996</v>
      </c>
      <c r="J243" s="28">
        <v>68.888999999999996</v>
      </c>
      <c r="K243">
        <f>AVERAGE(C243:J243)</f>
        <v>82.644599999999997</v>
      </c>
      <c r="O243">
        <v>371</v>
      </c>
      <c r="P243">
        <v>87.3125</v>
      </c>
      <c r="Z243" s="28">
        <v>80</v>
      </c>
      <c r="AA243" s="28">
        <v>80</v>
      </c>
      <c r="AB243" s="28">
        <v>80</v>
      </c>
      <c r="AC243" s="28">
        <v>66.667000000000002</v>
      </c>
      <c r="AD243" s="28">
        <v>80</v>
      </c>
      <c r="AE243" s="28">
        <v>66.667000000000002</v>
      </c>
    </row>
    <row r="244" spans="1:31">
      <c r="A244" s="28"/>
      <c r="F244" s="28">
        <v>95.555999999999997</v>
      </c>
      <c r="G244" s="28">
        <v>86.667000000000002</v>
      </c>
      <c r="H244" s="28">
        <v>88.888999999999996</v>
      </c>
      <c r="I244" s="28">
        <v>82.221999999999994</v>
      </c>
      <c r="J244" s="28">
        <v>82.221999999999994</v>
      </c>
      <c r="K244">
        <f t="shared" ref="K244:K278" si="0">AVERAGE(C244:J244)</f>
        <v>87.111199999999997</v>
      </c>
      <c r="O244">
        <v>420</v>
      </c>
      <c r="P244">
        <v>88.506999999999991</v>
      </c>
      <c r="Z244" s="28">
        <v>0</v>
      </c>
      <c r="AA244" s="28">
        <v>0</v>
      </c>
      <c r="AB244" s="28">
        <v>60</v>
      </c>
      <c r="AC244" s="28">
        <v>33.332999999999998</v>
      </c>
      <c r="AD244" s="28">
        <v>60</v>
      </c>
      <c r="AE244" s="28">
        <v>33.332999999999998</v>
      </c>
    </row>
    <row r="245" spans="1:31">
      <c r="A245" s="28" t="s">
        <v>28</v>
      </c>
      <c r="F245" s="28">
        <v>95.555999999999997</v>
      </c>
      <c r="G245" s="28">
        <v>51.110999999999997</v>
      </c>
      <c r="H245" s="28">
        <v>82.221999999999994</v>
      </c>
      <c r="I245" s="28">
        <v>68.888999999999996</v>
      </c>
      <c r="J245" s="28">
        <v>88.888999999999996</v>
      </c>
      <c r="K245">
        <f t="shared" si="0"/>
        <v>77.333400000000012</v>
      </c>
      <c r="O245">
        <v>449</v>
      </c>
      <c r="P245">
        <v>83.958375000000004</v>
      </c>
      <c r="Z245" s="28">
        <v>20</v>
      </c>
      <c r="AA245" s="28">
        <v>100</v>
      </c>
      <c r="AB245" s="28">
        <v>20</v>
      </c>
      <c r="AC245" s="28">
        <v>66.667000000000002</v>
      </c>
      <c r="AD245" s="28">
        <v>20</v>
      </c>
      <c r="AE245" s="28">
        <v>66.667000000000002</v>
      </c>
    </row>
    <row r="246" spans="1:31">
      <c r="A246" s="28"/>
      <c r="F246" s="28">
        <v>88.888999999999996</v>
      </c>
      <c r="G246" s="28">
        <v>13.888999999999999</v>
      </c>
      <c r="H246" s="28">
        <v>80</v>
      </c>
      <c r="I246" s="28">
        <v>88.888999999999996</v>
      </c>
      <c r="J246" s="28">
        <v>82.221999999999994</v>
      </c>
      <c r="K246">
        <f t="shared" si="0"/>
        <v>70.777799999999985</v>
      </c>
      <c r="O246">
        <v>473</v>
      </c>
      <c r="P246">
        <v>81.388874999999999</v>
      </c>
      <c r="Z246" s="28">
        <v>40</v>
      </c>
      <c r="AA246" s="28">
        <v>100</v>
      </c>
      <c r="AB246" s="28">
        <v>80</v>
      </c>
      <c r="AC246" s="28">
        <v>86.667000000000002</v>
      </c>
      <c r="AD246" s="28">
        <v>80</v>
      </c>
      <c r="AE246" s="28">
        <v>86.667000000000002</v>
      </c>
    </row>
    <row r="247" spans="1:31">
      <c r="A247" s="28" t="s">
        <v>55</v>
      </c>
      <c r="F247" s="28">
        <v>93.332999999999998</v>
      </c>
      <c r="G247" s="28">
        <v>93.332999999999998</v>
      </c>
      <c r="H247" s="28">
        <v>82.221999999999994</v>
      </c>
      <c r="I247" s="28">
        <v>86.667000000000002</v>
      </c>
      <c r="J247" s="28">
        <v>88.888999999999996</v>
      </c>
      <c r="K247">
        <f t="shared" si="0"/>
        <v>88.888799999999989</v>
      </c>
      <c r="O247">
        <v>385</v>
      </c>
      <c r="P247">
        <v>90.277375000000006</v>
      </c>
      <c r="Z247" s="28">
        <v>60</v>
      </c>
      <c r="AA247" s="28">
        <v>80</v>
      </c>
      <c r="AB247" s="28">
        <v>100</v>
      </c>
      <c r="AC247" s="28">
        <v>60</v>
      </c>
      <c r="AD247" s="28">
        <v>100</v>
      </c>
      <c r="AE247" s="28">
        <v>60</v>
      </c>
    </row>
    <row r="248" spans="1:31">
      <c r="A248" s="28"/>
      <c r="F248" s="28">
        <v>95.555999999999997</v>
      </c>
      <c r="G248" s="28">
        <v>82.221999999999994</v>
      </c>
      <c r="H248" s="28">
        <v>82.221999999999994</v>
      </c>
      <c r="I248" s="28">
        <v>84.444000000000003</v>
      </c>
      <c r="J248" s="28">
        <v>84.444000000000003</v>
      </c>
      <c r="K248">
        <f t="shared" si="0"/>
        <v>85.777600000000007</v>
      </c>
      <c r="O248">
        <v>410</v>
      </c>
      <c r="P248">
        <v>89.861124999999987</v>
      </c>
      <c r="Z248" s="28">
        <v>100</v>
      </c>
      <c r="AA248" s="28">
        <v>80</v>
      </c>
      <c r="AB248" s="28">
        <v>100</v>
      </c>
      <c r="AC248" s="28">
        <v>80</v>
      </c>
      <c r="AD248" s="28">
        <v>100</v>
      </c>
      <c r="AE248" s="28">
        <v>80</v>
      </c>
    </row>
    <row r="249" spans="1:31">
      <c r="A249" s="28" t="s">
        <v>56</v>
      </c>
      <c r="F249" s="28">
        <v>91.111000000000004</v>
      </c>
      <c r="G249" s="28">
        <v>91.111000000000004</v>
      </c>
      <c r="H249" s="28">
        <v>86.667000000000002</v>
      </c>
      <c r="I249" s="28">
        <v>91.111000000000004</v>
      </c>
      <c r="J249" s="28">
        <v>91.111000000000004</v>
      </c>
      <c r="K249">
        <f t="shared" si="0"/>
        <v>90.222200000000001</v>
      </c>
      <c r="O249">
        <v>323</v>
      </c>
      <c r="P249">
        <v>91.840374999999995</v>
      </c>
      <c r="Z249" s="28">
        <v>100</v>
      </c>
      <c r="AA249" s="28">
        <v>60</v>
      </c>
      <c r="AB249" s="28">
        <v>60</v>
      </c>
      <c r="AC249" s="28">
        <v>73.332999999999998</v>
      </c>
      <c r="AD249" s="28">
        <v>60</v>
      </c>
      <c r="AE249" s="28">
        <v>73.332999999999998</v>
      </c>
    </row>
    <row r="250" spans="1:31">
      <c r="A250" s="28"/>
      <c r="F250" s="28">
        <v>95.555999999999997</v>
      </c>
      <c r="G250" s="28">
        <v>86.667000000000002</v>
      </c>
      <c r="H250" s="28">
        <v>82.221999999999994</v>
      </c>
      <c r="I250" s="28">
        <v>88.888999999999996</v>
      </c>
      <c r="J250" s="28">
        <v>82.221999999999994</v>
      </c>
      <c r="K250">
        <f t="shared" si="0"/>
        <v>87.111199999999997</v>
      </c>
      <c r="O250">
        <v>384</v>
      </c>
      <c r="P250">
        <v>87.222250000000003</v>
      </c>
      <c r="Z250" s="28">
        <v>60</v>
      </c>
      <c r="AA250" s="28">
        <v>20</v>
      </c>
      <c r="AB250" s="28">
        <v>100</v>
      </c>
      <c r="AC250" s="28">
        <v>73.332999999999998</v>
      </c>
      <c r="AD250" s="28">
        <v>100</v>
      </c>
      <c r="AE250" s="28">
        <v>73.332999999999998</v>
      </c>
    </row>
    <row r="251" spans="1:31">
      <c r="A251" s="28" t="s">
        <v>59</v>
      </c>
      <c r="F251" s="28">
        <v>80</v>
      </c>
      <c r="G251" s="28">
        <v>75.555999999999997</v>
      </c>
      <c r="H251" s="28">
        <v>88.888999999999996</v>
      </c>
      <c r="I251" s="28">
        <v>95.555999999999997</v>
      </c>
      <c r="J251" s="28">
        <v>88.888999999999996</v>
      </c>
      <c r="K251">
        <f t="shared" si="0"/>
        <v>85.777999999999992</v>
      </c>
      <c r="O251" s="28">
        <v>351</v>
      </c>
      <c r="P251">
        <v>85.868250000000003</v>
      </c>
      <c r="Z251" s="28">
        <v>80</v>
      </c>
      <c r="AA251" s="28">
        <v>60</v>
      </c>
      <c r="AB251" s="28">
        <v>100</v>
      </c>
      <c r="AC251" s="28">
        <v>40</v>
      </c>
      <c r="AD251" s="28">
        <v>100</v>
      </c>
      <c r="AE251" s="28">
        <v>40</v>
      </c>
    </row>
    <row r="252" spans="1:31">
      <c r="A252" s="28"/>
      <c r="F252" s="28">
        <v>91.111000000000004</v>
      </c>
      <c r="G252" s="28">
        <v>73.332999999999998</v>
      </c>
      <c r="H252" s="28">
        <v>88.888999999999996</v>
      </c>
      <c r="I252" s="28">
        <v>86.667000000000002</v>
      </c>
      <c r="J252" s="28">
        <v>84.444000000000003</v>
      </c>
      <c r="K252">
        <f t="shared" si="0"/>
        <v>84.888800000000003</v>
      </c>
      <c r="O252" s="28">
        <v>518</v>
      </c>
      <c r="P252">
        <v>89.027874999999995</v>
      </c>
      <c r="Z252" s="28">
        <v>40</v>
      </c>
      <c r="AA252" s="28">
        <v>80</v>
      </c>
      <c r="AB252" s="28">
        <v>100</v>
      </c>
      <c r="AC252" s="28">
        <v>60</v>
      </c>
      <c r="AD252" s="28">
        <v>100</v>
      </c>
      <c r="AE252" s="28">
        <v>60</v>
      </c>
    </row>
    <row r="253" spans="1:31">
      <c r="A253" s="28" t="s">
        <v>60</v>
      </c>
      <c r="F253" s="28">
        <v>93.33</v>
      </c>
      <c r="G253" s="28">
        <v>86.667000000000002</v>
      </c>
      <c r="H253" s="28">
        <v>86.667000000000002</v>
      </c>
      <c r="I253" s="28">
        <v>82.221999999999994</v>
      </c>
      <c r="J253" s="28">
        <v>84.444000000000003</v>
      </c>
      <c r="K253">
        <f t="shared" si="0"/>
        <v>86.665999999999997</v>
      </c>
      <c r="O253" s="28">
        <v>447</v>
      </c>
      <c r="P253">
        <v>90.034750000000003</v>
      </c>
      <c r="Z253" s="28">
        <v>80</v>
      </c>
      <c r="AA253" s="28">
        <v>60</v>
      </c>
      <c r="AB253" s="28">
        <v>80</v>
      </c>
      <c r="AC253" s="28">
        <v>80</v>
      </c>
      <c r="AD253" s="28">
        <v>80</v>
      </c>
      <c r="AE253" s="28">
        <v>80</v>
      </c>
    </row>
    <row r="254" spans="1:31">
      <c r="A254" s="28"/>
      <c r="F254" s="28">
        <v>91.111000000000004</v>
      </c>
      <c r="G254" s="28">
        <v>84.444000000000003</v>
      </c>
      <c r="H254" s="28">
        <v>91.111000000000004</v>
      </c>
      <c r="I254" s="28">
        <v>93.332999999999998</v>
      </c>
      <c r="J254" s="28">
        <v>95.555999999999997</v>
      </c>
      <c r="K254">
        <f t="shared" si="0"/>
        <v>91.111000000000004</v>
      </c>
      <c r="O254" s="28">
        <v>653</v>
      </c>
      <c r="P254">
        <v>94.618125000000006</v>
      </c>
      <c r="Z254" s="28">
        <v>40</v>
      </c>
      <c r="AA254" s="28">
        <v>100</v>
      </c>
      <c r="AB254" s="28">
        <v>80</v>
      </c>
      <c r="AC254" s="28">
        <v>66.667000000000002</v>
      </c>
      <c r="AD254" s="28">
        <v>80</v>
      </c>
      <c r="AE254" s="28">
        <v>66.667000000000002</v>
      </c>
    </row>
    <row r="255" spans="1:31">
      <c r="A255" s="28" t="s">
        <v>62</v>
      </c>
      <c r="F255" s="28">
        <v>91.111000000000004</v>
      </c>
      <c r="G255" s="28">
        <v>77.778000000000006</v>
      </c>
      <c r="H255" s="28">
        <v>88.888999999999996</v>
      </c>
      <c r="I255" s="28">
        <v>64.444000000000003</v>
      </c>
      <c r="J255" s="28">
        <v>66.667000000000002</v>
      </c>
      <c r="K255">
        <f t="shared" si="0"/>
        <v>77.777799999999999</v>
      </c>
      <c r="O255" s="28">
        <v>366</v>
      </c>
      <c r="P255">
        <v>82.986249999999998</v>
      </c>
      <c r="Z255" s="28">
        <v>100</v>
      </c>
      <c r="AA255" s="28">
        <v>80</v>
      </c>
      <c r="AB255" s="28">
        <v>80</v>
      </c>
      <c r="AC255" s="28">
        <v>40</v>
      </c>
      <c r="AD255" s="28">
        <v>80</v>
      </c>
      <c r="AE255" s="28">
        <v>40</v>
      </c>
    </row>
    <row r="256" spans="1:31">
      <c r="A256" s="28"/>
      <c r="F256" s="28">
        <v>91.111000000000004</v>
      </c>
      <c r="G256" s="28">
        <v>82.221999999999994</v>
      </c>
      <c r="H256" s="28">
        <v>77.778000000000006</v>
      </c>
      <c r="I256" s="28">
        <v>86.667000000000002</v>
      </c>
      <c r="J256" s="28">
        <v>86.667000000000002</v>
      </c>
      <c r="K256">
        <f t="shared" si="0"/>
        <v>84.88900000000001</v>
      </c>
      <c r="O256">
        <v>360</v>
      </c>
      <c r="P256">
        <v>89.687624999999997</v>
      </c>
      <c r="Z256" s="28">
        <v>60</v>
      </c>
      <c r="AA256" s="28">
        <v>60</v>
      </c>
      <c r="AB256" s="28">
        <v>60</v>
      </c>
      <c r="AC256" s="28">
        <v>53.33</v>
      </c>
      <c r="AD256" s="28">
        <v>60</v>
      </c>
      <c r="AE256" s="28">
        <v>53.33</v>
      </c>
    </row>
    <row r="257" spans="1:31">
      <c r="A257" s="28" t="s">
        <v>64</v>
      </c>
      <c r="F257" s="28">
        <v>97.778000000000006</v>
      </c>
      <c r="G257" s="28">
        <v>6.6669999999999998</v>
      </c>
      <c r="H257" s="28">
        <v>73.33</v>
      </c>
      <c r="I257" s="28">
        <v>88.888999999999996</v>
      </c>
      <c r="J257" s="28">
        <v>88.888999999999996</v>
      </c>
      <c r="K257">
        <f t="shared" si="0"/>
        <v>71.110600000000005</v>
      </c>
      <c r="O257" s="28">
        <v>300</v>
      </c>
      <c r="P257">
        <v>80.867249999999984</v>
      </c>
      <c r="Z257" s="28">
        <v>40</v>
      </c>
      <c r="AA257" s="28">
        <v>40</v>
      </c>
      <c r="AB257" s="28">
        <v>60</v>
      </c>
      <c r="AC257" s="28">
        <v>66.667000000000002</v>
      </c>
      <c r="AD257" s="28">
        <v>60</v>
      </c>
      <c r="AE257" s="28">
        <v>66.667000000000002</v>
      </c>
    </row>
    <row r="258" spans="1:31">
      <c r="A258" s="28"/>
      <c r="F258" s="28">
        <v>100</v>
      </c>
      <c r="G258" s="28">
        <v>82.221999999999994</v>
      </c>
      <c r="H258" s="28">
        <v>84.444000000000003</v>
      </c>
      <c r="I258" s="28">
        <v>86.667000000000002</v>
      </c>
      <c r="J258" s="28">
        <v>86.667000000000002</v>
      </c>
      <c r="K258">
        <f t="shared" si="0"/>
        <v>88</v>
      </c>
      <c r="O258">
        <v>299</v>
      </c>
      <c r="P258">
        <v>90.555125000000004</v>
      </c>
      <c r="Z258" s="28">
        <v>80</v>
      </c>
      <c r="AA258" s="28">
        <v>80</v>
      </c>
      <c r="AB258" s="28">
        <v>60</v>
      </c>
      <c r="AC258" s="28">
        <v>86.667000000000002</v>
      </c>
      <c r="AD258" s="28">
        <v>60</v>
      </c>
      <c r="AE258" s="28">
        <v>86.667000000000002</v>
      </c>
    </row>
    <row r="259" spans="1:31">
      <c r="A259" s="28" t="s">
        <v>67</v>
      </c>
      <c r="F259" s="28">
        <v>97.778000000000006</v>
      </c>
      <c r="G259" s="28">
        <v>77.778000000000006</v>
      </c>
      <c r="H259" s="28">
        <v>80</v>
      </c>
      <c r="I259" s="28">
        <v>88.888999999999996</v>
      </c>
      <c r="J259" s="28">
        <v>86.667000000000002</v>
      </c>
      <c r="K259">
        <f t="shared" si="0"/>
        <v>86.222399999999993</v>
      </c>
      <c r="O259" s="28">
        <v>330</v>
      </c>
      <c r="P259">
        <v>87.01400000000001</v>
      </c>
      <c r="Z259" s="28">
        <v>80</v>
      </c>
      <c r="AA259" s="28">
        <v>100</v>
      </c>
      <c r="AB259" s="28">
        <v>100</v>
      </c>
      <c r="AC259" s="28">
        <v>93.332999999999998</v>
      </c>
      <c r="AD259" s="28">
        <v>100</v>
      </c>
      <c r="AE259" s="28">
        <v>93.332999999999998</v>
      </c>
    </row>
    <row r="260" spans="1:31">
      <c r="A260" s="28"/>
      <c r="F260" s="28">
        <v>97.778000000000006</v>
      </c>
      <c r="G260" s="28">
        <v>75.555999999999997</v>
      </c>
      <c r="H260" s="28">
        <v>82.221999999999994</v>
      </c>
      <c r="I260" s="28">
        <v>88.888999999999996</v>
      </c>
      <c r="J260" s="28">
        <v>84.444000000000003</v>
      </c>
      <c r="K260">
        <f t="shared" si="0"/>
        <v>85.777799999999999</v>
      </c>
      <c r="O260" s="28">
        <v>431</v>
      </c>
      <c r="P260">
        <v>89.027874999999995</v>
      </c>
      <c r="Z260" s="28">
        <v>100</v>
      </c>
      <c r="AA260" s="28">
        <v>100</v>
      </c>
      <c r="AB260" s="28">
        <v>100</v>
      </c>
      <c r="AC260" s="28">
        <v>100</v>
      </c>
      <c r="AD260" s="28">
        <v>100</v>
      </c>
      <c r="AE260" s="28">
        <v>100</v>
      </c>
    </row>
    <row r="261" spans="1:31">
      <c r="A261" s="28"/>
      <c r="F261">
        <v>97.778000000000006</v>
      </c>
      <c r="G261" s="28">
        <v>84.444000000000003</v>
      </c>
      <c r="H261" s="28">
        <v>91.111000000000004</v>
      </c>
      <c r="I261" s="28">
        <v>97.778000000000006</v>
      </c>
      <c r="J261" s="28">
        <v>95.555999999999997</v>
      </c>
      <c r="K261">
        <f t="shared" si="0"/>
        <v>93.333400000000012</v>
      </c>
      <c r="O261" s="28">
        <v>373</v>
      </c>
      <c r="P261">
        <v>95.24312500000002</v>
      </c>
      <c r="Z261" s="28">
        <v>80</v>
      </c>
      <c r="AA261" s="28">
        <v>100</v>
      </c>
      <c r="AB261" s="28">
        <v>100</v>
      </c>
      <c r="AC261" s="28">
        <v>100</v>
      </c>
      <c r="AD261" s="28">
        <v>100</v>
      </c>
      <c r="AE261" s="28">
        <v>100</v>
      </c>
    </row>
    <row r="262" spans="1:31">
      <c r="A262" s="28"/>
      <c r="F262" s="28">
        <v>93.332999999999998</v>
      </c>
      <c r="G262" s="28">
        <v>93.332999999999998</v>
      </c>
      <c r="H262" s="28">
        <v>91.111000000000004</v>
      </c>
      <c r="I262" s="28">
        <v>93.332999999999998</v>
      </c>
      <c r="J262" s="28">
        <v>95.555999999999997</v>
      </c>
      <c r="K262">
        <f t="shared" si="0"/>
        <v>93.333200000000005</v>
      </c>
      <c r="O262" s="28">
        <v>345</v>
      </c>
      <c r="P262">
        <v>96.111125000000001</v>
      </c>
      <c r="Z262" s="28">
        <v>60</v>
      </c>
      <c r="AA262" s="28">
        <v>100</v>
      </c>
      <c r="AB262" s="28">
        <v>80</v>
      </c>
      <c r="AC262" s="28">
        <v>80</v>
      </c>
      <c r="AD262" s="28">
        <v>80</v>
      </c>
      <c r="AE262" s="28">
        <v>80</v>
      </c>
    </row>
    <row r="263" spans="1:31">
      <c r="A263" s="28" t="s">
        <v>68</v>
      </c>
      <c r="F263" s="28">
        <v>91.111000000000004</v>
      </c>
      <c r="G263" s="28">
        <v>84.444000000000003</v>
      </c>
      <c r="H263" s="28">
        <v>82.221999999999994</v>
      </c>
      <c r="I263" s="28">
        <v>88.888999999999996</v>
      </c>
      <c r="J263">
        <v>88.888999999999996</v>
      </c>
      <c r="K263">
        <f t="shared" si="0"/>
        <v>87.111000000000004</v>
      </c>
      <c r="O263">
        <v>354</v>
      </c>
      <c r="P263">
        <v>91.909750000000017</v>
      </c>
      <c r="Z263" s="28">
        <v>80</v>
      </c>
      <c r="AA263" s="28">
        <v>100</v>
      </c>
      <c r="AB263" s="28">
        <v>100</v>
      </c>
      <c r="AC263" s="28">
        <v>73.332999999999998</v>
      </c>
      <c r="AD263" s="28">
        <v>100</v>
      </c>
      <c r="AE263" s="28">
        <v>73.332999999999998</v>
      </c>
    </row>
    <row r="264" spans="1:31">
      <c r="A264" s="28"/>
      <c r="F264">
        <v>88.888999999999996</v>
      </c>
      <c r="G264" s="28">
        <v>84.444000000000003</v>
      </c>
      <c r="H264" s="28">
        <v>88.888999999999996</v>
      </c>
      <c r="I264" s="28">
        <v>88.888999999999996</v>
      </c>
      <c r="J264" s="28">
        <v>93.332999999999998</v>
      </c>
      <c r="K264">
        <f t="shared" si="0"/>
        <v>88.888799999999989</v>
      </c>
      <c r="O264">
        <v>396</v>
      </c>
      <c r="P264">
        <v>93.576374999999999</v>
      </c>
      <c r="Z264" s="28">
        <v>80</v>
      </c>
      <c r="AA264" s="28">
        <v>100</v>
      </c>
      <c r="AB264" s="28">
        <v>100</v>
      </c>
      <c r="AC264" s="28">
        <v>60</v>
      </c>
      <c r="AD264" s="28">
        <v>100</v>
      </c>
      <c r="AE264" s="28">
        <v>60</v>
      </c>
    </row>
    <row r="265" spans="1:31">
      <c r="A265" s="28"/>
      <c r="F265" s="28">
        <v>91.111000000000004</v>
      </c>
      <c r="G265" s="28">
        <v>86.667000000000002</v>
      </c>
      <c r="H265" s="28">
        <v>84.444000000000003</v>
      </c>
      <c r="I265" s="28">
        <v>91.111000000000004</v>
      </c>
      <c r="J265" s="28">
        <v>95.555999999999997</v>
      </c>
      <c r="K265">
        <f t="shared" si="0"/>
        <v>89.777799999999999</v>
      </c>
      <c r="O265">
        <v>439</v>
      </c>
      <c r="P265">
        <v>93.333375000000004</v>
      </c>
      <c r="Z265" s="28">
        <v>100</v>
      </c>
      <c r="AA265" s="28">
        <v>100</v>
      </c>
      <c r="AB265" s="28">
        <v>100</v>
      </c>
      <c r="AC265" s="28">
        <v>100</v>
      </c>
      <c r="AD265" s="28">
        <v>100</v>
      </c>
      <c r="AE265" s="28">
        <v>100</v>
      </c>
    </row>
    <row r="266" spans="1:31">
      <c r="A266" s="28"/>
      <c r="F266" s="28">
        <v>93.332999999999998</v>
      </c>
      <c r="G266" s="28">
        <v>86.667000000000002</v>
      </c>
      <c r="H266" s="28">
        <v>88.888999999999996</v>
      </c>
      <c r="I266" s="28">
        <v>93.332999999999998</v>
      </c>
      <c r="J266" s="28">
        <v>91.111000000000004</v>
      </c>
      <c r="K266">
        <f t="shared" si="0"/>
        <v>90.666599999999988</v>
      </c>
      <c r="O266">
        <v>489</v>
      </c>
      <c r="P266">
        <v>92.569499999999991</v>
      </c>
      <c r="Z266" s="28">
        <v>60</v>
      </c>
      <c r="AA266" s="28">
        <v>100</v>
      </c>
      <c r="AB266" s="28">
        <v>100</v>
      </c>
      <c r="AC266" s="28">
        <v>66.667000000000002</v>
      </c>
      <c r="AD266" s="28">
        <v>100</v>
      </c>
      <c r="AE266" s="28">
        <v>66.667000000000002</v>
      </c>
    </row>
    <row r="267" spans="1:31">
      <c r="A267" s="28" t="s">
        <v>107</v>
      </c>
      <c r="F267" s="28">
        <v>86.667000000000002</v>
      </c>
      <c r="G267" s="28">
        <v>84.444000000000003</v>
      </c>
      <c r="H267" s="28">
        <v>80</v>
      </c>
      <c r="I267" s="28">
        <v>88.888999999999996</v>
      </c>
      <c r="J267" s="28">
        <v>86.667000000000002</v>
      </c>
      <c r="K267">
        <f t="shared" si="0"/>
        <v>85.333400000000012</v>
      </c>
      <c r="O267">
        <v>251</v>
      </c>
      <c r="P267">
        <v>90.104250000000008</v>
      </c>
      <c r="Z267" s="28">
        <v>40</v>
      </c>
      <c r="AA267" s="28">
        <v>60</v>
      </c>
      <c r="AB267" s="28">
        <v>80</v>
      </c>
      <c r="AC267" s="28">
        <v>60</v>
      </c>
      <c r="AD267" s="28">
        <v>80</v>
      </c>
      <c r="AE267" s="28">
        <v>60</v>
      </c>
    </row>
    <row r="268" spans="1:31">
      <c r="A268" s="28"/>
      <c r="F268">
        <v>84.444000000000003</v>
      </c>
      <c r="G268">
        <v>84.444000000000003</v>
      </c>
      <c r="H268" s="28">
        <v>77.778000000000006</v>
      </c>
      <c r="I268" s="28">
        <v>91.111000000000004</v>
      </c>
      <c r="J268" s="28">
        <v>84.444000000000003</v>
      </c>
      <c r="K268">
        <f t="shared" si="0"/>
        <v>84.444199999999995</v>
      </c>
      <c r="O268">
        <v>413</v>
      </c>
      <c r="P268">
        <v>89.27087499999999</v>
      </c>
      <c r="Z268" s="28">
        <v>80</v>
      </c>
      <c r="AA268" s="28">
        <v>100</v>
      </c>
      <c r="AB268" s="28">
        <v>80</v>
      </c>
      <c r="AC268" s="28">
        <v>66.667000000000002</v>
      </c>
      <c r="AD268" s="28">
        <v>80</v>
      </c>
      <c r="AE268" s="28">
        <v>66.667000000000002</v>
      </c>
    </row>
    <row r="269" spans="1:31">
      <c r="A269" s="28" t="s">
        <v>71</v>
      </c>
      <c r="F269">
        <v>95.555999999999997</v>
      </c>
      <c r="G269" s="28">
        <v>82.22</v>
      </c>
      <c r="H269" s="28">
        <v>88.888999999999996</v>
      </c>
      <c r="I269" s="28">
        <v>95.555999999999997</v>
      </c>
      <c r="J269" s="28">
        <v>95.555999999999997</v>
      </c>
      <c r="K269">
        <f t="shared" si="0"/>
        <v>91.555399999999992</v>
      </c>
      <c r="O269">
        <v>409</v>
      </c>
      <c r="P269">
        <v>93.541500000000013</v>
      </c>
      <c r="Z269" s="28">
        <v>80</v>
      </c>
      <c r="AA269" s="28">
        <v>100</v>
      </c>
      <c r="AB269" s="28">
        <v>60</v>
      </c>
      <c r="AC269" s="28">
        <v>86.667000000000002</v>
      </c>
      <c r="AD269" s="28">
        <v>60</v>
      </c>
      <c r="AE269" s="28">
        <v>86.667000000000002</v>
      </c>
    </row>
    <row r="270" spans="1:31">
      <c r="A270" s="28"/>
      <c r="F270">
        <v>88.888999999999996</v>
      </c>
      <c r="G270" s="28">
        <v>93.332999999999998</v>
      </c>
      <c r="H270" s="28">
        <v>86.667000000000002</v>
      </c>
      <c r="I270" s="28">
        <v>95.555999999999997</v>
      </c>
      <c r="J270" s="28">
        <v>95.555999999999997</v>
      </c>
      <c r="K270">
        <f t="shared" si="0"/>
        <v>92.000199999999992</v>
      </c>
      <c r="O270">
        <v>443</v>
      </c>
      <c r="P270">
        <v>94.687625000000011</v>
      </c>
      <c r="Z270" s="28">
        <v>60</v>
      </c>
      <c r="AA270" s="28">
        <v>60</v>
      </c>
      <c r="AB270" s="28">
        <v>100</v>
      </c>
      <c r="AC270" s="28">
        <v>73.332999999999998</v>
      </c>
      <c r="AD270" s="28">
        <v>100</v>
      </c>
      <c r="AE270" s="28">
        <v>73.332999999999998</v>
      </c>
    </row>
    <row r="271" spans="1:31">
      <c r="A271" s="28"/>
      <c r="F271">
        <v>91.111000000000004</v>
      </c>
      <c r="G271" s="28">
        <v>88.888999999999996</v>
      </c>
      <c r="H271" s="28">
        <v>86.667000000000002</v>
      </c>
      <c r="I271" s="28">
        <v>86.667000000000002</v>
      </c>
      <c r="J271" s="28">
        <v>91.111000000000004</v>
      </c>
      <c r="K271">
        <f t="shared" si="0"/>
        <v>88.88900000000001</v>
      </c>
      <c r="O271">
        <v>333</v>
      </c>
      <c r="P271">
        <v>90.555625000000006</v>
      </c>
      <c r="Z271" s="28">
        <v>20</v>
      </c>
      <c r="AA271" s="28">
        <v>100</v>
      </c>
      <c r="AB271" s="28">
        <v>40</v>
      </c>
      <c r="AC271" s="28">
        <v>66.667000000000002</v>
      </c>
      <c r="AD271" s="28">
        <v>40</v>
      </c>
      <c r="AE271" s="28">
        <v>66.667000000000002</v>
      </c>
    </row>
    <row r="272" spans="1:31">
      <c r="A272" s="28"/>
      <c r="F272">
        <v>88.888999999999996</v>
      </c>
      <c r="G272" s="28">
        <v>80</v>
      </c>
      <c r="H272" s="28">
        <v>82.221999999999994</v>
      </c>
      <c r="I272" s="28">
        <v>84.444000000000003</v>
      </c>
      <c r="J272" s="28">
        <v>93.332999999999998</v>
      </c>
      <c r="K272">
        <f t="shared" si="0"/>
        <v>85.777600000000007</v>
      </c>
      <c r="O272">
        <v>497</v>
      </c>
      <c r="P272">
        <v>88.624875000000003</v>
      </c>
      <c r="Z272">
        <v>80</v>
      </c>
      <c r="AA272">
        <v>60</v>
      </c>
      <c r="AB272">
        <v>100</v>
      </c>
      <c r="AC272">
        <v>73.332999999999998</v>
      </c>
      <c r="AD272">
        <v>100</v>
      </c>
      <c r="AE272">
        <v>73.332999999999998</v>
      </c>
    </row>
    <row r="273" spans="1:31">
      <c r="A273" s="28" t="s">
        <v>72</v>
      </c>
      <c r="F273">
        <v>97.778000000000006</v>
      </c>
      <c r="G273">
        <v>66.667000000000002</v>
      </c>
      <c r="H273">
        <v>86.667000000000002</v>
      </c>
      <c r="I273">
        <v>93.332999999999998</v>
      </c>
      <c r="J273">
        <v>97.778000000000006</v>
      </c>
      <c r="K273">
        <f t="shared" si="0"/>
        <v>88.444600000000008</v>
      </c>
      <c r="O273">
        <v>640</v>
      </c>
      <c r="P273">
        <v>90.625249999999994</v>
      </c>
      <c r="Z273">
        <v>60</v>
      </c>
      <c r="AA273">
        <v>80</v>
      </c>
      <c r="AB273">
        <v>40</v>
      </c>
      <c r="AC273">
        <v>53.332999999999998</v>
      </c>
      <c r="AD273">
        <v>40</v>
      </c>
      <c r="AE273">
        <v>53.332999999999998</v>
      </c>
    </row>
    <row r="274" spans="1:31">
      <c r="A274" s="28"/>
      <c r="F274">
        <v>100</v>
      </c>
      <c r="G274">
        <v>84.444000000000003</v>
      </c>
      <c r="H274">
        <v>88.888999999999996</v>
      </c>
      <c r="I274">
        <v>84.44</v>
      </c>
      <c r="J274">
        <v>73.332999999999998</v>
      </c>
      <c r="K274">
        <f t="shared" si="0"/>
        <v>86.221199999999996</v>
      </c>
      <c r="O274">
        <v>447</v>
      </c>
      <c r="P274">
        <v>87.360499999999988</v>
      </c>
      <c r="Z274">
        <v>60</v>
      </c>
      <c r="AA274">
        <v>40</v>
      </c>
      <c r="AB274">
        <v>100</v>
      </c>
      <c r="AC274">
        <v>66.667000000000002</v>
      </c>
      <c r="AD274">
        <v>100</v>
      </c>
      <c r="AE274">
        <v>66.667000000000002</v>
      </c>
    </row>
    <row r="275" spans="1:31">
      <c r="A275" s="28" t="s">
        <v>73</v>
      </c>
      <c r="G275">
        <v>91.111000000000004</v>
      </c>
      <c r="H275">
        <v>77.778000000000006</v>
      </c>
      <c r="I275">
        <v>93.332999999999998</v>
      </c>
      <c r="J275">
        <v>95.555999999999997</v>
      </c>
      <c r="K275">
        <f t="shared" si="0"/>
        <v>89.444499999999991</v>
      </c>
      <c r="O275">
        <v>341</v>
      </c>
      <c r="P275">
        <v>92.222250000000003</v>
      </c>
      <c r="Z275">
        <v>80</v>
      </c>
      <c r="AA275">
        <v>100</v>
      </c>
      <c r="AB275">
        <v>60</v>
      </c>
      <c r="AC275">
        <v>66.667000000000002</v>
      </c>
      <c r="AD275">
        <v>60</v>
      </c>
      <c r="AE275">
        <v>66.667000000000002</v>
      </c>
    </row>
    <row r="276" spans="1:31">
      <c r="A276" s="28"/>
      <c r="G276">
        <v>86.887</v>
      </c>
      <c r="H276">
        <v>93.332999999999998</v>
      </c>
      <c r="I276">
        <v>88.888999999999996</v>
      </c>
      <c r="J276">
        <v>88.888999999999996</v>
      </c>
      <c r="K276">
        <f t="shared" si="0"/>
        <v>89.499499999999998</v>
      </c>
      <c r="O276">
        <v>469</v>
      </c>
      <c r="P276">
        <v>91.902625</v>
      </c>
      <c r="Z276">
        <v>100</v>
      </c>
      <c r="AA276">
        <v>60</v>
      </c>
      <c r="AB276">
        <v>100</v>
      </c>
      <c r="AC276">
        <v>53.332999999999998</v>
      </c>
      <c r="AD276">
        <v>100</v>
      </c>
      <c r="AE276">
        <v>53.332999999999998</v>
      </c>
    </row>
    <row r="277" spans="1:31">
      <c r="A277" s="28" t="s">
        <v>94</v>
      </c>
      <c r="G277">
        <v>84.444000000000003</v>
      </c>
      <c r="H277">
        <v>91.111000000000004</v>
      </c>
      <c r="I277">
        <v>86.667000000000002</v>
      </c>
      <c r="J277">
        <v>86.667000000000002</v>
      </c>
      <c r="K277">
        <f t="shared" si="0"/>
        <v>87.222250000000003</v>
      </c>
      <c r="O277">
        <v>366</v>
      </c>
      <c r="P277">
        <v>91.944500000000019</v>
      </c>
      <c r="Z277">
        <v>100</v>
      </c>
      <c r="AA277">
        <v>80</v>
      </c>
      <c r="AB277">
        <v>60</v>
      </c>
      <c r="AC277">
        <v>60</v>
      </c>
      <c r="AD277">
        <v>60</v>
      </c>
      <c r="AE277">
        <v>60</v>
      </c>
    </row>
    <row r="278" spans="1:31">
      <c r="A278" s="28"/>
      <c r="G278">
        <v>82.221999999999994</v>
      </c>
      <c r="H278">
        <v>88.888999999999996</v>
      </c>
      <c r="I278">
        <v>88.888999999999996</v>
      </c>
      <c r="J278">
        <v>93.332999999999998</v>
      </c>
      <c r="K278">
        <f t="shared" si="0"/>
        <v>88.333249999999992</v>
      </c>
      <c r="O278">
        <v>481</v>
      </c>
      <c r="P278">
        <v>93.576374999999999</v>
      </c>
    </row>
    <row r="279" spans="1:31">
      <c r="A279" s="28" t="s">
        <v>95</v>
      </c>
    </row>
    <row r="280" spans="1:31">
      <c r="A280" s="28"/>
    </row>
    <row r="281" spans="1:31">
      <c r="A281" s="28" t="s">
        <v>96</v>
      </c>
    </row>
    <row r="282" spans="1:31">
      <c r="A282" s="28"/>
    </row>
    <row r="283" spans="1:31">
      <c r="A283" s="28" t="s">
        <v>97</v>
      </c>
    </row>
    <row r="287" spans="1:31">
      <c r="O287">
        <v>371</v>
      </c>
      <c r="P287">
        <v>1.6874166666666668</v>
      </c>
    </row>
    <row r="288" spans="1:31">
      <c r="O288">
        <v>420</v>
      </c>
      <c r="P288">
        <v>2.0269166666666671</v>
      </c>
    </row>
    <row r="289" spans="15:16">
      <c r="O289">
        <v>449</v>
      </c>
      <c r="P289">
        <v>1.0647499999999999</v>
      </c>
    </row>
    <row r="291" spans="15:16">
      <c r="O291">
        <v>385</v>
      </c>
      <c r="P291">
        <v>1.5535666666666668</v>
      </c>
    </row>
    <row r="292" spans="15:16">
      <c r="O292">
        <v>410</v>
      </c>
      <c r="P292">
        <v>1.5225833333333334</v>
      </c>
    </row>
    <row r="293" spans="15:16">
      <c r="O293">
        <v>323</v>
      </c>
      <c r="P293">
        <v>1.9035833333333334</v>
      </c>
    </row>
    <row r="294" spans="15:16">
      <c r="O294">
        <v>384</v>
      </c>
      <c r="P294">
        <v>1.9855833333333333</v>
      </c>
    </row>
    <row r="295" spans="15:16">
      <c r="O295" s="28">
        <v>351</v>
      </c>
      <c r="P295">
        <v>1.2271666666666667</v>
      </c>
    </row>
    <row r="296" spans="15:16">
      <c r="O296" s="28"/>
    </row>
    <row r="297" spans="15:16">
      <c r="O297" s="28">
        <v>447</v>
      </c>
      <c r="P297">
        <v>1.4489166666666666</v>
      </c>
    </row>
    <row r="298" spans="15:16">
      <c r="O298" s="28"/>
    </row>
    <row r="299" spans="15:16">
      <c r="O299" s="28">
        <v>366</v>
      </c>
      <c r="P299">
        <v>1.4804166666666667</v>
      </c>
    </row>
    <row r="300" spans="15:16">
      <c r="O300">
        <v>360</v>
      </c>
      <c r="P300">
        <v>1.6588333333333336</v>
      </c>
    </row>
    <row r="301" spans="15:16">
      <c r="O301" s="28">
        <v>300</v>
      </c>
      <c r="P301">
        <v>1.3481818181818179</v>
      </c>
    </row>
    <row r="302" spans="15:16">
      <c r="O302">
        <v>299</v>
      </c>
      <c r="P302">
        <v>1.2238</v>
      </c>
    </row>
    <row r="303" spans="15:16">
      <c r="O303" s="28">
        <v>330</v>
      </c>
      <c r="P303">
        <v>1.7501666666666666</v>
      </c>
    </row>
    <row r="304" spans="15:16">
      <c r="O304" s="28">
        <v>431</v>
      </c>
      <c r="P304">
        <v>1.8618333333333335</v>
      </c>
    </row>
    <row r="305" spans="15:16">
      <c r="O305" s="28">
        <v>373</v>
      </c>
      <c r="P305">
        <v>2.0448333333333335</v>
      </c>
    </row>
    <row r="306" spans="15:16">
      <c r="O306" s="28">
        <v>345</v>
      </c>
      <c r="P306">
        <v>2.0682499999999999</v>
      </c>
    </row>
    <row r="307" spans="15:16">
      <c r="O307">
        <v>354</v>
      </c>
      <c r="P307">
        <v>1.5874999999999997</v>
      </c>
    </row>
    <row r="308" spans="15:16">
      <c r="O308">
        <v>396</v>
      </c>
      <c r="P308">
        <v>1.7356666666666667</v>
      </c>
    </row>
    <row r="309" spans="15:16">
      <c r="O309">
        <v>439</v>
      </c>
      <c r="P309">
        <v>1.6299166666666665</v>
      </c>
    </row>
    <row r="310" spans="15:16">
      <c r="O310">
        <v>489</v>
      </c>
      <c r="P310">
        <v>2.0880833333333331</v>
      </c>
    </row>
    <row r="311" spans="15:16">
      <c r="O311">
        <v>251</v>
      </c>
      <c r="P311">
        <v>1.7556666666666665</v>
      </c>
    </row>
    <row r="312" spans="15:16">
      <c r="O312">
        <v>413</v>
      </c>
      <c r="P312">
        <v>1.7151666666666665</v>
      </c>
    </row>
    <row r="313" spans="15:16">
      <c r="O313">
        <v>409</v>
      </c>
      <c r="P313">
        <v>1.7636666666666663</v>
      </c>
    </row>
    <row r="314" spans="15:16">
      <c r="O314">
        <v>443</v>
      </c>
      <c r="P314">
        <v>1.8690833333333332</v>
      </c>
    </row>
    <row r="315" spans="15:16">
      <c r="O315">
        <v>333</v>
      </c>
      <c r="P315">
        <v>1.6081666666666665</v>
      </c>
    </row>
    <row r="316" spans="15:16">
      <c r="O316">
        <v>497</v>
      </c>
      <c r="P316">
        <v>1.3966666666666667</v>
      </c>
    </row>
    <row r="318" spans="15:16">
      <c r="O318">
        <v>447</v>
      </c>
      <c r="P318">
        <v>1.2126666666666668</v>
      </c>
    </row>
    <row r="319" spans="15:16">
      <c r="O319">
        <v>341</v>
      </c>
      <c r="P319">
        <v>1.8269166666666667</v>
      </c>
    </row>
    <row r="320" spans="15:16">
      <c r="O320">
        <v>469</v>
      </c>
      <c r="P320">
        <v>1.95</v>
      </c>
    </row>
    <row r="321" spans="15:16">
      <c r="O321">
        <v>366</v>
      </c>
      <c r="P321">
        <v>1.7828333333333333</v>
      </c>
    </row>
    <row r="322" spans="15:16">
      <c r="O322">
        <v>481</v>
      </c>
      <c r="P322">
        <v>1.92225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4F4A-8A88-439B-B51F-0E2F1246BE99}">
  <dimension ref="A1:I59"/>
  <sheetViews>
    <sheetView tabSelected="1" workbookViewId="0">
      <selection sqref="A1:I59"/>
    </sheetView>
  </sheetViews>
  <sheetFormatPr defaultRowHeight="12.75"/>
  <sheetData>
    <row r="1" spans="1:9">
      <c r="A1" t="s">
        <v>149</v>
      </c>
    </row>
    <row r="2" spans="1:9" ht="13.5" thickBot="1"/>
    <row r="3" spans="1:9">
      <c r="A3" s="43" t="s">
        <v>150</v>
      </c>
      <c r="B3" s="43"/>
    </row>
    <row r="4" spans="1:9">
      <c r="A4" s="40" t="s">
        <v>151</v>
      </c>
      <c r="B4" s="40">
        <v>0.23004232258792287</v>
      </c>
    </row>
    <row r="5" spans="1:9">
      <c r="A5" s="40" t="s">
        <v>152</v>
      </c>
      <c r="B5" s="40">
        <v>5.2919470181645965E-2</v>
      </c>
    </row>
    <row r="6" spans="1:9">
      <c r="A6" s="40" t="s">
        <v>153</v>
      </c>
      <c r="B6" s="40">
        <v>2.4220060187150391E-2</v>
      </c>
    </row>
    <row r="7" spans="1:9">
      <c r="A7" s="40" t="s">
        <v>154</v>
      </c>
      <c r="B7" s="40">
        <v>17.944827186019886</v>
      </c>
    </row>
    <row r="8" spans="1:9" ht="13.5" thickBot="1">
      <c r="A8" s="41" t="s">
        <v>155</v>
      </c>
      <c r="B8" s="41">
        <v>35</v>
      </c>
    </row>
    <row r="10" spans="1:9" ht="13.5" thickBot="1">
      <c r="A10" t="s">
        <v>156</v>
      </c>
    </row>
    <row r="11" spans="1:9">
      <c r="A11" s="42"/>
      <c r="B11" s="42" t="s">
        <v>161</v>
      </c>
      <c r="C11" s="42" t="s">
        <v>162</v>
      </c>
      <c r="D11" s="42" t="s">
        <v>163</v>
      </c>
      <c r="E11" s="42" t="s">
        <v>164</v>
      </c>
      <c r="F11" s="42" t="s">
        <v>165</v>
      </c>
    </row>
    <row r="12" spans="1:9">
      <c r="A12" s="40" t="s">
        <v>157</v>
      </c>
      <c r="B12" s="40">
        <v>1</v>
      </c>
      <c r="C12" s="40">
        <v>593.77386685094825</v>
      </c>
      <c r="D12" s="40">
        <v>593.77386685094825</v>
      </c>
      <c r="E12" s="40">
        <v>1.8439218852163057</v>
      </c>
      <c r="F12" s="40">
        <v>0.18370484926926409</v>
      </c>
    </row>
    <row r="13" spans="1:9">
      <c r="A13" s="40" t="s">
        <v>158</v>
      </c>
      <c r="B13" s="40">
        <v>33</v>
      </c>
      <c r="C13" s="40">
        <v>10626.555150291906</v>
      </c>
      <c r="D13" s="40">
        <v>322.01682273611834</v>
      </c>
      <c r="E13" s="40"/>
      <c r="F13" s="40"/>
    </row>
    <row r="14" spans="1:9" ht="13.5" thickBot="1">
      <c r="A14" s="41" t="s">
        <v>159</v>
      </c>
      <c r="B14" s="41">
        <v>34</v>
      </c>
      <c r="C14" s="41">
        <v>11220.329017142854</v>
      </c>
      <c r="D14" s="41"/>
      <c r="E14" s="41"/>
      <c r="F14" s="41"/>
    </row>
    <row r="15" spans="1:9" ht="13.5" thickBot="1"/>
    <row r="16" spans="1:9">
      <c r="A16" s="42"/>
      <c r="B16" s="42" t="s">
        <v>166</v>
      </c>
      <c r="C16" s="42" t="s">
        <v>154</v>
      </c>
      <c r="D16" s="42" t="s">
        <v>167</v>
      </c>
      <c r="E16" s="42" t="s">
        <v>168</v>
      </c>
      <c r="F16" s="42" t="s">
        <v>169</v>
      </c>
      <c r="G16" s="42" t="s">
        <v>170</v>
      </c>
      <c r="H16" s="42" t="s">
        <v>171</v>
      </c>
      <c r="I16" s="42" t="s">
        <v>172</v>
      </c>
    </row>
    <row r="17" spans="1:9">
      <c r="A17" s="40" t="s">
        <v>160</v>
      </c>
      <c r="B17" s="40">
        <v>40.839978525338282</v>
      </c>
      <c r="C17" s="40">
        <v>15.02875392493852</v>
      </c>
      <c r="D17" s="40">
        <v>2.7174560665052176</v>
      </c>
      <c r="E17" s="40">
        <v>1.0397284671070078E-2</v>
      </c>
      <c r="F17" s="40">
        <v>10.263748763449058</v>
      </c>
      <c r="G17" s="40">
        <v>71.416208287227505</v>
      </c>
      <c r="H17" s="40">
        <v>10.263748763449058</v>
      </c>
      <c r="I17" s="40">
        <v>71.416208287227505</v>
      </c>
    </row>
    <row r="18" spans="1:9" ht="13.5" thickBot="1">
      <c r="A18" s="41">
        <v>371</v>
      </c>
      <c r="B18" s="41">
        <v>4.863196048753287E-2</v>
      </c>
      <c r="C18" s="41">
        <v>3.5813809406721547E-2</v>
      </c>
      <c r="D18" s="41">
        <v>1.3579108531918866</v>
      </c>
      <c r="E18" s="41">
        <v>0.18370484926926264</v>
      </c>
      <c r="F18" s="41">
        <v>-2.423178261037718E-2</v>
      </c>
      <c r="G18" s="41">
        <v>0.12149570358544293</v>
      </c>
      <c r="H18" s="41">
        <v>-2.423178261037718E-2</v>
      </c>
      <c r="I18" s="41">
        <v>0.12149570358544293</v>
      </c>
    </row>
    <row r="22" spans="1:9">
      <c r="A22" t="s">
        <v>173</v>
      </c>
    </row>
    <row r="23" spans="1:9" ht="13.5" thickBot="1"/>
    <row r="24" spans="1:9">
      <c r="A24" s="42" t="s">
        <v>174</v>
      </c>
      <c r="B24" s="42" t="s">
        <v>184</v>
      </c>
      <c r="C24" s="42" t="s">
        <v>176</v>
      </c>
    </row>
    <row r="25" spans="1:9">
      <c r="A25" s="40">
        <v>1</v>
      </c>
      <c r="B25" s="40">
        <v>61.265401930102087</v>
      </c>
      <c r="C25" s="40">
        <v>-16.045401930102088</v>
      </c>
    </row>
    <row r="26" spans="1:9">
      <c r="A26" s="40">
        <v>2</v>
      </c>
      <c r="B26" s="40">
        <v>62.67572878424054</v>
      </c>
      <c r="C26" s="40">
        <v>-11.875728784240543</v>
      </c>
    </row>
    <row r="27" spans="1:9">
      <c r="A27" s="40">
        <v>3</v>
      </c>
      <c r="B27" s="40">
        <v>63.842895835941334</v>
      </c>
      <c r="C27" s="40">
        <v>7.0371041640586611</v>
      </c>
    </row>
    <row r="28" spans="1:9">
      <c r="A28" s="40">
        <v>4</v>
      </c>
      <c r="B28" s="40">
        <v>59.56328331303844</v>
      </c>
      <c r="C28" s="40">
        <v>0.30671668696155763</v>
      </c>
    </row>
    <row r="29" spans="1:9">
      <c r="A29" s="40">
        <v>5</v>
      </c>
      <c r="B29" s="40">
        <v>60.77908232522676</v>
      </c>
      <c r="C29" s="40">
        <v>0.25091767477324112</v>
      </c>
    </row>
    <row r="30" spans="1:9">
      <c r="A30" s="40">
        <v>6</v>
      </c>
      <c r="B30" s="40">
        <v>56.548101762811399</v>
      </c>
      <c r="C30" s="40">
        <v>-3.3581017628114012</v>
      </c>
    </row>
    <row r="31" spans="1:9">
      <c r="A31" s="40">
        <v>7</v>
      </c>
      <c r="B31" s="40">
        <v>59.514651352550899</v>
      </c>
      <c r="C31" s="40">
        <v>-33.734651352550898</v>
      </c>
    </row>
    <row r="32" spans="1:9">
      <c r="A32" s="40">
        <v>8</v>
      </c>
      <c r="B32" s="40">
        <v>57.909796656462319</v>
      </c>
      <c r="C32" s="40">
        <v>-56.36979665646232</v>
      </c>
    </row>
    <row r="33" spans="1:3">
      <c r="A33" s="40">
        <v>9</v>
      </c>
      <c r="B33" s="40">
        <v>66.031334057880315</v>
      </c>
      <c r="C33" s="40">
        <v>-9.6713340578803155</v>
      </c>
    </row>
    <row r="34" spans="1:3">
      <c r="A34" s="40">
        <v>10</v>
      </c>
      <c r="B34" s="40">
        <v>62.578464863265474</v>
      </c>
      <c r="C34" s="40">
        <v>10.99153513673452</v>
      </c>
    </row>
    <row r="35" spans="1:3">
      <c r="A35" s="40">
        <v>11</v>
      </c>
      <c r="B35" s="40">
        <v>72.596648723697243</v>
      </c>
      <c r="C35" s="40">
        <v>8.1833512763027585</v>
      </c>
    </row>
    <row r="36" spans="1:3">
      <c r="A36" s="40">
        <v>12</v>
      </c>
      <c r="B36" s="40">
        <v>58.639276063775313</v>
      </c>
      <c r="C36" s="40">
        <v>-23.069276063775312</v>
      </c>
    </row>
    <row r="37" spans="1:3">
      <c r="A37" s="40">
        <v>13</v>
      </c>
      <c r="B37" s="40">
        <v>58.347484300850113</v>
      </c>
      <c r="C37" s="40">
        <v>-23.03748430085011</v>
      </c>
    </row>
    <row r="38" spans="1:3">
      <c r="A38" s="40">
        <v>14</v>
      </c>
      <c r="B38" s="40">
        <v>55.429566671598138</v>
      </c>
      <c r="C38" s="40">
        <v>11.570433328401862</v>
      </c>
    </row>
    <row r="39" spans="1:3">
      <c r="A39" s="40">
        <v>15</v>
      </c>
      <c r="B39" s="40">
        <v>55.380934711110612</v>
      </c>
      <c r="C39" s="40">
        <v>6.4090652888893871</v>
      </c>
    </row>
    <row r="40" spans="1:3">
      <c r="A40" s="40">
        <v>16</v>
      </c>
      <c r="B40" s="40">
        <v>56.888525486224125</v>
      </c>
      <c r="C40" s="40">
        <v>-24.608525486224124</v>
      </c>
    </row>
    <row r="41" spans="1:3">
      <c r="A41" s="40">
        <v>17</v>
      </c>
      <c r="B41" s="40">
        <v>61.800353495464947</v>
      </c>
      <c r="C41" s="40">
        <v>-3.4803534954649464</v>
      </c>
    </row>
    <row r="42" spans="1:3">
      <c r="A42" s="40">
        <v>18</v>
      </c>
      <c r="B42" s="40">
        <v>58.979699787188039</v>
      </c>
      <c r="C42" s="40">
        <v>22.610300212811964</v>
      </c>
    </row>
    <row r="43" spans="1:3">
      <c r="A43" s="40">
        <v>19</v>
      </c>
      <c r="B43" s="40">
        <v>57.618004893537119</v>
      </c>
      <c r="C43" s="40">
        <v>22.611995106462885</v>
      </c>
    </row>
    <row r="44" spans="1:3">
      <c r="A44" s="40">
        <v>20</v>
      </c>
      <c r="B44" s="40">
        <v>58.055692537924919</v>
      </c>
      <c r="C44" s="40">
        <v>12.134307462075078</v>
      </c>
    </row>
    <row r="45" spans="1:3">
      <c r="A45" s="40">
        <v>21</v>
      </c>
      <c r="B45" s="40">
        <v>60.0982348784013</v>
      </c>
      <c r="C45" s="40">
        <v>17.541765121598701</v>
      </c>
    </row>
    <row r="46" spans="1:3">
      <c r="A46" s="40">
        <v>22</v>
      </c>
      <c r="B46" s="40">
        <v>62.189409179365214</v>
      </c>
      <c r="C46" s="40">
        <v>16.04059082063479</v>
      </c>
    </row>
    <row r="47" spans="1:3">
      <c r="A47" s="40">
        <v>23</v>
      </c>
      <c r="B47" s="40">
        <v>64.621007203741854</v>
      </c>
      <c r="C47" s="40">
        <v>9.2689927962581464</v>
      </c>
    </row>
    <row r="48" spans="1:3">
      <c r="A48" s="40">
        <v>24</v>
      </c>
      <c r="B48" s="40">
        <v>53.046600607709031</v>
      </c>
      <c r="C48" s="40">
        <v>12.863399392290965</v>
      </c>
    </row>
    <row r="49" spans="1:3">
      <c r="A49" s="40">
        <v>25</v>
      </c>
      <c r="B49" s="40">
        <v>60.92497820668936</v>
      </c>
      <c r="C49" s="40">
        <v>-1.0549782066893627</v>
      </c>
    </row>
    <row r="50" spans="1:3">
      <c r="A50" s="40">
        <v>26</v>
      </c>
      <c r="B50" s="40">
        <v>60.730450364739227</v>
      </c>
      <c r="C50" s="40">
        <v>20.049549635260774</v>
      </c>
    </row>
    <row r="51" spans="1:3">
      <c r="A51" s="40">
        <v>27</v>
      </c>
      <c r="B51" s="40">
        <v>62.383937021315347</v>
      </c>
      <c r="C51" s="40">
        <v>15.256062978684653</v>
      </c>
    </row>
    <row r="52" spans="1:3">
      <c r="A52" s="40">
        <v>28</v>
      </c>
      <c r="B52" s="40">
        <v>57.034421367686733</v>
      </c>
      <c r="C52" s="40">
        <v>3.9955786323132685</v>
      </c>
    </row>
    <row r="53" spans="1:3">
      <c r="A53" s="40">
        <v>29</v>
      </c>
      <c r="B53" s="40">
        <v>65.010062887642121</v>
      </c>
      <c r="C53" s="40">
        <v>-15.010062887642121</v>
      </c>
    </row>
    <row r="54" spans="1:3">
      <c r="A54" s="40">
        <v>30</v>
      </c>
      <c r="B54" s="40">
        <v>71.964433237359316</v>
      </c>
      <c r="C54" s="40">
        <v>-6.7944332373593141</v>
      </c>
    </row>
    <row r="55" spans="1:3">
      <c r="A55" s="40">
        <v>31</v>
      </c>
      <c r="B55" s="40">
        <v>62.578464863265474</v>
      </c>
      <c r="C55" s="40">
        <v>-14.568464863265476</v>
      </c>
    </row>
    <row r="56" spans="1:3">
      <c r="A56" s="40">
        <v>32</v>
      </c>
      <c r="B56" s="40">
        <v>57.423477051586985</v>
      </c>
      <c r="C56" s="40">
        <v>15.146522948413008</v>
      </c>
    </row>
    <row r="57" spans="1:3">
      <c r="A57" s="40">
        <v>33</v>
      </c>
      <c r="B57" s="40">
        <v>63.648367993991201</v>
      </c>
      <c r="C57" s="40">
        <v>4.071632006008798</v>
      </c>
    </row>
    <row r="58" spans="1:3">
      <c r="A58" s="40">
        <v>34</v>
      </c>
      <c r="B58" s="40">
        <v>58.639276063775313</v>
      </c>
      <c r="C58" s="40">
        <v>12.93072393622468</v>
      </c>
    </row>
    <row r="59" spans="1:3" ht="13.5" thickBot="1">
      <c r="A59" s="41">
        <v>35</v>
      </c>
      <c r="B59" s="41">
        <v>64.231951519841587</v>
      </c>
      <c r="C59" s="41">
        <v>13.408048480158413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4524-85EC-4167-8AB9-283C36E9D5EB}">
  <dimension ref="A1:B36"/>
  <sheetViews>
    <sheetView workbookViewId="0">
      <selection activeCell="I25" sqref="I25"/>
    </sheetView>
  </sheetViews>
  <sheetFormatPr defaultRowHeight="12.75"/>
  <sheetData>
    <row r="1" spans="1:2">
      <c r="A1">
        <v>371</v>
      </c>
      <c r="B1">
        <v>36.57</v>
      </c>
    </row>
    <row r="2" spans="1:2">
      <c r="A2">
        <v>420</v>
      </c>
      <c r="B2">
        <v>45.22</v>
      </c>
    </row>
    <row r="3" spans="1:2">
      <c r="A3">
        <v>449</v>
      </c>
      <c r="B3">
        <v>50.8</v>
      </c>
    </row>
    <row r="4" spans="1:2">
      <c r="A4">
        <v>473</v>
      </c>
      <c r="B4">
        <v>70.88</v>
      </c>
    </row>
    <row r="5" spans="1:2">
      <c r="A5">
        <v>385</v>
      </c>
      <c r="B5">
        <v>59.87</v>
      </c>
    </row>
    <row r="6" spans="1:2">
      <c r="A6">
        <v>410</v>
      </c>
      <c r="B6">
        <v>61.03</v>
      </c>
    </row>
    <row r="7" spans="1:2">
      <c r="A7">
        <v>323</v>
      </c>
      <c r="B7">
        <v>53.19</v>
      </c>
    </row>
    <row r="8" spans="1:2">
      <c r="A8">
        <v>384</v>
      </c>
      <c r="B8">
        <v>25.78</v>
      </c>
    </row>
    <row r="9" spans="1:2">
      <c r="A9" s="28">
        <v>351</v>
      </c>
      <c r="B9">
        <v>1.54</v>
      </c>
    </row>
    <row r="10" spans="1:2">
      <c r="A10" s="28">
        <v>518</v>
      </c>
      <c r="B10">
        <v>56.36</v>
      </c>
    </row>
    <row r="11" spans="1:2">
      <c r="A11" s="28">
        <v>447</v>
      </c>
      <c r="B11">
        <v>73.569999999999993</v>
      </c>
    </row>
    <row r="12" spans="1:2">
      <c r="A12" s="28">
        <v>653</v>
      </c>
      <c r="B12">
        <v>80.78</v>
      </c>
    </row>
    <row r="13" spans="1:2">
      <c r="A13" s="28">
        <v>366</v>
      </c>
      <c r="B13">
        <v>35.57</v>
      </c>
    </row>
    <row r="14" spans="1:2">
      <c r="A14">
        <v>360</v>
      </c>
      <c r="B14">
        <v>35.31</v>
      </c>
    </row>
    <row r="15" spans="1:2">
      <c r="A15" s="28">
        <v>300</v>
      </c>
      <c r="B15">
        <v>67</v>
      </c>
    </row>
    <row r="16" spans="1:2">
      <c r="A16">
        <v>299</v>
      </c>
      <c r="B16">
        <v>61.79</v>
      </c>
    </row>
    <row r="17" spans="1:2">
      <c r="A17" s="28">
        <v>330</v>
      </c>
      <c r="B17">
        <v>32.28</v>
      </c>
    </row>
    <row r="18" spans="1:2">
      <c r="A18" s="28">
        <v>431</v>
      </c>
      <c r="B18">
        <v>58.32</v>
      </c>
    </row>
    <row r="19" spans="1:2">
      <c r="A19" s="28">
        <v>373</v>
      </c>
      <c r="B19">
        <v>81.59</v>
      </c>
    </row>
    <row r="20" spans="1:2">
      <c r="A20" s="28">
        <v>345</v>
      </c>
      <c r="B20">
        <v>80.23</v>
      </c>
    </row>
    <row r="21" spans="1:2">
      <c r="A21">
        <v>354</v>
      </c>
      <c r="B21">
        <v>70.19</v>
      </c>
    </row>
    <row r="22" spans="1:2">
      <c r="A22">
        <v>396</v>
      </c>
      <c r="B22">
        <v>77.64</v>
      </c>
    </row>
    <row r="23" spans="1:2">
      <c r="A23">
        <v>439</v>
      </c>
      <c r="B23" s="28">
        <v>78.23</v>
      </c>
    </row>
    <row r="24" spans="1:2">
      <c r="A24">
        <v>489</v>
      </c>
      <c r="B24">
        <v>73.89</v>
      </c>
    </row>
    <row r="25" spans="1:2">
      <c r="A25">
        <v>251</v>
      </c>
      <c r="B25">
        <v>65.91</v>
      </c>
    </row>
    <row r="26" spans="1:2">
      <c r="A26">
        <v>413</v>
      </c>
      <c r="B26" s="28">
        <v>59.87</v>
      </c>
    </row>
    <row r="27" spans="1:2">
      <c r="A27">
        <v>409</v>
      </c>
      <c r="B27">
        <v>80.78</v>
      </c>
    </row>
    <row r="28" spans="1:2">
      <c r="A28">
        <v>443</v>
      </c>
      <c r="B28">
        <v>77.64</v>
      </c>
    </row>
    <row r="29" spans="1:2">
      <c r="A29">
        <v>333</v>
      </c>
      <c r="B29">
        <v>61.03</v>
      </c>
    </row>
    <row r="30" spans="1:2">
      <c r="A30">
        <v>497</v>
      </c>
      <c r="B30" s="28">
        <v>50</v>
      </c>
    </row>
    <row r="31" spans="1:2">
      <c r="A31">
        <v>640</v>
      </c>
      <c r="B31">
        <v>65.17</v>
      </c>
    </row>
    <row r="32" spans="1:2">
      <c r="A32">
        <v>447</v>
      </c>
      <c r="B32">
        <v>48.01</v>
      </c>
    </row>
    <row r="33" spans="1:2">
      <c r="A33">
        <v>341</v>
      </c>
      <c r="B33">
        <v>72.569999999999993</v>
      </c>
    </row>
    <row r="34" spans="1:2">
      <c r="A34">
        <v>469</v>
      </c>
      <c r="B34">
        <v>67.72</v>
      </c>
    </row>
    <row r="35" spans="1:2">
      <c r="A35">
        <v>366</v>
      </c>
      <c r="B35">
        <v>71.569999999999993</v>
      </c>
    </row>
    <row r="36" spans="1:2">
      <c r="A36">
        <v>481</v>
      </c>
      <c r="B36">
        <v>77.64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5E67-38E3-4A26-BDA8-3BE1E29F3194}">
  <dimension ref="A1:I55"/>
  <sheetViews>
    <sheetView workbookViewId="0">
      <selection sqref="A1:I55"/>
    </sheetView>
  </sheetViews>
  <sheetFormatPr defaultRowHeight="12.75"/>
  <sheetData>
    <row r="1" spans="1:9">
      <c r="A1" t="s">
        <v>149</v>
      </c>
    </row>
    <row r="2" spans="1:9" ht="13.5" thickBot="1"/>
    <row r="3" spans="1:9">
      <c r="A3" s="43" t="s">
        <v>150</v>
      </c>
      <c r="B3" s="43"/>
    </row>
    <row r="4" spans="1:9">
      <c r="A4" s="40" t="s">
        <v>151</v>
      </c>
      <c r="B4" s="40">
        <v>7.8683900158306896E-2</v>
      </c>
    </row>
    <row r="5" spans="1:9">
      <c r="A5" s="40" t="s">
        <v>152</v>
      </c>
      <c r="B5" s="40">
        <v>6.1911561441224082E-3</v>
      </c>
    </row>
    <row r="6" spans="1:9">
      <c r="A6" s="40" t="s">
        <v>153</v>
      </c>
      <c r="B6" s="40">
        <v>-2.8078114333666474E-2</v>
      </c>
    </row>
    <row r="7" spans="1:9">
      <c r="A7" s="40" t="s">
        <v>154</v>
      </c>
      <c r="B7" s="40">
        <v>0.28194508862101608</v>
      </c>
    </row>
    <row r="8" spans="1:9" ht="13.5" thickBot="1">
      <c r="A8" s="41" t="s">
        <v>155</v>
      </c>
      <c r="B8" s="41">
        <v>31</v>
      </c>
    </row>
    <row r="10" spans="1:9" ht="13.5" thickBot="1">
      <c r="A10" t="s">
        <v>156</v>
      </c>
    </row>
    <row r="11" spans="1:9">
      <c r="A11" s="42"/>
      <c r="B11" s="42" t="s">
        <v>161</v>
      </c>
      <c r="C11" s="42" t="s">
        <v>162</v>
      </c>
      <c r="D11" s="42" t="s">
        <v>163</v>
      </c>
      <c r="E11" s="42" t="s">
        <v>164</v>
      </c>
      <c r="F11" s="42" t="s">
        <v>165</v>
      </c>
    </row>
    <row r="12" spans="1:9">
      <c r="A12" s="40" t="s">
        <v>157</v>
      </c>
      <c r="B12" s="40">
        <v>1</v>
      </c>
      <c r="C12" s="40">
        <v>1.4361373113456199E-2</v>
      </c>
      <c r="D12" s="40">
        <v>1.4361373113456199E-2</v>
      </c>
      <c r="E12" s="40">
        <v>0.18066203504784595</v>
      </c>
      <c r="F12" s="40">
        <v>0.67394225701503374</v>
      </c>
    </row>
    <row r="13" spans="1:9">
      <c r="A13" s="40" t="s">
        <v>158</v>
      </c>
      <c r="B13" s="40">
        <v>29</v>
      </c>
      <c r="C13" s="40">
        <v>2.3052979569278658</v>
      </c>
      <c r="D13" s="40">
        <v>7.9493032997512619E-2</v>
      </c>
      <c r="E13" s="40"/>
      <c r="F13" s="40"/>
    </row>
    <row r="14" spans="1:9" ht="13.5" thickBot="1">
      <c r="A14" s="41" t="s">
        <v>159</v>
      </c>
      <c r="B14" s="41">
        <v>30</v>
      </c>
      <c r="C14" s="41">
        <v>2.319659330041322</v>
      </c>
      <c r="D14" s="41"/>
      <c r="E14" s="41"/>
      <c r="F14" s="41"/>
    </row>
    <row r="15" spans="1:9" ht="13.5" thickBot="1"/>
    <row r="16" spans="1:9">
      <c r="A16" s="42"/>
      <c r="B16" s="42" t="s">
        <v>166</v>
      </c>
      <c r="C16" s="42" t="s">
        <v>154</v>
      </c>
      <c r="D16" s="42" t="s">
        <v>167</v>
      </c>
      <c r="E16" s="42" t="s">
        <v>168</v>
      </c>
      <c r="F16" s="42" t="s">
        <v>169</v>
      </c>
      <c r="G16" s="42" t="s">
        <v>170</v>
      </c>
      <c r="H16" s="42" t="s">
        <v>171</v>
      </c>
      <c r="I16" s="42" t="s">
        <v>172</v>
      </c>
    </row>
    <row r="17" spans="1:9">
      <c r="A17" s="40" t="s">
        <v>160</v>
      </c>
      <c r="B17" s="40">
        <v>1.5377957372626914</v>
      </c>
      <c r="C17" s="40">
        <v>0.33339521401749528</v>
      </c>
      <c r="D17" s="40">
        <v>4.6125309320786885</v>
      </c>
      <c r="E17" s="40">
        <v>7.437073413573897E-5</v>
      </c>
      <c r="F17" s="40">
        <v>0.85592596300893298</v>
      </c>
      <c r="G17" s="40">
        <v>2.2196655115164496</v>
      </c>
      <c r="H17" s="40">
        <v>0.85592596300893298</v>
      </c>
      <c r="I17" s="40">
        <v>2.2196655115164496</v>
      </c>
    </row>
    <row r="18" spans="1:9" ht="13.5" thickBot="1">
      <c r="A18" s="41">
        <v>371</v>
      </c>
      <c r="B18" s="41">
        <v>3.5881034319794911E-4</v>
      </c>
      <c r="C18" s="41">
        <v>8.4417309157044842E-4</v>
      </c>
      <c r="D18" s="41">
        <v>0.42504356841135521</v>
      </c>
      <c r="E18" s="41">
        <v>0.67394225701502308</v>
      </c>
      <c r="F18" s="41">
        <v>-1.3677174867727381E-3</v>
      </c>
      <c r="G18" s="41">
        <v>2.0853381731686365E-3</v>
      </c>
      <c r="H18" s="41">
        <v>-1.3677174867727381E-3</v>
      </c>
      <c r="I18" s="41">
        <v>2.0853381731686365E-3</v>
      </c>
    </row>
    <row r="22" spans="1:9">
      <c r="A22" t="s">
        <v>173</v>
      </c>
    </row>
    <row r="23" spans="1:9" ht="13.5" thickBot="1"/>
    <row r="24" spans="1:9">
      <c r="A24" s="42" t="s">
        <v>174</v>
      </c>
      <c r="B24" s="42" t="s">
        <v>183</v>
      </c>
      <c r="C24" s="42" t="s">
        <v>176</v>
      </c>
    </row>
    <row r="25" spans="1:9">
      <c r="A25" s="40">
        <v>1</v>
      </c>
      <c r="B25" s="40">
        <v>1.6884960814058301</v>
      </c>
      <c r="C25" s="40">
        <v>0.33842058526083707</v>
      </c>
    </row>
    <row r="26" spans="1:9">
      <c r="A26" s="40">
        <v>2</v>
      </c>
      <c r="B26" s="40">
        <v>1.6989015813585704</v>
      </c>
      <c r="C26" s="40">
        <v>-0.63415158135857053</v>
      </c>
    </row>
    <row r="27" spans="1:9">
      <c r="A27" s="40">
        <v>3</v>
      </c>
      <c r="B27" s="40">
        <v>1.6759377193939018</v>
      </c>
      <c r="C27" s="40">
        <v>-0.12237105272723503</v>
      </c>
    </row>
    <row r="28" spans="1:9">
      <c r="A28" s="40">
        <v>4</v>
      </c>
      <c r="B28" s="40">
        <v>1.6849079779738505</v>
      </c>
      <c r="C28" s="40">
        <v>-0.1623246446405171</v>
      </c>
    </row>
    <row r="29" spans="1:9">
      <c r="A29" s="40">
        <v>5</v>
      </c>
      <c r="B29" s="40">
        <v>1.6536914781156289</v>
      </c>
      <c r="C29" s="40">
        <v>0.24989185521770452</v>
      </c>
    </row>
    <row r="30" spans="1:9">
      <c r="A30" s="40">
        <v>6</v>
      </c>
      <c r="B30" s="40">
        <v>1.6755789090507038</v>
      </c>
      <c r="C30" s="40">
        <v>0.31000442428262942</v>
      </c>
    </row>
    <row r="31" spans="1:9">
      <c r="A31" s="40">
        <v>7</v>
      </c>
      <c r="B31" s="40">
        <v>1.6637381677251715</v>
      </c>
      <c r="C31" s="40">
        <v>-0.43657150105850473</v>
      </c>
    </row>
    <row r="32" spans="1:9">
      <c r="A32" s="40">
        <v>8</v>
      </c>
      <c r="B32" s="40">
        <v>1.6981839606721747</v>
      </c>
      <c r="C32" s="40">
        <v>-0.24926729400550807</v>
      </c>
    </row>
    <row r="33" spans="1:3">
      <c r="A33" s="40">
        <v>9</v>
      </c>
      <c r="B33" s="40">
        <v>1.6691203228731408</v>
      </c>
      <c r="C33" s="40">
        <v>-0.18870365620647411</v>
      </c>
    </row>
    <row r="34" spans="1:3">
      <c r="A34" s="40">
        <v>10</v>
      </c>
      <c r="B34" s="40">
        <v>1.6669674608139531</v>
      </c>
      <c r="C34" s="40">
        <v>-8.1341274806194797E-3</v>
      </c>
    </row>
    <row r="35" spans="1:3">
      <c r="A35" s="40">
        <v>11</v>
      </c>
      <c r="B35" s="40">
        <v>1.6454388402220761</v>
      </c>
      <c r="C35" s="40">
        <v>-0.29725702204025817</v>
      </c>
    </row>
    <row r="36" spans="1:3">
      <c r="A36" s="40">
        <v>12</v>
      </c>
      <c r="B36" s="40">
        <v>1.6450800298788781</v>
      </c>
      <c r="C36" s="40">
        <v>-0.42128002987887814</v>
      </c>
    </row>
    <row r="37" spans="1:3">
      <c r="A37" s="40">
        <v>13</v>
      </c>
      <c r="B37" s="40">
        <v>1.6562031505180146</v>
      </c>
      <c r="C37" s="40">
        <v>9.396351614865206E-2</v>
      </c>
    </row>
    <row r="38" spans="1:3">
      <c r="A38" s="40">
        <v>14</v>
      </c>
      <c r="B38" s="40">
        <v>1.6924429951810074</v>
      </c>
      <c r="C38" s="40">
        <v>0.16939033815232607</v>
      </c>
    </row>
    <row r="39" spans="1:3">
      <c r="A39" s="40">
        <v>15</v>
      </c>
      <c r="B39" s="40">
        <v>1.6716319952755263</v>
      </c>
      <c r="C39" s="40">
        <v>0.3732013380578072</v>
      </c>
    </row>
    <row r="40" spans="1:3">
      <c r="A40" s="40">
        <v>16</v>
      </c>
      <c r="B40" s="40">
        <v>1.6615853056659837</v>
      </c>
      <c r="C40" s="40">
        <v>0.4066646943340162</v>
      </c>
    </row>
    <row r="41" spans="1:3">
      <c r="A41" s="40">
        <v>17</v>
      </c>
      <c r="B41" s="40">
        <v>1.6648145987547653</v>
      </c>
      <c r="C41" s="40">
        <v>-7.7314598754765651E-2</v>
      </c>
    </row>
    <row r="42" spans="1:3">
      <c r="A42" s="40">
        <v>18</v>
      </c>
      <c r="B42" s="40">
        <v>1.6798846331690793</v>
      </c>
      <c r="C42" s="40">
        <v>5.5782033497587369E-2</v>
      </c>
    </row>
    <row r="43" spans="1:3">
      <c r="A43" s="40">
        <v>19</v>
      </c>
      <c r="B43" s="40">
        <v>1.695313477926591</v>
      </c>
      <c r="C43" s="40">
        <v>-6.5396811259924581E-2</v>
      </c>
    </row>
    <row r="44" spans="1:3">
      <c r="A44" s="40">
        <v>20</v>
      </c>
      <c r="B44" s="40">
        <v>1.7132539950864885</v>
      </c>
      <c r="C44" s="40">
        <v>0.37482933824684461</v>
      </c>
    </row>
    <row r="45" spans="1:3">
      <c r="A45" s="40">
        <v>21</v>
      </c>
      <c r="B45" s="40">
        <v>1.6278571334053766</v>
      </c>
      <c r="C45" s="40">
        <v>0.12780953326128985</v>
      </c>
    </row>
    <row r="46" spans="1:3">
      <c r="A46" s="40">
        <v>22</v>
      </c>
      <c r="B46" s="40">
        <v>1.6859844090034444</v>
      </c>
      <c r="C46" s="40">
        <v>2.9182257663222133E-2</v>
      </c>
    </row>
    <row r="47" spans="1:3">
      <c r="A47" s="40">
        <v>23</v>
      </c>
      <c r="B47" s="40">
        <v>1.6845491676306525</v>
      </c>
      <c r="C47" s="40">
        <v>7.9117499036013728E-2</v>
      </c>
    </row>
    <row r="48" spans="1:3">
      <c r="A48" s="40">
        <v>24</v>
      </c>
      <c r="B48" s="40">
        <v>1.6967487192993829</v>
      </c>
      <c r="C48" s="40">
        <v>0.17233461403395034</v>
      </c>
    </row>
    <row r="49" spans="1:3">
      <c r="A49" s="40">
        <v>25</v>
      </c>
      <c r="B49" s="40">
        <v>1.6572795815476085</v>
      </c>
      <c r="C49" s="40">
        <v>-4.9112914880941938E-2</v>
      </c>
    </row>
    <row r="50" spans="1:3">
      <c r="A50" s="40">
        <v>26</v>
      </c>
      <c r="B50" s="40">
        <v>1.7161244778320721</v>
      </c>
      <c r="C50" s="40">
        <v>-0.31945781116540539</v>
      </c>
    </row>
    <row r="51" spans="1:3">
      <c r="A51" s="40">
        <v>27</v>
      </c>
      <c r="B51" s="40">
        <v>1.6981839606721747</v>
      </c>
      <c r="C51" s="40">
        <v>-0.48551729400550792</v>
      </c>
    </row>
    <row r="52" spans="1:3">
      <c r="A52" s="40">
        <v>28</v>
      </c>
      <c r="B52" s="40">
        <v>1.6601500642931919</v>
      </c>
      <c r="C52" s="40">
        <v>0.16676660237347485</v>
      </c>
    </row>
    <row r="53" spans="1:3">
      <c r="A53" s="40">
        <v>29</v>
      </c>
      <c r="B53" s="40">
        <v>1.7060777882225295</v>
      </c>
      <c r="C53" s="40">
        <v>0.24392221177747042</v>
      </c>
    </row>
    <row r="54" spans="1:3">
      <c r="A54" s="40">
        <v>30</v>
      </c>
      <c r="B54" s="40">
        <v>1.6691203228731408</v>
      </c>
      <c r="C54" s="40">
        <v>0.11371301046019244</v>
      </c>
    </row>
    <row r="55" spans="1:3" ht="13.5" thickBot="1">
      <c r="A55" s="41">
        <v>31</v>
      </c>
      <c r="B55" s="41">
        <v>1.7103835123409048</v>
      </c>
      <c r="C55" s="41">
        <v>0.21186648765909522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EC2B-FEE6-41C1-AFF4-0887E77DE4AC}">
  <dimension ref="A1:B32"/>
  <sheetViews>
    <sheetView workbookViewId="0">
      <selection activeCell="C5" sqref="C5"/>
    </sheetView>
  </sheetViews>
  <sheetFormatPr defaultRowHeight="12.75"/>
  <sheetData>
    <row r="1" spans="1:2">
      <c r="A1">
        <v>371</v>
      </c>
      <c r="B1">
        <v>1.6874166666666668</v>
      </c>
    </row>
    <row r="2" spans="1:2">
      <c r="A2">
        <v>420</v>
      </c>
      <c r="B2">
        <v>2.0269166666666671</v>
      </c>
    </row>
    <row r="3" spans="1:2">
      <c r="A3">
        <v>449</v>
      </c>
      <c r="B3">
        <v>1.0647499999999999</v>
      </c>
    </row>
    <row r="4" spans="1:2">
      <c r="A4">
        <v>385</v>
      </c>
      <c r="B4">
        <v>1.5535666666666668</v>
      </c>
    </row>
    <row r="5" spans="1:2">
      <c r="A5">
        <v>410</v>
      </c>
      <c r="B5">
        <v>1.5225833333333334</v>
      </c>
    </row>
    <row r="6" spans="1:2">
      <c r="A6">
        <v>323</v>
      </c>
      <c r="B6">
        <v>1.9035833333333334</v>
      </c>
    </row>
    <row r="7" spans="1:2">
      <c r="A7">
        <v>384</v>
      </c>
      <c r="B7">
        <v>1.9855833333333333</v>
      </c>
    </row>
    <row r="8" spans="1:2">
      <c r="A8" s="28">
        <v>351</v>
      </c>
      <c r="B8">
        <v>1.2271666666666667</v>
      </c>
    </row>
    <row r="9" spans="1:2">
      <c r="A9" s="28">
        <v>447</v>
      </c>
      <c r="B9">
        <v>1.4489166666666666</v>
      </c>
    </row>
    <row r="10" spans="1:2">
      <c r="A10" s="28">
        <v>366</v>
      </c>
      <c r="B10">
        <v>1.4804166666666667</v>
      </c>
    </row>
    <row r="11" spans="1:2">
      <c r="A11">
        <v>360</v>
      </c>
      <c r="B11">
        <v>1.6588333333333336</v>
      </c>
    </row>
    <row r="12" spans="1:2">
      <c r="A12" s="28">
        <v>300</v>
      </c>
      <c r="B12">
        <v>1.3481818181818179</v>
      </c>
    </row>
    <row r="13" spans="1:2">
      <c r="A13">
        <v>299</v>
      </c>
      <c r="B13">
        <v>1.2238</v>
      </c>
    </row>
    <row r="14" spans="1:2">
      <c r="A14" s="28">
        <v>330</v>
      </c>
      <c r="B14">
        <v>1.7501666666666666</v>
      </c>
    </row>
    <row r="15" spans="1:2">
      <c r="A15" s="28">
        <v>431</v>
      </c>
      <c r="B15">
        <v>1.8618333333333335</v>
      </c>
    </row>
    <row r="16" spans="1:2">
      <c r="A16" s="28">
        <v>373</v>
      </c>
      <c r="B16">
        <v>2.0448333333333335</v>
      </c>
    </row>
    <row r="17" spans="1:2">
      <c r="A17" s="28">
        <v>345</v>
      </c>
      <c r="B17">
        <v>2.0682499999999999</v>
      </c>
    </row>
    <row r="18" spans="1:2">
      <c r="A18">
        <v>354</v>
      </c>
      <c r="B18">
        <v>1.5874999999999997</v>
      </c>
    </row>
    <row r="19" spans="1:2">
      <c r="A19">
        <v>396</v>
      </c>
      <c r="B19">
        <v>1.7356666666666667</v>
      </c>
    </row>
    <row r="20" spans="1:2">
      <c r="A20">
        <v>439</v>
      </c>
      <c r="B20">
        <v>1.6299166666666665</v>
      </c>
    </row>
    <row r="21" spans="1:2">
      <c r="A21">
        <v>489</v>
      </c>
      <c r="B21">
        <v>2.0880833333333331</v>
      </c>
    </row>
    <row r="22" spans="1:2">
      <c r="A22">
        <v>251</v>
      </c>
      <c r="B22">
        <v>1.7556666666666665</v>
      </c>
    </row>
    <row r="23" spans="1:2">
      <c r="A23">
        <v>413</v>
      </c>
      <c r="B23">
        <v>1.7151666666666665</v>
      </c>
    </row>
    <row r="24" spans="1:2">
      <c r="A24">
        <v>409</v>
      </c>
      <c r="B24">
        <v>1.7636666666666663</v>
      </c>
    </row>
    <row r="25" spans="1:2">
      <c r="A25">
        <v>443</v>
      </c>
      <c r="B25">
        <v>1.8690833333333332</v>
      </c>
    </row>
    <row r="26" spans="1:2">
      <c r="A26">
        <v>333</v>
      </c>
      <c r="B26">
        <v>1.6081666666666665</v>
      </c>
    </row>
    <row r="27" spans="1:2">
      <c r="A27">
        <v>497</v>
      </c>
      <c r="B27">
        <v>1.3966666666666667</v>
      </c>
    </row>
    <row r="28" spans="1:2">
      <c r="A28">
        <v>447</v>
      </c>
      <c r="B28">
        <v>1.2126666666666668</v>
      </c>
    </row>
    <row r="29" spans="1:2">
      <c r="A29">
        <v>341</v>
      </c>
      <c r="B29">
        <v>1.8269166666666667</v>
      </c>
    </row>
    <row r="30" spans="1:2">
      <c r="A30">
        <v>469</v>
      </c>
      <c r="B30">
        <v>1.95</v>
      </c>
    </row>
    <row r="31" spans="1:2">
      <c r="A31">
        <v>366</v>
      </c>
      <c r="B31">
        <v>1.7828333333333333</v>
      </c>
    </row>
    <row r="32" spans="1:2">
      <c r="A32">
        <v>481</v>
      </c>
      <c r="B32">
        <v>1.92225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EC6D-E2FD-4AAD-93DB-E1265C838C3A}">
  <dimension ref="A1:I59"/>
  <sheetViews>
    <sheetView workbookViewId="0">
      <selection sqref="A1:I59"/>
    </sheetView>
  </sheetViews>
  <sheetFormatPr defaultRowHeight="12.75"/>
  <sheetData>
    <row r="1" spans="1:9">
      <c r="A1" t="s">
        <v>149</v>
      </c>
    </row>
    <row r="2" spans="1:9" ht="13.5" thickBot="1"/>
    <row r="3" spans="1:9">
      <c r="A3" s="43" t="s">
        <v>150</v>
      </c>
      <c r="B3" s="43"/>
    </row>
    <row r="4" spans="1:9">
      <c r="A4" s="40" t="s">
        <v>151</v>
      </c>
      <c r="B4" s="40">
        <v>0.14239004657239038</v>
      </c>
    </row>
    <row r="5" spans="1:9">
      <c r="A5" s="40" t="s">
        <v>152</v>
      </c>
      <c r="B5" s="40">
        <v>2.0274925362887497E-2</v>
      </c>
    </row>
    <row r="6" spans="1:9">
      <c r="A6" s="40" t="s">
        <v>153</v>
      </c>
      <c r="B6" s="40">
        <v>-9.4137132624795491E-3</v>
      </c>
    </row>
    <row r="7" spans="1:9">
      <c r="A7" s="40" t="s">
        <v>154</v>
      </c>
      <c r="B7" s="40">
        <v>3.7553779300787351</v>
      </c>
    </row>
    <row r="8" spans="1:9" ht="13.5" thickBot="1">
      <c r="A8" s="41" t="s">
        <v>155</v>
      </c>
      <c r="B8" s="41">
        <v>35</v>
      </c>
    </row>
    <row r="10" spans="1:9" ht="13.5" thickBot="1">
      <c r="A10" t="s">
        <v>156</v>
      </c>
    </row>
    <row r="11" spans="1:9">
      <c r="A11" s="42"/>
      <c r="B11" s="42" t="s">
        <v>161</v>
      </c>
      <c r="C11" s="42" t="s">
        <v>162</v>
      </c>
      <c r="D11" s="42" t="s">
        <v>163</v>
      </c>
      <c r="E11" s="42" t="s">
        <v>164</v>
      </c>
      <c r="F11" s="42" t="s">
        <v>165</v>
      </c>
    </row>
    <row r="12" spans="1:9">
      <c r="A12" s="40" t="s">
        <v>157</v>
      </c>
      <c r="B12" s="40">
        <v>1</v>
      </c>
      <c r="C12" s="40">
        <v>9.6311086001601893</v>
      </c>
      <c r="D12" s="40">
        <v>9.6311086001601893</v>
      </c>
      <c r="E12" s="40">
        <v>0.68291866187369965</v>
      </c>
      <c r="F12" s="40">
        <v>0.41451874417370815</v>
      </c>
    </row>
    <row r="13" spans="1:9">
      <c r="A13" s="40" t="s">
        <v>158</v>
      </c>
      <c r="B13" s="40">
        <v>33</v>
      </c>
      <c r="C13" s="40">
        <v>465.39449212484067</v>
      </c>
      <c r="D13" s="40">
        <v>14.102863397722444</v>
      </c>
      <c r="E13" s="40"/>
      <c r="F13" s="40"/>
    </row>
    <row r="14" spans="1:9" ht="13.5" thickBot="1">
      <c r="A14" s="41" t="s">
        <v>159</v>
      </c>
      <c r="B14" s="41">
        <v>34</v>
      </c>
      <c r="C14" s="41">
        <v>475.02560072500086</v>
      </c>
      <c r="D14" s="41"/>
      <c r="E14" s="41"/>
      <c r="F14" s="41"/>
    </row>
    <row r="15" spans="1:9" ht="13.5" thickBot="1"/>
    <row r="16" spans="1:9">
      <c r="A16" s="42"/>
      <c r="B16" s="42" t="s">
        <v>166</v>
      </c>
      <c r="C16" s="42" t="s">
        <v>154</v>
      </c>
      <c r="D16" s="42" t="s">
        <v>167</v>
      </c>
      <c r="E16" s="42" t="s">
        <v>168</v>
      </c>
      <c r="F16" s="42" t="s">
        <v>169</v>
      </c>
      <c r="G16" s="42" t="s">
        <v>170</v>
      </c>
      <c r="H16" s="42" t="s">
        <v>171</v>
      </c>
      <c r="I16" s="42" t="s">
        <v>172</v>
      </c>
    </row>
    <row r="17" spans="1:9">
      <c r="A17" s="40" t="s">
        <v>160</v>
      </c>
      <c r="B17" s="40">
        <v>87.451593919780137</v>
      </c>
      <c r="C17" s="40">
        <v>3.1451208875540151</v>
      </c>
      <c r="D17" s="40">
        <v>27.805479358789263</v>
      </c>
      <c r="E17" s="40">
        <v>1.7685082291970784E-24</v>
      </c>
      <c r="F17" s="40">
        <v>81.052797361724046</v>
      </c>
      <c r="G17" s="40">
        <v>93.850390477836228</v>
      </c>
      <c r="H17" s="40">
        <v>81.052797361724046</v>
      </c>
      <c r="I17" s="40">
        <v>93.850390477836228</v>
      </c>
    </row>
    <row r="18" spans="1:9" ht="13.5" thickBot="1">
      <c r="A18" s="41">
        <v>371</v>
      </c>
      <c r="B18" s="41">
        <v>6.1936887596590303E-3</v>
      </c>
      <c r="C18" s="41">
        <v>7.4948835139982631E-3</v>
      </c>
      <c r="D18" s="41">
        <v>0.82638892893945859</v>
      </c>
      <c r="E18" s="41">
        <v>0.41451874417370627</v>
      </c>
      <c r="F18" s="41">
        <v>-9.0547664021712986E-3</v>
      </c>
      <c r="G18" s="41">
        <v>2.1442143921489357E-2</v>
      </c>
      <c r="H18" s="41">
        <v>-9.0547664021712986E-3</v>
      </c>
      <c r="I18" s="41">
        <v>2.1442143921489357E-2</v>
      </c>
    </row>
    <row r="22" spans="1:9">
      <c r="A22" t="s">
        <v>173</v>
      </c>
    </row>
    <row r="23" spans="1:9" ht="13.5" thickBot="1"/>
    <row r="24" spans="1:9">
      <c r="A24" s="42" t="s">
        <v>174</v>
      </c>
      <c r="B24" s="42" t="s">
        <v>182</v>
      </c>
      <c r="C24" s="42" t="s">
        <v>176</v>
      </c>
    </row>
    <row r="25" spans="1:9">
      <c r="A25" s="40">
        <v>1</v>
      </c>
      <c r="B25" s="40">
        <v>90.052943198836928</v>
      </c>
      <c r="C25" s="40">
        <v>-1.5459431988369374</v>
      </c>
    </row>
    <row r="26" spans="1:9">
      <c r="A26" s="40">
        <v>2</v>
      </c>
      <c r="B26" s="40">
        <v>90.232560172867039</v>
      </c>
      <c r="C26" s="40">
        <v>-6.2741851728670355</v>
      </c>
    </row>
    <row r="27" spans="1:9">
      <c r="A27" s="40">
        <v>3</v>
      </c>
      <c r="B27" s="40">
        <v>90.381208703098864</v>
      </c>
      <c r="C27" s="40">
        <v>-8.9923337030988648</v>
      </c>
    </row>
    <row r="28" spans="1:9">
      <c r="A28" s="40">
        <v>4</v>
      </c>
      <c r="B28" s="40">
        <v>89.836164092248865</v>
      </c>
      <c r="C28" s="40">
        <v>0.44121090775114169</v>
      </c>
    </row>
    <row r="29" spans="1:9">
      <c r="A29" s="40">
        <v>5</v>
      </c>
      <c r="B29" s="40">
        <v>89.991006311240341</v>
      </c>
      <c r="C29" s="40">
        <v>-0.12988131124035363</v>
      </c>
    </row>
    <row r="30" spans="1:9">
      <c r="A30" s="40">
        <v>6</v>
      </c>
      <c r="B30" s="40">
        <v>89.452155389150008</v>
      </c>
      <c r="C30" s="40">
        <v>2.3882196108499869</v>
      </c>
    </row>
    <row r="31" spans="1:9">
      <c r="A31" s="40">
        <v>7</v>
      </c>
      <c r="B31" s="40">
        <v>89.829970403489199</v>
      </c>
      <c r="C31" s="40">
        <v>-2.6077204034891963</v>
      </c>
    </row>
    <row r="32" spans="1:9">
      <c r="A32" s="40">
        <v>8</v>
      </c>
      <c r="B32" s="40">
        <v>89.625578674420453</v>
      </c>
      <c r="C32" s="40">
        <v>-3.7573286744204495</v>
      </c>
    </row>
    <row r="33" spans="1:3">
      <c r="A33" s="40">
        <v>9</v>
      </c>
      <c r="B33" s="40">
        <v>90.659924697283515</v>
      </c>
      <c r="C33" s="40">
        <v>-1.6320496972835201</v>
      </c>
    </row>
    <row r="34" spans="1:3">
      <c r="A34" s="40">
        <v>10</v>
      </c>
      <c r="B34" s="40">
        <v>90.220172795347722</v>
      </c>
      <c r="C34" s="40">
        <v>-0.18542279534771922</v>
      </c>
    </row>
    <row r="35" spans="1:3">
      <c r="A35" s="40">
        <v>11</v>
      </c>
      <c r="B35" s="40">
        <v>91.496072679837482</v>
      </c>
      <c r="C35" s="40">
        <v>3.1220523201625241</v>
      </c>
    </row>
    <row r="36" spans="1:3">
      <c r="A36" s="40">
        <v>12</v>
      </c>
      <c r="B36" s="40">
        <v>89.718484005815341</v>
      </c>
      <c r="C36" s="40">
        <v>-6.7322340058153429</v>
      </c>
    </row>
    <row r="37" spans="1:3">
      <c r="A37" s="40">
        <v>13</v>
      </c>
      <c r="B37" s="40">
        <v>89.681321873257389</v>
      </c>
      <c r="C37" s="40">
        <v>6.3031267426083559E-3</v>
      </c>
    </row>
    <row r="38" spans="1:3">
      <c r="A38" s="40">
        <v>14</v>
      </c>
      <c r="B38" s="40">
        <v>89.309700547677849</v>
      </c>
      <c r="C38" s="40">
        <v>-8.4424505476778648</v>
      </c>
    </row>
    <row r="39" spans="1:3">
      <c r="A39" s="40">
        <v>15</v>
      </c>
      <c r="B39" s="40">
        <v>89.303506858918183</v>
      </c>
      <c r="C39" s="40">
        <v>1.2516181410818206</v>
      </c>
    </row>
    <row r="40" spans="1:3">
      <c r="A40" s="40">
        <v>16</v>
      </c>
      <c r="B40" s="40">
        <v>89.495511210467612</v>
      </c>
      <c r="C40" s="40">
        <v>-2.4815112104676018</v>
      </c>
    </row>
    <row r="41" spans="1:3">
      <c r="A41" s="40">
        <v>17</v>
      </c>
      <c r="B41" s="40">
        <v>90.121073775193182</v>
      </c>
      <c r="C41" s="40">
        <v>-1.0931987751931871</v>
      </c>
    </row>
    <row r="42" spans="1:3">
      <c r="A42" s="40">
        <v>18</v>
      </c>
      <c r="B42" s="40">
        <v>89.76183982713296</v>
      </c>
      <c r="C42" s="40">
        <v>5.4812851728670609</v>
      </c>
    </row>
    <row r="43" spans="1:3">
      <c r="A43" s="40">
        <v>19</v>
      </c>
      <c r="B43" s="40">
        <v>89.5884165418625</v>
      </c>
      <c r="C43" s="40">
        <v>6.522708458137501</v>
      </c>
    </row>
    <row r="44" spans="1:3">
      <c r="A44" s="40">
        <v>20</v>
      </c>
      <c r="B44" s="40">
        <v>89.644159740699436</v>
      </c>
      <c r="C44" s="40">
        <v>2.2655902593005806</v>
      </c>
    </row>
    <row r="45" spans="1:3">
      <c r="A45" s="40">
        <v>21</v>
      </c>
      <c r="B45" s="40">
        <v>89.904294668605118</v>
      </c>
      <c r="C45" s="40">
        <v>3.6720803313948807</v>
      </c>
    </row>
    <row r="46" spans="1:3">
      <c r="A46" s="40">
        <v>22</v>
      </c>
      <c r="B46" s="40">
        <v>90.170623285270452</v>
      </c>
      <c r="C46" s="40">
        <v>3.1627517147295521</v>
      </c>
    </row>
    <row r="47" spans="1:3">
      <c r="A47" s="40">
        <v>23</v>
      </c>
      <c r="B47" s="40">
        <v>90.480307723253404</v>
      </c>
      <c r="C47" s="40">
        <v>2.0891922767465871</v>
      </c>
    </row>
    <row r="48" spans="1:3">
      <c r="A48" s="40">
        <v>24</v>
      </c>
      <c r="B48" s="40">
        <v>89.006209798454549</v>
      </c>
      <c r="C48" s="40">
        <v>1.0980402015454587</v>
      </c>
    </row>
    <row r="49" spans="1:3">
      <c r="A49" s="40">
        <v>25</v>
      </c>
      <c r="B49" s="40">
        <v>90.009587377519324</v>
      </c>
      <c r="C49" s="40">
        <v>-0.7387123775193345</v>
      </c>
    </row>
    <row r="50" spans="1:3">
      <c r="A50" s="40">
        <v>26</v>
      </c>
      <c r="B50" s="40">
        <v>89.984812622480675</v>
      </c>
      <c r="C50" s="40">
        <v>3.5566873775193386</v>
      </c>
    </row>
    <row r="51" spans="1:3">
      <c r="A51" s="40">
        <v>27</v>
      </c>
      <c r="B51" s="40">
        <v>90.195398040309087</v>
      </c>
      <c r="C51" s="40">
        <v>4.4922269596909246</v>
      </c>
    </row>
    <row r="52" spans="1:3">
      <c r="A52" s="40">
        <v>28</v>
      </c>
      <c r="B52" s="40">
        <v>89.514092276746595</v>
      </c>
      <c r="C52" s="40">
        <v>1.0415327232534111</v>
      </c>
    </row>
    <row r="53" spans="1:3">
      <c r="A53" s="40">
        <v>29</v>
      </c>
      <c r="B53" s="40">
        <v>90.529857233330674</v>
      </c>
      <c r="C53" s="40">
        <v>-1.9049822333306707</v>
      </c>
    </row>
    <row r="54" spans="1:3">
      <c r="A54" s="40">
        <v>30</v>
      </c>
      <c r="B54" s="40">
        <v>91.415554725961911</v>
      </c>
      <c r="C54" s="40">
        <v>-0.79030472596191714</v>
      </c>
    </row>
    <row r="55" spans="1:3">
      <c r="A55" s="40">
        <v>31</v>
      </c>
      <c r="B55" s="40">
        <v>90.220172795347722</v>
      </c>
      <c r="C55" s="40">
        <v>-2.8596727953477341</v>
      </c>
    </row>
    <row r="56" spans="1:3">
      <c r="A56" s="40">
        <v>32</v>
      </c>
      <c r="B56" s="40">
        <v>89.563641786823865</v>
      </c>
      <c r="C56" s="40">
        <v>2.6586082131761373</v>
      </c>
    </row>
    <row r="57" spans="1:3">
      <c r="A57" s="40">
        <v>33</v>
      </c>
      <c r="B57" s="40">
        <v>90.356433948060229</v>
      </c>
      <c r="C57" s="40">
        <v>1.5461910519397719</v>
      </c>
    </row>
    <row r="58" spans="1:3">
      <c r="A58" s="40">
        <v>34</v>
      </c>
      <c r="B58" s="40">
        <v>89.718484005815341</v>
      </c>
      <c r="C58" s="40">
        <v>2.226015994184678</v>
      </c>
    </row>
    <row r="59" spans="1:3" ht="13.5" thickBot="1">
      <c r="A59" s="41">
        <v>35</v>
      </c>
      <c r="B59" s="41">
        <v>90.430758213176134</v>
      </c>
      <c r="C59" s="41">
        <v>3.1456167868238651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0B2-242E-4439-AF33-603D90DB6CAA}">
  <dimension ref="A1:B36"/>
  <sheetViews>
    <sheetView workbookViewId="0">
      <selection activeCell="D17" sqref="D17"/>
    </sheetView>
  </sheetViews>
  <sheetFormatPr defaultRowHeight="12.75"/>
  <sheetData>
    <row r="1" spans="1:2">
      <c r="A1">
        <v>371</v>
      </c>
      <c r="B1">
        <v>87.3125</v>
      </c>
    </row>
    <row r="2" spans="1:2">
      <c r="A2">
        <v>420</v>
      </c>
      <c r="B2">
        <v>88.506999999999991</v>
      </c>
    </row>
    <row r="3" spans="1:2">
      <c r="A3">
        <v>449</v>
      </c>
      <c r="B3">
        <v>83.958375000000004</v>
      </c>
    </row>
    <row r="4" spans="1:2">
      <c r="A4">
        <v>473</v>
      </c>
      <c r="B4">
        <v>81.388874999999999</v>
      </c>
    </row>
    <row r="5" spans="1:2">
      <c r="A5">
        <v>385</v>
      </c>
      <c r="B5">
        <v>90.277375000000006</v>
      </c>
    </row>
    <row r="6" spans="1:2">
      <c r="A6">
        <v>410</v>
      </c>
      <c r="B6">
        <v>89.861124999999987</v>
      </c>
    </row>
    <row r="7" spans="1:2">
      <c r="A7">
        <v>323</v>
      </c>
      <c r="B7">
        <v>91.840374999999995</v>
      </c>
    </row>
    <row r="8" spans="1:2">
      <c r="A8">
        <v>384</v>
      </c>
      <c r="B8">
        <v>87.222250000000003</v>
      </c>
    </row>
    <row r="9" spans="1:2">
      <c r="A9" s="28">
        <v>351</v>
      </c>
      <c r="B9">
        <v>85.868250000000003</v>
      </c>
    </row>
    <row r="10" spans="1:2">
      <c r="A10" s="28">
        <v>518</v>
      </c>
      <c r="B10">
        <v>89.027874999999995</v>
      </c>
    </row>
    <row r="11" spans="1:2">
      <c r="A11" s="28">
        <v>447</v>
      </c>
      <c r="B11">
        <v>90.034750000000003</v>
      </c>
    </row>
    <row r="12" spans="1:2">
      <c r="A12" s="28">
        <v>653</v>
      </c>
      <c r="B12">
        <v>94.618125000000006</v>
      </c>
    </row>
    <row r="13" spans="1:2">
      <c r="A13" s="28">
        <v>366</v>
      </c>
      <c r="B13">
        <v>82.986249999999998</v>
      </c>
    </row>
    <row r="14" spans="1:2">
      <c r="A14">
        <v>360</v>
      </c>
      <c r="B14">
        <v>89.687624999999997</v>
      </c>
    </row>
    <row r="15" spans="1:2">
      <c r="A15" s="28">
        <v>300</v>
      </c>
      <c r="B15">
        <v>80.867249999999984</v>
      </c>
    </row>
    <row r="16" spans="1:2">
      <c r="A16">
        <v>299</v>
      </c>
      <c r="B16">
        <v>90.555125000000004</v>
      </c>
    </row>
    <row r="17" spans="1:2">
      <c r="A17" s="28">
        <v>330</v>
      </c>
      <c r="B17">
        <v>87.01400000000001</v>
      </c>
    </row>
    <row r="18" spans="1:2">
      <c r="A18" s="28">
        <v>431</v>
      </c>
      <c r="B18">
        <v>89.027874999999995</v>
      </c>
    </row>
    <row r="19" spans="1:2">
      <c r="A19" s="28">
        <v>373</v>
      </c>
      <c r="B19">
        <v>95.24312500000002</v>
      </c>
    </row>
    <row r="20" spans="1:2">
      <c r="A20" s="28">
        <v>345</v>
      </c>
      <c r="B20">
        <v>96.111125000000001</v>
      </c>
    </row>
    <row r="21" spans="1:2">
      <c r="A21">
        <v>354</v>
      </c>
      <c r="B21">
        <v>91.909750000000017</v>
      </c>
    </row>
    <row r="22" spans="1:2">
      <c r="A22">
        <v>396</v>
      </c>
      <c r="B22">
        <v>93.576374999999999</v>
      </c>
    </row>
    <row r="23" spans="1:2">
      <c r="A23">
        <v>439</v>
      </c>
      <c r="B23">
        <v>93.333375000000004</v>
      </c>
    </row>
    <row r="24" spans="1:2">
      <c r="A24">
        <v>489</v>
      </c>
      <c r="B24">
        <v>92.569499999999991</v>
      </c>
    </row>
    <row r="25" spans="1:2">
      <c r="A25">
        <v>251</v>
      </c>
      <c r="B25">
        <v>90.104250000000008</v>
      </c>
    </row>
    <row r="26" spans="1:2">
      <c r="A26">
        <v>413</v>
      </c>
      <c r="B26">
        <v>89.27087499999999</v>
      </c>
    </row>
    <row r="27" spans="1:2">
      <c r="A27">
        <v>409</v>
      </c>
      <c r="B27">
        <v>93.541500000000013</v>
      </c>
    </row>
    <row r="28" spans="1:2">
      <c r="A28">
        <v>443</v>
      </c>
      <c r="B28">
        <v>94.687625000000011</v>
      </c>
    </row>
    <row r="29" spans="1:2">
      <c r="A29">
        <v>333</v>
      </c>
      <c r="B29">
        <v>90.555625000000006</v>
      </c>
    </row>
    <row r="30" spans="1:2">
      <c r="A30">
        <v>497</v>
      </c>
      <c r="B30">
        <v>88.624875000000003</v>
      </c>
    </row>
    <row r="31" spans="1:2">
      <c r="A31">
        <v>640</v>
      </c>
      <c r="B31">
        <v>90.625249999999994</v>
      </c>
    </row>
    <row r="32" spans="1:2">
      <c r="A32">
        <v>447</v>
      </c>
      <c r="B32">
        <v>87.360499999999988</v>
      </c>
    </row>
    <row r="33" spans="1:2">
      <c r="A33">
        <v>341</v>
      </c>
      <c r="B33">
        <v>92.222250000000003</v>
      </c>
    </row>
    <row r="34" spans="1:2">
      <c r="A34">
        <v>469</v>
      </c>
      <c r="B34">
        <v>91.902625</v>
      </c>
    </row>
    <row r="35" spans="1:2">
      <c r="A35">
        <v>366</v>
      </c>
      <c r="B35">
        <v>91.944500000000019</v>
      </c>
    </row>
    <row r="36" spans="1:2">
      <c r="A36">
        <v>481</v>
      </c>
      <c r="B36">
        <v>93.576374999999999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7886-2938-417C-95AE-D657E7E7FE28}">
  <dimension ref="A1:I59"/>
  <sheetViews>
    <sheetView workbookViewId="0">
      <selection sqref="A1:I59"/>
    </sheetView>
  </sheetViews>
  <sheetFormatPr defaultRowHeight="12.75"/>
  <sheetData>
    <row r="1" spans="1:9">
      <c r="A1" t="s">
        <v>149</v>
      </c>
    </row>
    <row r="2" spans="1:9" ht="13.5" thickBot="1"/>
    <row r="3" spans="1:9">
      <c r="A3" s="43" t="s">
        <v>150</v>
      </c>
      <c r="B3" s="43"/>
    </row>
    <row r="4" spans="1:9">
      <c r="A4" s="40" t="s">
        <v>151</v>
      </c>
      <c r="B4" s="40">
        <v>3.5576312850125781E-2</v>
      </c>
    </row>
    <row r="5" spans="1:9">
      <c r="A5" s="40" t="s">
        <v>152</v>
      </c>
      <c r="B5" s="40">
        <v>1.2656740360100247E-3</v>
      </c>
    </row>
    <row r="6" spans="1:9">
      <c r="A6" s="40" t="s">
        <v>153</v>
      </c>
      <c r="B6" s="40">
        <v>-2.8999002508353307E-2</v>
      </c>
    </row>
    <row r="7" spans="1:9">
      <c r="A7" s="40" t="s">
        <v>154</v>
      </c>
      <c r="B7" s="40">
        <v>23.840877283819648</v>
      </c>
    </row>
    <row r="8" spans="1:9" ht="13.5" thickBot="1">
      <c r="A8" s="41" t="s">
        <v>155</v>
      </c>
      <c r="B8" s="41">
        <v>35</v>
      </c>
    </row>
    <row r="10" spans="1:9" ht="13.5" thickBot="1">
      <c r="A10" t="s">
        <v>156</v>
      </c>
    </row>
    <row r="11" spans="1:9">
      <c r="A11" s="42"/>
      <c r="B11" s="42" t="s">
        <v>161</v>
      </c>
      <c r="C11" s="42" t="s">
        <v>162</v>
      </c>
      <c r="D11" s="42" t="s">
        <v>163</v>
      </c>
      <c r="E11" s="42" t="s">
        <v>164</v>
      </c>
      <c r="F11" s="42" t="s">
        <v>165</v>
      </c>
    </row>
    <row r="12" spans="1:9">
      <c r="A12" s="40" t="s">
        <v>157</v>
      </c>
      <c r="B12" s="40">
        <v>1</v>
      </c>
      <c r="C12" s="40">
        <v>23.770061149120011</v>
      </c>
      <c r="D12" s="40">
        <v>23.770061149120011</v>
      </c>
      <c r="E12" s="40">
        <v>4.1820173896613182E-2</v>
      </c>
      <c r="F12" s="40">
        <v>0.83921900208444955</v>
      </c>
    </row>
    <row r="13" spans="1:9">
      <c r="A13" s="40" t="s">
        <v>158</v>
      </c>
      <c r="B13" s="40">
        <v>33</v>
      </c>
      <c r="C13" s="40">
        <v>18756.785178850874</v>
      </c>
      <c r="D13" s="40">
        <v>568.38742966214772</v>
      </c>
      <c r="E13" s="40"/>
      <c r="F13" s="40"/>
    </row>
    <row r="14" spans="1:9" ht="13.5" thickBot="1">
      <c r="A14" s="41" t="s">
        <v>159</v>
      </c>
      <c r="B14" s="41">
        <v>34</v>
      </c>
      <c r="C14" s="41">
        <v>18780.555239999994</v>
      </c>
      <c r="D14" s="41"/>
      <c r="E14" s="41"/>
      <c r="F14" s="41"/>
    </row>
    <row r="15" spans="1:9" ht="13.5" thickBot="1"/>
    <row r="16" spans="1:9">
      <c r="A16" s="42"/>
      <c r="B16" s="42" t="s">
        <v>166</v>
      </c>
      <c r="C16" s="42" t="s">
        <v>154</v>
      </c>
      <c r="D16" s="42" t="s">
        <v>167</v>
      </c>
      <c r="E16" s="42" t="s">
        <v>168</v>
      </c>
      <c r="F16" s="42" t="s">
        <v>169</v>
      </c>
      <c r="G16" s="42" t="s">
        <v>170</v>
      </c>
      <c r="H16" s="42" t="s">
        <v>171</v>
      </c>
      <c r="I16" s="42" t="s">
        <v>172</v>
      </c>
    </row>
    <row r="17" spans="1:9">
      <c r="A17" s="40" t="s">
        <v>160</v>
      </c>
      <c r="B17" s="40">
        <v>71.676845256114078</v>
      </c>
      <c r="C17" s="40">
        <v>19.966683119262282</v>
      </c>
      <c r="D17" s="40">
        <v>3.5898223469558603</v>
      </c>
      <c r="E17" s="40">
        <v>1.0597924717178559E-3</v>
      </c>
      <c r="F17" s="40">
        <v>31.054323010651466</v>
      </c>
      <c r="G17" s="40">
        <v>112.29936750157668</v>
      </c>
      <c r="H17" s="40">
        <v>31.054323010651466</v>
      </c>
      <c r="I17" s="40">
        <v>112.29936750157668</v>
      </c>
    </row>
    <row r="18" spans="1:9" ht="13.5" thickBot="1">
      <c r="A18" s="41">
        <v>371</v>
      </c>
      <c r="B18" s="41">
        <v>9.7303035131044383E-3</v>
      </c>
      <c r="C18" s="41">
        <v>4.7580989567675619E-2</v>
      </c>
      <c r="D18" s="41">
        <v>0.20449981392809805</v>
      </c>
      <c r="E18" s="41">
        <v>0.8392190020844239</v>
      </c>
      <c r="F18" s="41">
        <v>-8.7073947630109047E-2</v>
      </c>
      <c r="G18" s="41">
        <v>0.10653455465631793</v>
      </c>
      <c r="H18" s="41">
        <v>-8.7073947630109047E-2</v>
      </c>
      <c r="I18" s="41">
        <v>0.10653455465631793</v>
      </c>
    </row>
    <row r="22" spans="1:9">
      <c r="A22" t="s">
        <v>173</v>
      </c>
    </row>
    <row r="23" spans="1:9" ht="13.5" thickBot="1"/>
    <row r="24" spans="1:9">
      <c r="A24" s="42" t="s">
        <v>174</v>
      </c>
      <c r="B24" s="42" t="s">
        <v>180</v>
      </c>
      <c r="C24" s="42" t="s">
        <v>176</v>
      </c>
    </row>
    <row r="25" spans="1:9">
      <c r="A25" s="40">
        <v>1</v>
      </c>
      <c r="B25" s="40">
        <v>75.763572731617941</v>
      </c>
      <c r="C25" s="40">
        <v>-4.5335727316179373</v>
      </c>
    </row>
    <row r="26" spans="1:9">
      <c r="A26" s="40">
        <v>2</v>
      </c>
      <c r="B26" s="40">
        <v>76.045751533497963</v>
      </c>
      <c r="C26" s="40">
        <v>-15.405751533497963</v>
      </c>
    </row>
    <row r="27" spans="1:9">
      <c r="A27" s="40">
        <v>3</v>
      </c>
      <c r="B27" s="40">
        <v>76.279278817812482</v>
      </c>
      <c r="C27" s="40">
        <v>8.1007211821875131</v>
      </c>
    </row>
    <row r="28" spans="1:9">
      <c r="A28" s="40">
        <v>4</v>
      </c>
      <c r="B28" s="40">
        <v>75.423012108659293</v>
      </c>
      <c r="C28" s="40">
        <v>13.066987891340702</v>
      </c>
    </row>
    <row r="29" spans="1:9">
      <c r="A29" s="40">
        <v>5</v>
      </c>
      <c r="B29" s="40">
        <v>75.666269696486893</v>
      </c>
      <c r="C29" s="40">
        <v>4.0037303035131089</v>
      </c>
    </row>
    <row r="30" spans="1:9">
      <c r="A30" s="40">
        <v>6</v>
      </c>
      <c r="B30" s="40">
        <v>74.819733290846813</v>
      </c>
      <c r="C30" s="40">
        <v>16.800266709153192</v>
      </c>
    </row>
    <row r="31" spans="1:9">
      <c r="A31" s="40">
        <v>7</v>
      </c>
      <c r="B31" s="40">
        <v>75.413281805146184</v>
      </c>
      <c r="C31" s="40">
        <v>13.076718194853811</v>
      </c>
    </row>
    <row r="32" spans="1:9">
      <c r="A32" s="40">
        <v>8</v>
      </c>
      <c r="B32" s="40">
        <v>75.09218178921374</v>
      </c>
      <c r="C32" s="40">
        <v>6.2378182107862585</v>
      </c>
    </row>
    <row r="33" spans="1:3">
      <c r="A33" s="40">
        <v>9</v>
      </c>
      <c r="B33" s="40">
        <v>76.717142475902179</v>
      </c>
      <c r="C33" s="40">
        <v>12.352857524097814</v>
      </c>
    </row>
    <row r="34" spans="1:3">
      <c r="A34" s="40">
        <v>10</v>
      </c>
      <c r="B34" s="40">
        <v>76.026290926471759</v>
      </c>
      <c r="C34" s="40">
        <v>-74.106290926471758</v>
      </c>
    </row>
    <row r="35" spans="1:3">
      <c r="A35" s="40">
        <v>11</v>
      </c>
      <c r="B35" s="40">
        <v>78.030733450171283</v>
      </c>
      <c r="C35" s="40">
        <v>10.069266549828711</v>
      </c>
    </row>
    <row r="36" spans="1:3">
      <c r="A36" s="40">
        <v>12</v>
      </c>
      <c r="B36" s="40">
        <v>75.238136341910305</v>
      </c>
      <c r="C36" s="40">
        <v>-7.5181363419103064</v>
      </c>
    </row>
    <row r="37" spans="1:3">
      <c r="A37" s="40">
        <v>13</v>
      </c>
      <c r="B37" s="40">
        <v>75.179754520831679</v>
      </c>
      <c r="C37" s="40">
        <v>-12.629754520831682</v>
      </c>
    </row>
    <row r="38" spans="1:3">
      <c r="A38" s="40">
        <v>14</v>
      </c>
      <c r="B38" s="40">
        <v>74.595936310045403</v>
      </c>
      <c r="C38" s="40">
        <v>20.144063689954592</v>
      </c>
    </row>
    <row r="39" spans="1:3">
      <c r="A39" s="40">
        <v>15</v>
      </c>
      <c r="B39" s="40">
        <v>74.586206006532308</v>
      </c>
      <c r="C39" s="40">
        <v>-67.776206006532306</v>
      </c>
    </row>
    <row r="40" spans="1:3">
      <c r="A40" s="40">
        <v>16</v>
      </c>
      <c r="B40" s="40">
        <v>74.887845415438548</v>
      </c>
      <c r="C40" s="40">
        <v>11.762154584561458</v>
      </c>
    </row>
    <row r="41" spans="1:3">
      <c r="A41" s="40">
        <v>17</v>
      </c>
      <c r="B41" s="40">
        <v>75.870606070262085</v>
      </c>
      <c r="C41" s="40">
        <v>15.74939392973792</v>
      </c>
    </row>
    <row r="42" spans="1:3">
      <c r="A42" s="40">
        <v>18</v>
      </c>
      <c r="B42" s="40">
        <v>75.306248466502026</v>
      </c>
      <c r="C42" s="40">
        <v>17.053751533497973</v>
      </c>
    </row>
    <row r="43" spans="1:3">
      <c r="A43" s="40">
        <v>19</v>
      </c>
      <c r="B43" s="40">
        <v>75.033799968135114</v>
      </c>
      <c r="C43" s="40">
        <v>19.146200031864893</v>
      </c>
    </row>
    <row r="44" spans="1:3">
      <c r="A44" s="40">
        <v>20</v>
      </c>
      <c r="B44" s="40">
        <v>75.121372699753053</v>
      </c>
      <c r="C44" s="40">
        <v>17.238627300246947</v>
      </c>
    </row>
    <row r="45" spans="1:3">
      <c r="A45" s="40">
        <v>21</v>
      </c>
      <c r="B45" s="40">
        <v>75.530045447303436</v>
      </c>
      <c r="C45" s="40">
        <v>20.109954552696564</v>
      </c>
    </row>
    <row r="46" spans="1:3">
      <c r="A46" s="40">
        <v>22</v>
      </c>
      <c r="B46" s="40">
        <v>75.948448498366929</v>
      </c>
      <c r="C46" s="40">
        <v>-44.028448498366927</v>
      </c>
    </row>
    <row r="47" spans="1:3">
      <c r="A47" s="40">
        <v>23</v>
      </c>
      <c r="B47" s="40">
        <v>76.434963674022143</v>
      </c>
      <c r="C47" s="40">
        <v>-37.844963674022139</v>
      </c>
    </row>
    <row r="48" spans="1:3">
      <c r="A48" s="40">
        <v>24</v>
      </c>
      <c r="B48" s="40">
        <v>74.119151437903298</v>
      </c>
      <c r="C48" s="40">
        <v>-8.2091514379033015</v>
      </c>
    </row>
    <row r="49" spans="1:3">
      <c r="A49" s="40">
        <v>25</v>
      </c>
      <c r="B49" s="40">
        <v>75.695460607026206</v>
      </c>
      <c r="C49" s="40">
        <v>13.554539392973794</v>
      </c>
    </row>
    <row r="50" spans="1:3">
      <c r="A50" s="40">
        <v>26</v>
      </c>
      <c r="B50" s="40">
        <v>75.656539392973798</v>
      </c>
      <c r="C50" s="40">
        <v>8.7234606070261975</v>
      </c>
    </row>
    <row r="51" spans="1:3">
      <c r="A51" s="40">
        <v>27</v>
      </c>
      <c r="B51" s="40">
        <v>75.987369712419337</v>
      </c>
      <c r="C51" s="40">
        <v>19.652630287580664</v>
      </c>
    </row>
    <row r="52" spans="1:3">
      <c r="A52" s="40">
        <v>28</v>
      </c>
      <c r="B52" s="40">
        <v>74.917036325977861</v>
      </c>
      <c r="C52" s="40">
        <v>-10.857036325977859</v>
      </c>
    </row>
    <row r="53" spans="1:3">
      <c r="A53" s="40">
        <v>29</v>
      </c>
      <c r="B53" s="40">
        <v>76.512806102126987</v>
      </c>
      <c r="C53" s="40">
        <v>15.107193897873017</v>
      </c>
    </row>
    <row r="54" spans="1:3">
      <c r="A54" s="40">
        <v>30</v>
      </c>
      <c r="B54" s="40">
        <v>77.904239504500921</v>
      </c>
      <c r="C54" s="40">
        <v>-7.024239504500926</v>
      </c>
    </row>
    <row r="55" spans="1:3">
      <c r="A55" s="40">
        <v>31</v>
      </c>
      <c r="B55" s="40">
        <v>76.026290926471759</v>
      </c>
      <c r="C55" s="40">
        <v>-8.3062909264717604</v>
      </c>
    </row>
    <row r="56" spans="1:3">
      <c r="A56" s="40">
        <v>32</v>
      </c>
      <c r="B56" s="40">
        <v>74.994878754082691</v>
      </c>
      <c r="C56" s="40">
        <v>-1.1048787540826908</v>
      </c>
    </row>
    <row r="57" spans="1:3">
      <c r="A57" s="40">
        <v>33</v>
      </c>
      <c r="B57" s="40">
        <v>76.24035760376006</v>
      </c>
      <c r="C57" s="40">
        <v>8.1396423962399354</v>
      </c>
    </row>
    <row r="58" spans="1:3">
      <c r="A58" s="40">
        <v>34</v>
      </c>
      <c r="B58" s="40">
        <v>75.238136341910305</v>
      </c>
      <c r="C58" s="40">
        <v>13.25186365808969</v>
      </c>
    </row>
    <row r="59" spans="1:3" ht="13.5" thickBot="1">
      <c r="A59" s="41">
        <v>35</v>
      </c>
      <c r="B59" s="41">
        <v>76.357121245917313</v>
      </c>
      <c r="C59" s="41">
        <v>16.002878754082687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689C-2DC9-4548-935B-1028BA9F999E}">
  <dimension ref="A1:I55"/>
  <sheetViews>
    <sheetView workbookViewId="0">
      <selection sqref="A1:I55"/>
    </sheetView>
  </sheetViews>
  <sheetFormatPr defaultRowHeight="12.75"/>
  <sheetData>
    <row r="1" spans="1:9">
      <c r="A1" t="s">
        <v>149</v>
      </c>
    </row>
    <row r="2" spans="1:9" ht="13.5" thickBot="1"/>
    <row r="3" spans="1:9">
      <c r="A3" s="43" t="s">
        <v>150</v>
      </c>
      <c r="B3" s="43"/>
    </row>
    <row r="4" spans="1:9">
      <c r="A4" s="40" t="s">
        <v>151</v>
      </c>
      <c r="B4" s="40">
        <v>0.20397905998499855</v>
      </c>
    </row>
    <row r="5" spans="1:9">
      <c r="A5" s="40" t="s">
        <v>152</v>
      </c>
      <c r="B5" s="40">
        <v>4.160745691236363E-2</v>
      </c>
    </row>
    <row r="6" spans="1:9">
      <c r="A6" s="40" t="s">
        <v>153</v>
      </c>
      <c r="B6" s="40">
        <v>8.5594381852037524E-3</v>
      </c>
    </row>
    <row r="7" spans="1:9">
      <c r="A7" s="40" t="s">
        <v>154</v>
      </c>
      <c r="B7" s="40">
        <v>6.5985330206415451</v>
      </c>
    </row>
    <row r="8" spans="1:9" ht="13.5" thickBot="1">
      <c r="A8" s="41" t="s">
        <v>155</v>
      </c>
      <c r="B8" s="41">
        <v>31</v>
      </c>
    </row>
    <row r="10" spans="1:9" ht="13.5" thickBot="1">
      <c r="A10" t="s">
        <v>156</v>
      </c>
    </row>
    <row r="11" spans="1:9">
      <c r="A11" s="42"/>
      <c r="B11" s="42" t="s">
        <v>161</v>
      </c>
      <c r="C11" s="42" t="s">
        <v>162</v>
      </c>
      <c r="D11" s="42" t="s">
        <v>163</v>
      </c>
      <c r="E11" s="42" t="s">
        <v>164</v>
      </c>
      <c r="F11" s="42" t="s">
        <v>165</v>
      </c>
    </row>
    <row r="12" spans="1:9">
      <c r="A12" s="40" t="s">
        <v>157</v>
      </c>
      <c r="B12" s="40">
        <v>1</v>
      </c>
      <c r="C12" s="40">
        <v>54.817665031526758</v>
      </c>
      <c r="D12" s="40">
        <v>54.817665031526758</v>
      </c>
      <c r="E12" s="40">
        <v>1.2590000403918116</v>
      </c>
      <c r="F12" s="40">
        <v>0.27104520470633586</v>
      </c>
    </row>
    <row r="13" spans="1:9">
      <c r="A13" s="40" t="s">
        <v>158</v>
      </c>
      <c r="B13" s="40">
        <v>29</v>
      </c>
      <c r="C13" s="40">
        <v>1262.6785027104081</v>
      </c>
      <c r="D13" s="40">
        <v>43.540638024496829</v>
      </c>
      <c r="E13" s="40"/>
      <c r="F13" s="40"/>
    </row>
    <row r="14" spans="1:9" ht="13.5" thickBot="1">
      <c r="A14" s="41" t="s">
        <v>159</v>
      </c>
      <c r="B14" s="41">
        <v>30</v>
      </c>
      <c r="C14" s="41">
        <v>1317.4961677419349</v>
      </c>
      <c r="D14" s="41"/>
      <c r="E14" s="41"/>
      <c r="F14" s="41"/>
    </row>
    <row r="15" spans="1:9" ht="13.5" thickBot="1"/>
    <row r="16" spans="1:9">
      <c r="A16" s="42"/>
      <c r="B16" s="42" t="s">
        <v>166</v>
      </c>
      <c r="C16" s="42" t="s">
        <v>154</v>
      </c>
      <c r="D16" s="42" t="s">
        <v>167</v>
      </c>
      <c r="E16" s="42" t="s">
        <v>168</v>
      </c>
      <c r="F16" s="42" t="s">
        <v>169</v>
      </c>
      <c r="G16" s="42" t="s">
        <v>170</v>
      </c>
      <c r="H16" s="42" t="s">
        <v>171</v>
      </c>
      <c r="I16" s="42" t="s">
        <v>172</v>
      </c>
    </row>
    <row r="17" spans="1:9">
      <c r="A17" s="40" t="s">
        <v>160</v>
      </c>
      <c r="B17" s="40">
        <v>14.010266930993941</v>
      </c>
      <c r="C17" s="40">
        <v>7.1184107484093992</v>
      </c>
      <c r="D17" s="40">
        <v>1.9681734345161972</v>
      </c>
      <c r="E17" s="40">
        <v>5.8674611677110577E-2</v>
      </c>
      <c r="F17" s="40">
        <v>-0.54851773652901414</v>
      </c>
      <c r="G17" s="40">
        <v>28.569051598516896</v>
      </c>
      <c r="H17" s="40">
        <v>-0.54851773652901414</v>
      </c>
      <c r="I17" s="40">
        <v>28.569051598516896</v>
      </c>
    </row>
    <row r="18" spans="1:9" ht="13.5" thickBot="1">
      <c r="A18" s="41">
        <v>371</v>
      </c>
      <c r="B18" s="41">
        <v>-2.0328748947611344E-2</v>
      </c>
      <c r="C18" s="41">
        <v>1.8117479580110559E-2</v>
      </c>
      <c r="D18" s="41">
        <v>-1.122051710212955</v>
      </c>
      <c r="E18" s="41">
        <v>0.27104520470633425</v>
      </c>
      <c r="F18" s="41">
        <v>-5.738315522558745E-2</v>
      </c>
      <c r="G18" s="41">
        <v>1.6725657330364761E-2</v>
      </c>
      <c r="H18" s="41">
        <v>-5.738315522558745E-2</v>
      </c>
      <c r="I18" s="41">
        <v>1.6725657330364761E-2</v>
      </c>
    </row>
    <row r="22" spans="1:9">
      <c r="A22" t="s">
        <v>173</v>
      </c>
    </row>
    <row r="23" spans="1:9" ht="13.5" thickBot="1"/>
    <row r="24" spans="1:9">
      <c r="A24" s="42" t="s">
        <v>174</v>
      </c>
      <c r="B24" s="42" t="s">
        <v>181</v>
      </c>
      <c r="C24" s="42" t="s">
        <v>176</v>
      </c>
    </row>
    <row r="25" spans="1:9">
      <c r="A25" s="40">
        <v>1</v>
      </c>
      <c r="B25" s="40">
        <v>5.472192372997176</v>
      </c>
      <c r="C25" s="40">
        <v>27.177807627002821</v>
      </c>
    </row>
    <row r="26" spans="1:9">
      <c r="A26" s="40">
        <v>2</v>
      </c>
      <c r="B26" s="40">
        <v>4.8826586535164473</v>
      </c>
      <c r="C26" s="40">
        <v>-3.0626586535164471</v>
      </c>
    </row>
    <row r="27" spans="1:9">
      <c r="A27" s="40">
        <v>3</v>
      </c>
      <c r="B27" s="40">
        <v>4.3947686787737759</v>
      </c>
      <c r="C27" s="40">
        <v>-2.3847686787737761</v>
      </c>
    </row>
    <row r="28" spans="1:9">
      <c r="A28" s="40">
        <v>4</v>
      </c>
      <c r="B28" s="40">
        <v>6.1836985861635734</v>
      </c>
      <c r="C28" s="40">
        <v>4.2263014138364268</v>
      </c>
    </row>
    <row r="29" spans="1:9">
      <c r="A29" s="40">
        <v>5</v>
      </c>
      <c r="B29" s="40">
        <v>5.6754798624732903</v>
      </c>
      <c r="C29" s="40">
        <v>-0.68547986247329007</v>
      </c>
    </row>
    <row r="30" spans="1:9">
      <c r="A30" s="40">
        <v>6</v>
      </c>
      <c r="B30" s="40">
        <v>7.4440810209154771</v>
      </c>
      <c r="C30" s="40">
        <v>-3.574081020915477</v>
      </c>
    </row>
    <row r="31" spans="1:9">
      <c r="A31" s="40">
        <v>7</v>
      </c>
      <c r="B31" s="40">
        <v>6.204027335111185</v>
      </c>
      <c r="C31" s="40">
        <v>-0.65402733511118516</v>
      </c>
    </row>
    <row r="32" spans="1:9">
      <c r="A32" s="40">
        <v>8</v>
      </c>
      <c r="B32" s="40">
        <v>6.8748760503823592</v>
      </c>
      <c r="C32" s="40">
        <v>-1.0348760503823593</v>
      </c>
    </row>
    <row r="33" spans="1:3">
      <c r="A33" s="40">
        <v>9</v>
      </c>
      <c r="B33" s="40">
        <v>3.4799749761312651</v>
      </c>
      <c r="C33" s="40">
        <v>-1.1199749761312652</v>
      </c>
    </row>
    <row r="34" spans="1:3">
      <c r="A34" s="40">
        <v>10</v>
      </c>
      <c r="B34" s="40">
        <v>6.5699448161681895</v>
      </c>
      <c r="C34" s="40">
        <v>0.11005518383181023</v>
      </c>
    </row>
    <row r="35" spans="1:3">
      <c r="A35" s="40">
        <v>11</v>
      </c>
      <c r="B35" s="40">
        <v>6.6919173098538574</v>
      </c>
      <c r="C35" s="40">
        <v>1.0580826901461426</v>
      </c>
    </row>
    <row r="36" spans="1:3">
      <c r="A36" s="40">
        <v>12</v>
      </c>
      <c r="B36" s="40">
        <v>7.9116422467105378</v>
      </c>
      <c r="C36" s="40">
        <v>-0.70164224671053788</v>
      </c>
    </row>
    <row r="37" spans="1:3">
      <c r="A37" s="40">
        <v>13</v>
      </c>
      <c r="B37" s="40">
        <v>7.9319709956581494</v>
      </c>
      <c r="C37" s="40">
        <v>-3.2919709956581498</v>
      </c>
    </row>
    <row r="38" spans="1:3">
      <c r="A38" s="40">
        <v>14</v>
      </c>
      <c r="B38" s="40">
        <v>7.3017797782821976</v>
      </c>
      <c r="C38" s="40">
        <v>-2.8417797782821976</v>
      </c>
    </row>
    <row r="39" spans="1:3">
      <c r="A39" s="40">
        <v>15</v>
      </c>
      <c r="B39" s="40">
        <v>5.248576134573451</v>
      </c>
      <c r="C39" s="40">
        <v>-2.558576134573451</v>
      </c>
    </row>
    <row r="40" spans="1:3">
      <c r="A40" s="40">
        <v>16</v>
      </c>
      <c r="B40" s="40">
        <v>6.42764357353491</v>
      </c>
      <c r="C40" s="40">
        <v>-2.9576435735349098</v>
      </c>
    </row>
    <row r="41" spans="1:3">
      <c r="A41" s="40">
        <v>17</v>
      </c>
      <c r="B41" s="40">
        <v>6.996848544068027</v>
      </c>
      <c r="C41" s="40">
        <v>-2.1568485440680272</v>
      </c>
    </row>
    <row r="42" spans="1:3">
      <c r="A42" s="40">
        <v>18</v>
      </c>
      <c r="B42" s="40">
        <v>6.8138898035395252</v>
      </c>
      <c r="C42" s="40">
        <v>3.5661101964604756</v>
      </c>
    </row>
    <row r="43" spans="1:3">
      <c r="A43" s="40">
        <v>19</v>
      </c>
      <c r="B43" s="40">
        <v>5.9600823477398492</v>
      </c>
      <c r="C43" s="40">
        <v>-3.9800823477398493</v>
      </c>
    </row>
    <row r="44" spans="1:3">
      <c r="A44" s="40">
        <v>20</v>
      </c>
      <c r="B44" s="40">
        <v>5.0859461429925616</v>
      </c>
      <c r="C44" s="40">
        <v>3.8940538570074388</v>
      </c>
    </row>
    <row r="45" spans="1:3">
      <c r="A45" s="40">
        <v>21</v>
      </c>
      <c r="B45" s="40">
        <v>4.0695086956119937</v>
      </c>
      <c r="C45" s="40">
        <v>0.80049130438800642</v>
      </c>
    </row>
    <row r="46" spans="1:3">
      <c r="A46" s="40">
        <v>22</v>
      </c>
      <c r="B46" s="40">
        <v>8.9077509451434942</v>
      </c>
      <c r="C46" s="40">
        <v>15.542249054856505</v>
      </c>
    </row>
    <row r="47" spans="1:3">
      <c r="A47" s="40">
        <v>23</v>
      </c>
      <c r="B47" s="40">
        <v>5.6144936156304563</v>
      </c>
      <c r="C47" s="40">
        <v>-3.9744936156304567</v>
      </c>
    </row>
    <row r="48" spans="1:3">
      <c r="A48" s="40">
        <v>24</v>
      </c>
      <c r="B48" s="40">
        <v>6.8138898035395252</v>
      </c>
      <c r="C48" s="40">
        <v>-2.0138898035395254</v>
      </c>
    </row>
    <row r="49" spans="1:3">
      <c r="A49" s="40">
        <v>25</v>
      </c>
      <c r="B49" s="40">
        <v>7.7083547572344244</v>
      </c>
      <c r="C49" s="40">
        <v>-5.8883547572344241</v>
      </c>
    </row>
    <row r="50" spans="1:3">
      <c r="A50" s="40">
        <v>26</v>
      </c>
      <c r="B50" s="40">
        <v>7.2407935314393637</v>
      </c>
      <c r="C50" s="40">
        <v>-6.9907935314393637</v>
      </c>
    </row>
    <row r="51" spans="1:3">
      <c r="A51" s="40">
        <v>27</v>
      </c>
      <c r="B51" s="40">
        <v>3.9068787040311026</v>
      </c>
      <c r="C51" s="40">
        <v>-3.7468787040311025</v>
      </c>
    </row>
    <row r="52" spans="1:3">
      <c r="A52" s="40">
        <v>28</v>
      </c>
      <c r="B52" s="40">
        <v>7.0781635398584726</v>
      </c>
      <c r="C52" s="40">
        <v>-2.9481635398584727</v>
      </c>
    </row>
    <row r="53" spans="1:3">
      <c r="A53" s="40">
        <v>29</v>
      </c>
      <c r="B53" s="40">
        <v>4.4760836745642205</v>
      </c>
      <c r="C53" s="40">
        <v>3.3439163254357798</v>
      </c>
    </row>
    <row r="54" spans="1:3">
      <c r="A54" s="40">
        <v>30</v>
      </c>
      <c r="B54" s="40">
        <v>6.5699448161681895</v>
      </c>
      <c r="C54" s="40">
        <v>-3.3699448161681893</v>
      </c>
    </row>
    <row r="55" spans="1:3" ht="13.5" thickBot="1">
      <c r="A55" s="41">
        <v>31</v>
      </c>
      <c r="B55" s="41">
        <v>4.2321386871928848</v>
      </c>
      <c r="C55" s="41">
        <v>0.2178613128071154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8AD9-ED9F-4D6E-866F-6D3430A18F0A}">
  <dimension ref="A1:CP44"/>
  <sheetViews>
    <sheetView topLeftCell="BX1" workbookViewId="0">
      <selection activeCell="B1" sqref="B1:CP30"/>
    </sheetView>
  </sheetViews>
  <sheetFormatPr defaultRowHeight="12.75"/>
  <sheetData>
    <row r="1" spans="1:94">
      <c r="A1" s="28"/>
      <c r="B1" s="28"/>
      <c r="C1" s="28"/>
      <c r="D1" s="28" t="s">
        <v>9</v>
      </c>
      <c r="E1" s="28"/>
      <c r="F1" s="28"/>
      <c r="G1" s="28"/>
      <c r="H1" s="28" t="s">
        <v>27</v>
      </c>
      <c r="I1" s="28"/>
      <c r="J1" s="28"/>
      <c r="K1" s="28"/>
      <c r="L1" s="28" t="s">
        <v>28</v>
      </c>
      <c r="M1" s="28"/>
      <c r="N1" s="28"/>
      <c r="O1" s="28"/>
      <c r="P1" s="28" t="s">
        <v>54</v>
      </c>
      <c r="Q1" s="28"/>
      <c r="R1" s="28"/>
      <c r="S1" s="28"/>
      <c r="T1" s="28" t="s">
        <v>55</v>
      </c>
      <c r="U1" s="28"/>
      <c r="V1" s="28"/>
      <c r="W1" s="28"/>
      <c r="X1" s="28" t="s">
        <v>56</v>
      </c>
      <c r="Y1" s="28"/>
      <c r="Z1" s="28"/>
      <c r="AA1" s="28"/>
      <c r="AB1" s="28" t="s">
        <v>57</v>
      </c>
      <c r="AC1" s="28"/>
      <c r="AD1" s="28"/>
      <c r="AE1" s="28"/>
      <c r="AF1" s="28" t="s">
        <v>58</v>
      </c>
      <c r="AG1" s="28"/>
      <c r="AH1" s="28"/>
      <c r="AI1" s="28"/>
      <c r="AJ1" s="28" t="s">
        <v>59</v>
      </c>
      <c r="AK1" s="28"/>
      <c r="AL1" s="28"/>
      <c r="AM1" s="28"/>
      <c r="AN1" s="28" t="s">
        <v>60</v>
      </c>
      <c r="AO1" s="28"/>
      <c r="AP1" s="28"/>
      <c r="AQ1" s="28"/>
      <c r="AR1" s="28" t="s">
        <v>62</v>
      </c>
      <c r="AS1" s="28"/>
      <c r="AT1" s="28"/>
      <c r="AU1" s="28"/>
      <c r="AV1" s="28" t="s">
        <v>64</v>
      </c>
      <c r="AW1" s="28"/>
      <c r="AX1" s="28"/>
      <c r="AY1" s="28"/>
      <c r="AZ1" s="28" t="s">
        <v>66</v>
      </c>
      <c r="BA1" s="28"/>
      <c r="BB1" s="28"/>
      <c r="BC1" s="28"/>
      <c r="BD1" s="28" t="s">
        <v>67</v>
      </c>
      <c r="BE1" s="28"/>
      <c r="BF1" s="28"/>
      <c r="BG1" s="28"/>
      <c r="BH1" s="28" t="s">
        <v>68</v>
      </c>
      <c r="BI1" s="28"/>
      <c r="BJ1" s="28"/>
      <c r="BK1" s="28"/>
      <c r="BL1" s="28" t="s">
        <v>107</v>
      </c>
      <c r="BM1" s="28"/>
      <c r="BN1" s="28"/>
      <c r="BO1" s="28"/>
      <c r="BP1" s="28" t="s">
        <v>71</v>
      </c>
      <c r="BQ1" s="28"/>
      <c r="BR1" s="28"/>
      <c r="BS1" s="28"/>
      <c r="BT1" s="28" t="s">
        <v>72</v>
      </c>
      <c r="BU1" s="28"/>
      <c r="BV1" s="28"/>
      <c r="BW1" s="28"/>
      <c r="BX1" s="28" t="s">
        <v>73</v>
      </c>
      <c r="BY1" s="28"/>
      <c r="BZ1" s="28"/>
      <c r="CA1" s="28"/>
      <c r="CB1" s="28" t="s">
        <v>94</v>
      </c>
      <c r="CC1" s="28"/>
      <c r="CD1" s="28"/>
      <c r="CE1" s="28"/>
      <c r="CF1" s="28" t="s">
        <v>95</v>
      </c>
      <c r="CG1" s="28"/>
      <c r="CH1" s="28"/>
      <c r="CI1" s="28"/>
      <c r="CJ1" s="28" t="s">
        <v>96</v>
      </c>
      <c r="CK1" s="28"/>
      <c r="CL1" s="28"/>
      <c r="CM1" s="28"/>
      <c r="CN1" s="28" t="s">
        <v>97</v>
      </c>
    </row>
    <row r="2" spans="1:94">
      <c r="A2" s="28"/>
      <c r="B2" s="28"/>
      <c r="C2" s="28"/>
      <c r="D2" s="28"/>
      <c r="E2" s="28"/>
      <c r="F2" s="28" t="s">
        <v>86</v>
      </c>
      <c r="G2" s="28"/>
      <c r="H2" s="28"/>
      <c r="I2" s="28"/>
      <c r="J2" s="28" t="s">
        <v>86</v>
      </c>
      <c r="K2" s="28"/>
      <c r="L2" s="28"/>
      <c r="M2" s="28"/>
      <c r="N2" s="28" t="s">
        <v>86</v>
      </c>
      <c r="O2" s="28"/>
      <c r="P2" s="28"/>
      <c r="Q2" s="28"/>
      <c r="R2" s="28" t="s">
        <v>86</v>
      </c>
      <c r="S2" s="28"/>
      <c r="T2" s="28"/>
      <c r="U2" s="28"/>
      <c r="V2" s="28" t="s">
        <v>86</v>
      </c>
      <c r="W2" s="28"/>
      <c r="X2" s="28"/>
      <c r="Y2" s="28"/>
      <c r="Z2" s="28" t="s">
        <v>86</v>
      </c>
      <c r="AA2" s="28"/>
      <c r="AB2" s="28"/>
      <c r="AC2" s="28"/>
      <c r="AD2" s="28" t="s">
        <v>86</v>
      </c>
      <c r="AE2" s="28"/>
      <c r="AF2" s="28"/>
      <c r="AG2" s="28"/>
      <c r="AH2" s="28" t="s">
        <v>86</v>
      </c>
      <c r="AI2" s="28"/>
      <c r="AJ2" s="28"/>
      <c r="AK2" s="28"/>
      <c r="AL2" s="28" t="s">
        <v>86</v>
      </c>
      <c r="AM2" s="28"/>
      <c r="AN2" s="28"/>
      <c r="AO2" s="28"/>
      <c r="AP2" s="28" t="s">
        <v>86</v>
      </c>
      <c r="AQ2" s="28"/>
      <c r="AR2" s="28"/>
      <c r="AS2" s="28"/>
      <c r="AT2" s="28" t="s">
        <v>86</v>
      </c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</row>
    <row r="3" spans="1:94">
      <c r="A3" s="28"/>
      <c r="B3" s="28" t="s">
        <v>92</v>
      </c>
      <c r="C3" s="28" t="s">
        <v>93</v>
      </c>
      <c r="D3" s="28">
        <v>0.67900000000000005</v>
      </c>
      <c r="E3" s="28">
        <v>0.69599999999999995</v>
      </c>
      <c r="F3" s="28">
        <v>0.6875</v>
      </c>
      <c r="G3" s="28"/>
      <c r="H3" s="28">
        <v>0.873</v>
      </c>
      <c r="I3" s="28">
        <v>0.95199999999999996</v>
      </c>
      <c r="J3" s="28">
        <v>0.91249999999999998</v>
      </c>
      <c r="K3" s="28"/>
      <c r="L3" s="28">
        <v>1.097</v>
      </c>
      <c r="M3" s="28">
        <v>0.96299999999999997</v>
      </c>
      <c r="N3" s="28">
        <v>1.03</v>
      </c>
      <c r="O3" s="28"/>
      <c r="P3" s="28">
        <v>0.80300000000000005</v>
      </c>
      <c r="Q3" s="28">
        <v>0.72899999999999998</v>
      </c>
      <c r="R3" s="28">
        <f t="shared" ref="R3:R30" si="0">AVERAGE(P3:Q3)</f>
        <v>0.76600000000000001</v>
      </c>
      <c r="S3" s="28"/>
      <c r="T3" s="28">
        <v>0.748</v>
      </c>
      <c r="U3" s="28">
        <v>0.79300000000000004</v>
      </c>
      <c r="V3" s="28">
        <f t="shared" ref="V3:V30" si="1">AVERAGE(T3:U3)</f>
        <v>0.77049999999999996</v>
      </c>
      <c r="W3" s="28"/>
      <c r="X3" s="28">
        <v>0.68200000000000005</v>
      </c>
      <c r="Y3" s="28">
        <v>0.65900000000000003</v>
      </c>
      <c r="Z3" s="28">
        <f t="shared" ref="Z3:Z30" si="2">AVERAGE(X3:Y3)</f>
        <v>0.6705000000000001</v>
      </c>
      <c r="AA3" s="28"/>
      <c r="AB3" s="28">
        <v>0.90500000000000003</v>
      </c>
      <c r="AC3" s="28">
        <v>1.004</v>
      </c>
      <c r="AD3" s="28">
        <f t="shared" ref="AD3:AD30" si="3">AVERAGE(AB3:AC3)</f>
        <v>0.95450000000000002</v>
      </c>
      <c r="AE3" s="28"/>
      <c r="AF3" s="28">
        <v>0.96599999999999997</v>
      </c>
      <c r="AG3" s="28">
        <v>0.79</v>
      </c>
      <c r="AH3" s="28">
        <f t="shared" ref="AH3:AH30" si="4">AVERAGE(AF3:AG3)</f>
        <v>0.878</v>
      </c>
      <c r="AI3" s="28"/>
      <c r="AJ3" s="28">
        <v>0.92200000000000004</v>
      </c>
      <c r="AK3" s="28">
        <v>0.88900000000000001</v>
      </c>
      <c r="AL3" s="28">
        <f>AVERAGE(AJ3:AK3)</f>
        <v>0.90549999999999997</v>
      </c>
      <c r="AM3" s="28"/>
      <c r="AN3" s="28">
        <v>0.93200000000000005</v>
      </c>
      <c r="AO3" s="28">
        <v>0.81200000000000006</v>
      </c>
      <c r="AP3" s="28">
        <f>AVERAGE(AN3:AO3)</f>
        <v>0.87200000000000011</v>
      </c>
      <c r="AQ3" s="28"/>
      <c r="AR3" s="28">
        <v>0.73199999999999998</v>
      </c>
      <c r="AS3" s="28">
        <v>0.81200000000000006</v>
      </c>
      <c r="AT3" s="28">
        <f t="shared" ref="AT3:AT30" si="5">AVERAGE(AR3:AS3)</f>
        <v>0.77200000000000002</v>
      </c>
      <c r="AU3" s="28"/>
      <c r="AV3" s="28">
        <v>0.97299999999999998</v>
      </c>
      <c r="AW3" s="28">
        <v>0.96299999999999997</v>
      </c>
      <c r="AX3" s="28">
        <f t="shared" ref="AX3:AX30" si="6">AVERAGE(AV3:AW3)</f>
        <v>0.96799999999999997</v>
      </c>
      <c r="AY3" s="28"/>
      <c r="AZ3" s="28">
        <v>0.80900000000000005</v>
      </c>
      <c r="BA3" s="28">
        <v>0.89300000000000002</v>
      </c>
      <c r="BB3" s="28">
        <f t="shared" ref="BB3:BB30" si="7">AVERAGE(AZ3:BA3)</f>
        <v>0.85099999999999998</v>
      </c>
      <c r="BC3" s="28"/>
      <c r="BD3" s="28">
        <v>0.88900000000000001</v>
      </c>
      <c r="BE3" s="28">
        <v>0.92100000000000004</v>
      </c>
      <c r="BF3" s="28">
        <f t="shared" ref="BF3:BF30" si="8">AVERAGE(BD3:BE3)</f>
        <v>0.90500000000000003</v>
      </c>
      <c r="BG3" s="28"/>
      <c r="BH3" s="28">
        <v>0.69199999999999995</v>
      </c>
      <c r="BI3" s="28">
        <v>0.79</v>
      </c>
      <c r="BJ3" s="28">
        <f t="shared" ref="BJ3:BJ30" si="9">AVERAGE(BH3:BI3)</f>
        <v>0.74099999999999999</v>
      </c>
      <c r="BK3" s="28"/>
      <c r="BL3" s="28">
        <v>0.83199999999999996</v>
      </c>
      <c r="BM3" s="28">
        <v>0.96699999999999997</v>
      </c>
      <c r="BN3" s="28">
        <f t="shared" ref="BN3:BN30" si="10">AVERAGE(BL3:BM3)</f>
        <v>0.89949999999999997</v>
      </c>
      <c r="BO3" s="28"/>
      <c r="BP3">
        <v>0.84</v>
      </c>
      <c r="BQ3" s="28">
        <v>0.71799999999999997</v>
      </c>
      <c r="BR3" s="28">
        <f t="shared" ref="BR3:BR30" si="11">AVERAGE(BP3:BQ3)</f>
        <v>0.77899999999999991</v>
      </c>
      <c r="BS3" s="28"/>
      <c r="BT3" s="28">
        <v>0.72699999999999998</v>
      </c>
      <c r="BU3">
        <v>0.77300000000000002</v>
      </c>
      <c r="BV3" s="28">
        <f t="shared" ref="BV3:BV30" si="12">AVERAGE(BT3:BU3)</f>
        <v>0.75</v>
      </c>
      <c r="BW3" s="28"/>
      <c r="BX3" s="28">
        <v>0.91800000000000004</v>
      </c>
      <c r="BY3" s="28">
        <v>0.83299999999999996</v>
      </c>
      <c r="BZ3" s="28">
        <f t="shared" ref="BZ3:BZ30" si="13">AVERAGE(BX3:BY3)</f>
        <v>0.87549999999999994</v>
      </c>
      <c r="CA3" s="28"/>
      <c r="CB3" s="28">
        <v>0.81699999999999995</v>
      </c>
      <c r="CC3">
        <v>0.80600000000000005</v>
      </c>
      <c r="CD3" s="28">
        <f t="shared" ref="CD3:CD30" si="14">AVERAGE(CB3:CC3)</f>
        <v>0.8115</v>
      </c>
      <c r="CF3">
        <v>0.90200000000000002</v>
      </c>
      <c r="CG3">
        <v>0.81200000000000006</v>
      </c>
      <c r="CH3" s="28">
        <f t="shared" ref="CH3:CH30" si="15">AVERAGE(CF3:CG3)</f>
        <v>0.85699999999999998</v>
      </c>
      <c r="CJ3">
        <v>0.81899999999999995</v>
      </c>
      <c r="CK3">
        <v>0.72299999999999998</v>
      </c>
      <c r="CL3" s="28">
        <f t="shared" ref="CL3:CL30" si="16">AVERAGE(CJ3:CK3)</f>
        <v>0.77099999999999991</v>
      </c>
      <c r="CN3">
        <v>0.72799999999999998</v>
      </c>
      <c r="CO3">
        <v>0.72</v>
      </c>
      <c r="CP3" s="28">
        <f t="shared" ref="CP3:CP30" si="17">AVERAGE(CN3:CO3)</f>
        <v>0.72399999999999998</v>
      </c>
    </row>
    <row r="4" spans="1:94">
      <c r="A4" s="28"/>
      <c r="B4" s="28"/>
      <c r="C4" s="28" t="s">
        <v>88</v>
      </c>
      <c r="D4" s="28">
        <v>1.4730000000000001</v>
      </c>
      <c r="E4" s="28">
        <v>1.3660000000000001</v>
      </c>
      <c r="F4" s="28">
        <v>1.4195</v>
      </c>
      <c r="G4" s="28"/>
      <c r="H4" s="28">
        <v>0.68700000000000006</v>
      </c>
      <c r="I4" s="28">
        <v>0.84099999999999997</v>
      </c>
      <c r="J4" s="28">
        <v>0.76400000000000001</v>
      </c>
      <c r="K4" s="28"/>
      <c r="L4" s="28">
        <v>0.72899999999999998</v>
      </c>
      <c r="M4" s="28">
        <v>0.93400000000000005</v>
      </c>
      <c r="N4" s="28">
        <v>0.83150000000000002</v>
      </c>
      <c r="O4" s="28"/>
      <c r="P4" s="28">
        <v>1.1779999999999999</v>
      </c>
      <c r="Q4" s="28">
        <v>1.3720000000000001</v>
      </c>
      <c r="R4" s="28">
        <f t="shared" si="0"/>
        <v>1.2749999999999999</v>
      </c>
      <c r="S4" s="28"/>
      <c r="T4" s="28">
        <v>1.27</v>
      </c>
      <c r="U4" s="28">
        <v>1.0720000000000001</v>
      </c>
      <c r="V4" s="28">
        <f t="shared" si="1"/>
        <v>1.171</v>
      </c>
      <c r="W4" s="28"/>
      <c r="X4" s="28">
        <v>1.4670000000000001</v>
      </c>
      <c r="Y4" s="28">
        <v>1.4419999999999999</v>
      </c>
      <c r="Z4" s="28">
        <f t="shared" si="2"/>
        <v>1.4544999999999999</v>
      </c>
      <c r="AA4" s="28"/>
      <c r="AB4" s="28">
        <v>0.66300000000000003</v>
      </c>
      <c r="AC4" s="28">
        <v>0.84699999999999998</v>
      </c>
      <c r="AD4" s="28">
        <f t="shared" si="3"/>
        <v>0.755</v>
      </c>
      <c r="AE4" s="28"/>
      <c r="AF4" s="28">
        <v>0.36199999999999999</v>
      </c>
      <c r="AG4" s="28">
        <v>0.75900000000000001</v>
      </c>
      <c r="AH4" s="28">
        <f t="shared" si="4"/>
        <v>0.5605</v>
      </c>
      <c r="AI4" s="28"/>
      <c r="AJ4" s="28">
        <v>1.0309999999999999</v>
      </c>
      <c r="AK4" s="28">
        <v>1.113</v>
      </c>
      <c r="AL4" s="28"/>
      <c r="AM4" s="28"/>
      <c r="AN4" s="28">
        <v>0.48299999999999998</v>
      </c>
      <c r="AO4" s="28">
        <v>1.1080000000000001</v>
      </c>
      <c r="AP4" s="28"/>
      <c r="AQ4" s="28"/>
      <c r="AR4" s="28">
        <v>1.093</v>
      </c>
      <c r="AS4" s="28">
        <v>0.92500000000000004</v>
      </c>
      <c r="AT4" s="28">
        <f t="shared" si="5"/>
        <v>1.0089999999999999</v>
      </c>
      <c r="AU4" s="28"/>
      <c r="AV4" s="28">
        <v>1.028</v>
      </c>
      <c r="AW4" s="28">
        <v>0.67500000000000004</v>
      </c>
      <c r="AX4" s="28">
        <f t="shared" si="6"/>
        <v>0.85150000000000003</v>
      </c>
      <c r="AY4" s="28"/>
      <c r="AZ4" s="28">
        <v>1.175</v>
      </c>
      <c r="BA4" s="28">
        <v>0.95199999999999996</v>
      </c>
      <c r="BB4" s="28">
        <f t="shared" si="7"/>
        <v>1.0634999999999999</v>
      </c>
      <c r="BC4" s="28"/>
      <c r="BD4" s="28">
        <v>1.069</v>
      </c>
      <c r="BE4" s="28">
        <v>1.032</v>
      </c>
      <c r="BF4" s="28">
        <f t="shared" si="8"/>
        <v>1.0505</v>
      </c>
      <c r="BG4" s="28"/>
      <c r="BH4" s="28">
        <v>1.3740000000000001</v>
      </c>
      <c r="BI4" s="28">
        <v>1.202</v>
      </c>
      <c r="BJ4" s="28">
        <f t="shared" si="9"/>
        <v>1.288</v>
      </c>
      <c r="BK4" s="28"/>
      <c r="BL4" s="28">
        <v>1.1419999999999999</v>
      </c>
      <c r="BM4" s="28">
        <v>1.034</v>
      </c>
      <c r="BN4" s="28">
        <f t="shared" si="10"/>
        <v>1.0880000000000001</v>
      </c>
      <c r="BO4" s="28"/>
      <c r="BP4">
        <v>0.77300000000000002</v>
      </c>
      <c r="BQ4" s="28">
        <v>0.97499999999999998</v>
      </c>
      <c r="BR4" s="28">
        <f t="shared" si="11"/>
        <v>0.874</v>
      </c>
      <c r="BS4" s="28"/>
      <c r="BT4" s="28">
        <v>1.0569999999999999</v>
      </c>
      <c r="BU4">
        <v>1.2290000000000001</v>
      </c>
      <c r="BV4" s="28">
        <f t="shared" si="12"/>
        <v>1.143</v>
      </c>
      <c r="BW4" s="28"/>
      <c r="BX4" s="28">
        <v>0.98</v>
      </c>
      <c r="BY4" s="28">
        <v>1.2010000000000001</v>
      </c>
      <c r="BZ4" s="28">
        <f t="shared" si="13"/>
        <v>1.0905</v>
      </c>
      <c r="CA4" s="28"/>
      <c r="CB4" s="28">
        <v>0.97899999999999998</v>
      </c>
      <c r="CC4">
        <v>1.1779999999999999</v>
      </c>
      <c r="CD4" s="28">
        <f t="shared" si="14"/>
        <v>1.0785</v>
      </c>
      <c r="CF4">
        <v>0.94199999999999995</v>
      </c>
      <c r="CG4">
        <v>1.046</v>
      </c>
      <c r="CH4" s="28">
        <f t="shared" si="15"/>
        <v>0.99399999999999999</v>
      </c>
      <c r="CJ4">
        <v>1.038</v>
      </c>
      <c r="CK4">
        <v>1.2290000000000001</v>
      </c>
      <c r="CL4" s="28">
        <f t="shared" si="16"/>
        <v>1.1335000000000002</v>
      </c>
      <c r="CN4">
        <v>1.3049999999999999</v>
      </c>
      <c r="CO4">
        <v>1.32</v>
      </c>
      <c r="CP4" s="28">
        <f t="shared" si="17"/>
        <v>1.3125</v>
      </c>
    </row>
    <row r="5" spans="1:94">
      <c r="A5" s="28"/>
      <c r="B5" s="28" t="s">
        <v>79</v>
      </c>
      <c r="C5" s="28" t="s">
        <v>90</v>
      </c>
      <c r="D5" s="28">
        <v>167</v>
      </c>
      <c r="E5" s="28">
        <v>182</v>
      </c>
      <c r="F5" s="28">
        <v>175</v>
      </c>
      <c r="G5" s="28"/>
      <c r="H5" s="28">
        <v>165</v>
      </c>
      <c r="I5" s="28">
        <v>177</v>
      </c>
      <c r="J5" s="28">
        <v>171</v>
      </c>
      <c r="K5" s="28"/>
      <c r="L5" s="28">
        <v>126</v>
      </c>
      <c r="M5" s="28">
        <v>137</v>
      </c>
      <c r="N5" s="28">
        <v>131</v>
      </c>
      <c r="O5" s="28"/>
      <c r="P5" s="28">
        <v>185</v>
      </c>
      <c r="Q5" s="28">
        <v>163</v>
      </c>
      <c r="R5" s="28">
        <f t="shared" si="0"/>
        <v>174</v>
      </c>
      <c r="S5" s="28"/>
      <c r="T5" s="28">
        <v>236</v>
      </c>
      <c r="U5" s="28">
        <v>237</v>
      </c>
      <c r="V5" s="28">
        <f t="shared" si="1"/>
        <v>236.5</v>
      </c>
      <c r="W5" s="28"/>
      <c r="X5" s="28">
        <v>182</v>
      </c>
      <c r="Y5" s="28">
        <v>208</v>
      </c>
      <c r="Z5" s="28">
        <f t="shared" si="2"/>
        <v>195</v>
      </c>
      <c r="AA5" s="28"/>
      <c r="AB5" s="28">
        <v>183</v>
      </c>
      <c r="AC5" s="28">
        <v>176</v>
      </c>
      <c r="AD5" s="28">
        <f t="shared" si="3"/>
        <v>179.5</v>
      </c>
      <c r="AE5" s="28"/>
      <c r="AF5" s="28">
        <v>196</v>
      </c>
      <c r="AG5" s="28">
        <v>189</v>
      </c>
      <c r="AH5" s="28">
        <f t="shared" si="4"/>
        <v>192.5</v>
      </c>
      <c r="AI5" s="28"/>
      <c r="AJ5" s="28">
        <v>184</v>
      </c>
      <c r="AK5" s="28">
        <v>210</v>
      </c>
      <c r="AL5" s="28">
        <f t="shared" ref="AL5:AL30" si="18">AVERAGE(AJ5:AK5)</f>
        <v>197</v>
      </c>
      <c r="AM5" s="28"/>
      <c r="AN5" s="28">
        <v>176</v>
      </c>
      <c r="AO5" s="28">
        <v>182</v>
      </c>
      <c r="AP5" s="28">
        <f t="shared" ref="AP5:AP30" si="19">AVERAGE(AN5:AO5)</f>
        <v>179</v>
      </c>
      <c r="AQ5" s="28"/>
      <c r="AR5" s="28">
        <v>164</v>
      </c>
      <c r="AS5" s="28">
        <v>59</v>
      </c>
      <c r="AT5" s="28">
        <f t="shared" si="5"/>
        <v>111.5</v>
      </c>
      <c r="AU5" s="28"/>
      <c r="AV5" s="28">
        <v>190</v>
      </c>
      <c r="AW5" s="28">
        <v>134</v>
      </c>
      <c r="AX5" s="28">
        <f t="shared" si="6"/>
        <v>162</v>
      </c>
      <c r="AY5" s="28"/>
      <c r="AZ5" s="28">
        <v>231</v>
      </c>
      <c r="BA5" s="28">
        <v>264</v>
      </c>
      <c r="BB5" s="28">
        <f t="shared" si="7"/>
        <v>247.5</v>
      </c>
      <c r="BC5" s="28"/>
      <c r="BD5" s="28">
        <v>204</v>
      </c>
      <c r="BE5" s="28">
        <v>213</v>
      </c>
      <c r="BF5" s="28">
        <f t="shared" si="8"/>
        <v>208.5</v>
      </c>
      <c r="BG5" s="28"/>
      <c r="BH5" s="28">
        <v>208</v>
      </c>
      <c r="BI5" s="28">
        <v>2.0299999999999998</v>
      </c>
      <c r="BJ5" s="28">
        <f t="shared" si="9"/>
        <v>105.015</v>
      </c>
      <c r="BK5" s="28"/>
      <c r="BL5" s="28">
        <v>230</v>
      </c>
      <c r="BM5" s="28">
        <v>234</v>
      </c>
      <c r="BN5" s="28">
        <f t="shared" si="10"/>
        <v>232</v>
      </c>
      <c r="BO5" s="28"/>
      <c r="BP5">
        <v>180</v>
      </c>
      <c r="BQ5" s="28">
        <v>175</v>
      </c>
      <c r="BR5" s="28">
        <f t="shared" si="11"/>
        <v>177.5</v>
      </c>
      <c r="BS5" s="28"/>
      <c r="BT5" s="28">
        <v>187</v>
      </c>
      <c r="BU5">
        <v>178</v>
      </c>
      <c r="BV5" s="28">
        <f t="shared" si="12"/>
        <v>182.5</v>
      </c>
      <c r="BW5" s="28"/>
      <c r="BX5" s="28">
        <v>208</v>
      </c>
      <c r="BY5" s="28">
        <v>207</v>
      </c>
      <c r="BZ5" s="28">
        <f t="shared" si="13"/>
        <v>207.5</v>
      </c>
      <c r="CA5" s="28"/>
      <c r="CB5" s="28">
        <v>199</v>
      </c>
      <c r="CC5">
        <v>25</v>
      </c>
      <c r="CD5" s="28">
        <f t="shared" si="14"/>
        <v>112</v>
      </c>
      <c r="CF5">
        <v>199</v>
      </c>
      <c r="CG5">
        <v>192</v>
      </c>
      <c r="CH5" s="28">
        <f t="shared" si="15"/>
        <v>195.5</v>
      </c>
      <c r="CJ5">
        <v>186</v>
      </c>
      <c r="CK5">
        <v>199</v>
      </c>
      <c r="CL5" s="28">
        <f t="shared" si="16"/>
        <v>192.5</v>
      </c>
      <c r="CN5">
        <v>202</v>
      </c>
      <c r="CO5">
        <v>214</v>
      </c>
      <c r="CP5" s="28">
        <f t="shared" si="17"/>
        <v>208</v>
      </c>
    </row>
    <row r="6" spans="1:94">
      <c r="A6" s="28"/>
      <c r="B6" s="28"/>
      <c r="C6" s="28" t="s">
        <v>91</v>
      </c>
      <c r="D6" s="28">
        <v>0.10390000000000001</v>
      </c>
      <c r="E6" s="28">
        <v>8.6999999999999994E-2</v>
      </c>
      <c r="F6" s="28">
        <v>9.5449999999999993E-2</v>
      </c>
      <c r="G6" s="28"/>
      <c r="H6" s="28">
        <v>0.1193</v>
      </c>
      <c r="I6" s="28">
        <v>0.252</v>
      </c>
      <c r="J6" s="28">
        <v>0.37130000000000002</v>
      </c>
      <c r="K6" s="28"/>
      <c r="L6" s="28">
        <v>0.23599999999999999</v>
      </c>
      <c r="M6" s="28">
        <v>0.158</v>
      </c>
      <c r="N6" s="28">
        <v>0.19700000000000001</v>
      </c>
      <c r="O6" s="28"/>
      <c r="P6" s="28">
        <v>1.7600000000000001E-2</v>
      </c>
      <c r="Q6" s="28">
        <v>0.09</v>
      </c>
      <c r="R6" s="28">
        <f t="shared" si="0"/>
        <v>5.3800000000000001E-2</v>
      </c>
      <c r="S6" s="28"/>
      <c r="T6" s="28">
        <v>0.104</v>
      </c>
      <c r="U6" s="28">
        <v>0.05</v>
      </c>
      <c r="V6" s="28">
        <f t="shared" si="1"/>
        <v>7.6999999999999999E-2</v>
      </c>
      <c r="W6" s="28"/>
      <c r="X6" s="28">
        <v>0.05</v>
      </c>
      <c r="Y6" s="28">
        <v>0.05</v>
      </c>
      <c r="Z6" s="28">
        <f t="shared" si="2"/>
        <v>0.05</v>
      </c>
      <c r="AA6" s="28"/>
      <c r="AB6" s="28">
        <v>0.05</v>
      </c>
      <c r="AC6" s="28">
        <v>0.05</v>
      </c>
      <c r="AD6" s="28">
        <f t="shared" si="3"/>
        <v>0.05</v>
      </c>
      <c r="AE6" s="28"/>
      <c r="AF6" s="28">
        <v>0.02</v>
      </c>
      <c r="AG6" s="28">
        <v>0.02</v>
      </c>
      <c r="AH6" s="28">
        <f t="shared" si="4"/>
        <v>0.02</v>
      </c>
      <c r="AI6" s="28"/>
      <c r="AJ6" s="28">
        <v>7.0000000000000007E-2</v>
      </c>
      <c r="AK6" s="28">
        <v>0.02</v>
      </c>
      <c r="AL6" s="28">
        <f t="shared" si="18"/>
        <v>4.5000000000000005E-2</v>
      </c>
      <c r="AM6" s="28"/>
      <c r="AN6" s="28">
        <v>0.02</v>
      </c>
      <c r="AO6" s="28">
        <v>0.03</v>
      </c>
      <c r="AP6" s="28">
        <f t="shared" si="19"/>
        <v>2.5000000000000001E-2</v>
      </c>
      <c r="AQ6" s="28"/>
      <c r="AR6" s="28">
        <v>0.01</v>
      </c>
      <c r="AS6" s="28">
        <v>0.91</v>
      </c>
      <c r="AT6" s="28">
        <f t="shared" si="5"/>
        <v>0.46</v>
      </c>
      <c r="AU6" s="28"/>
      <c r="AV6" s="28">
        <v>0.08</v>
      </c>
      <c r="AW6" s="28">
        <v>0.10199999999999999</v>
      </c>
      <c r="AX6" s="28">
        <f t="shared" si="6"/>
        <v>9.0999999999999998E-2</v>
      </c>
      <c r="AY6" s="28"/>
      <c r="AZ6" s="28">
        <v>0.05</v>
      </c>
      <c r="BA6" s="28">
        <v>0.04</v>
      </c>
      <c r="BB6" s="28">
        <f t="shared" si="7"/>
        <v>4.4999999999999998E-2</v>
      </c>
      <c r="BC6" s="28"/>
      <c r="BD6" s="28">
        <v>0.03</v>
      </c>
      <c r="BE6" s="28">
        <v>0.03</v>
      </c>
      <c r="BF6" s="28">
        <f t="shared" si="8"/>
        <v>0.03</v>
      </c>
      <c r="BG6" s="28"/>
      <c r="BH6" s="28">
        <v>0.01</v>
      </c>
      <c r="BI6" s="28">
        <v>0.03</v>
      </c>
      <c r="BJ6" s="28">
        <f t="shared" si="9"/>
        <v>0.02</v>
      </c>
      <c r="BK6" s="28"/>
      <c r="BL6" s="28">
        <v>0.05</v>
      </c>
      <c r="BM6" s="28">
        <v>0.04</v>
      </c>
      <c r="BN6" s="28">
        <f t="shared" si="10"/>
        <v>4.4999999999999998E-2</v>
      </c>
      <c r="BO6" s="28"/>
      <c r="BP6">
        <v>0.04</v>
      </c>
      <c r="BQ6" s="28">
        <v>0.02</v>
      </c>
      <c r="BR6" s="28">
        <f t="shared" si="11"/>
        <v>0.03</v>
      </c>
      <c r="BS6" s="28"/>
      <c r="BT6" s="28">
        <v>0.04</v>
      </c>
      <c r="BU6">
        <v>0.04</v>
      </c>
      <c r="BV6" s="28">
        <f t="shared" si="12"/>
        <v>0.04</v>
      </c>
      <c r="BW6" s="28"/>
      <c r="BX6" s="28">
        <v>0.03</v>
      </c>
      <c r="BY6" s="28">
        <v>0.04</v>
      </c>
      <c r="BZ6" s="28">
        <f t="shared" si="13"/>
        <v>3.5000000000000003E-2</v>
      </c>
      <c r="CA6" s="28"/>
      <c r="CB6" s="28">
        <v>7.0000000000000007E-2</v>
      </c>
      <c r="CC6">
        <v>0.05</v>
      </c>
      <c r="CD6" s="28">
        <f t="shared" si="14"/>
        <v>6.0000000000000005E-2</v>
      </c>
      <c r="CF6">
        <v>0.02</v>
      </c>
      <c r="CG6">
        <v>0.05</v>
      </c>
      <c r="CH6" s="28">
        <f t="shared" si="15"/>
        <v>3.5000000000000003E-2</v>
      </c>
      <c r="CJ6">
        <v>0.03</v>
      </c>
      <c r="CK6">
        <v>0.03</v>
      </c>
      <c r="CL6" s="28">
        <f t="shared" si="16"/>
        <v>0.03</v>
      </c>
      <c r="CN6">
        <v>0.03</v>
      </c>
      <c r="CO6">
        <v>0.02</v>
      </c>
      <c r="CP6" s="28">
        <f t="shared" si="17"/>
        <v>2.5000000000000001E-2</v>
      </c>
    </row>
    <row r="7" spans="1:94">
      <c r="A7" s="28"/>
      <c r="B7" s="28" t="s">
        <v>10</v>
      </c>
      <c r="C7" s="28" t="s">
        <v>87</v>
      </c>
      <c r="D7" s="28">
        <v>100</v>
      </c>
      <c r="E7" s="28">
        <v>97.778000000000006</v>
      </c>
      <c r="F7" s="28">
        <f>AVERAGE(D7:E7)</f>
        <v>98.88900000000001</v>
      </c>
      <c r="G7" s="28"/>
      <c r="H7" s="28">
        <v>93.332999999999998</v>
      </c>
      <c r="I7" s="28">
        <v>95.555999999999997</v>
      </c>
      <c r="J7" s="28">
        <f t="shared" ref="J7:J22" si="20">AVERAGE(H7:I7)</f>
        <v>94.444500000000005</v>
      </c>
      <c r="K7" s="28"/>
      <c r="L7" s="28">
        <v>97.778000000000006</v>
      </c>
      <c r="M7" s="28">
        <v>100</v>
      </c>
      <c r="N7" s="28">
        <f>AVERAGE(L7:M7)</f>
        <v>98.88900000000001</v>
      </c>
      <c r="O7" s="28"/>
      <c r="P7" s="28">
        <v>100</v>
      </c>
      <c r="Q7" s="28">
        <v>97.778000000000006</v>
      </c>
      <c r="R7" s="28">
        <f t="shared" si="0"/>
        <v>98.88900000000001</v>
      </c>
      <c r="S7" s="28"/>
      <c r="T7" s="28">
        <v>93.33</v>
      </c>
      <c r="U7" s="28">
        <v>95.555999999999997</v>
      </c>
      <c r="V7" s="28">
        <f t="shared" si="1"/>
        <v>94.442999999999998</v>
      </c>
      <c r="W7" s="28"/>
      <c r="X7" s="28">
        <v>91.111000000000004</v>
      </c>
      <c r="Y7" s="28">
        <v>88.888999999999996</v>
      </c>
      <c r="Z7" s="28">
        <f t="shared" si="2"/>
        <v>90</v>
      </c>
      <c r="AA7" s="28"/>
      <c r="AB7" s="28">
        <v>97.778000000000006</v>
      </c>
      <c r="AC7" s="28">
        <v>97.778000000000006</v>
      </c>
      <c r="AD7" s="28">
        <f t="shared" si="3"/>
        <v>97.778000000000006</v>
      </c>
      <c r="AE7" s="28"/>
      <c r="AF7" s="28">
        <v>88.888999999999996</v>
      </c>
      <c r="AG7" s="28">
        <v>95.555999999999997</v>
      </c>
      <c r="AH7" s="28">
        <f t="shared" si="4"/>
        <v>92.222499999999997</v>
      </c>
      <c r="AI7" s="28"/>
      <c r="AJ7" s="28">
        <v>100</v>
      </c>
      <c r="AK7" s="28">
        <v>97.778000000000006</v>
      </c>
      <c r="AL7" s="28">
        <f t="shared" si="18"/>
        <v>98.88900000000001</v>
      </c>
      <c r="AM7" s="28"/>
      <c r="AN7" s="28">
        <v>100</v>
      </c>
      <c r="AO7" s="28">
        <v>97.778000000000006</v>
      </c>
      <c r="AP7" s="28">
        <f t="shared" si="19"/>
        <v>98.88900000000001</v>
      </c>
      <c r="AQ7" s="28"/>
      <c r="AR7" s="28">
        <v>95.555999999999997</v>
      </c>
      <c r="AS7" s="28">
        <v>95.555999999999997</v>
      </c>
      <c r="AT7" s="28">
        <f t="shared" si="5"/>
        <v>95.555999999999997</v>
      </c>
      <c r="AU7" s="28"/>
      <c r="AV7" s="28">
        <v>100</v>
      </c>
      <c r="AW7" s="28">
        <v>100</v>
      </c>
      <c r="AX7" s="28">
        <f t="shared" si="6"/>
        <v>100</v>
      </c>
      <c r="AY7" s="28"/>
      <c r="AZ7" s="28">
        <v>97.778000000000006</v>
      </c>
      <c r="BA7" s="28">
        <v>82.221999999999994</v>
      </c>
      <c r="BB7" s="28">
        <f t="shared" si="7"/>
        <v>90</v>
      </c>
      <c r="BC7" s="28"/>
      <c r="BD7" s="28">
        <v>86.667000000000002</v>
      </c>
      <c r="BE7" s="28">
        <v>95.555999999999997</v>
      </c>
      <c r="BF7" s="28">
        <f t="shared" si="8"/>
        <v>91.111500000000007</v>
      </c>
      <c r="BG7" s="28"/>
      <c r="BH7" s="28">
        <v>97.778000000000006</v>
      </c>
      <c r="BI7" s="28">
        <v>95.555999999999997</v>
      </c>
      <c r="BJ7" s="28">
        <f t="shared" si="9"/>
        <v>96.667000000000002</v>
      </c>
      <c r="BK7" s="28"/>
      <c r="BL7" s="28">
        <v>97.778000000000006</v>
      </c>
      <c r="BM7" s="28">
        <v>100</v>
      </c>
      <c r="BN7" s="28">
        <f t="shared" si="10"/>
        <v>98.88900000000001</v>
      </c>
      <c r="BO7" s="28"/>
      <c r="BP7">
        <v>100</v>
      </c>
      <c r="BQ7" s="28">
        <v>95.555999999999997</v>
      </c>
      <c r="BR7" s="28">
        <f t="shared" si="11"/>
        <v>97.777999999999992</v>
      </c>
      <c r="BS7" s="28"/>
      <c r="BT7" s="28">
        <v>100</v>
      </c>
      <c r="BU7">
        <v>95.555999999999997</v>
      </c>
      <c r="BV7" s="28">
        <f t="shared" si="12"/>
        <v>97.777999999999992</v>
      </c>
      <c r="BW7" s="28"/>
      <c r="BX7" s="28">
        <v>100</v>
      </c>
      <c r="BY7" s="28">
        <v>97.778000000000006</v>
      </c>
      <c r="BZ7" s="28">
        <f t="shared" si="13"/>
        <v>98.88900000000001</v>
      </c>
      <c r="CA7" s="28"/>
      <c r="CB7" s="28">
        <v>100</v>
      </c>
      <c r="CC7">
        <v>91.111000000000004</v>
      </c>
      <c r="CD7" s="28">
        <f t="shared" si="14"/>
        <v>95.555499999999995</v>
      </c>
      <c r="CF7">
        <v>95.555999999999997</v>
      </c>
      <c r="CG7">
        <v>93.332999999999998</v>
      </c>
      <c r="CH7" s="28">
        <f t="shared" si="15"/>
        <v>94.444500000000005</v>
      </c>
      <c r="CJ7">
        <v>97.778000000000006</v>
      </c>
      <c r="CK7">
        <v>95.555999999999997</v>
      </c>
      <c r="CL7" s="28">
        <f t="shared" si="16"/>
        <v>96.667000000000002</v>
      </c>
      <c r="CN7">
        <v>97.778000000000006</v>
      </c>
      <c r="CO7">
        <v>97.778000000000006</v>
      </c>
      <c r="CP7" s="28">
        <f t="shared" si="17"/>
        <v>97.778000000000006</v>
      </c>
    </row>
    <row r="8" spans="1:94">
      <c r="A8" s="28"/>
      <c r="B8" s="28"/>
      <c r="C8" s="28" t="s">
        <v>88</v>
      </c>
      <c r="D8" s="28">
        <v>2.7469999999999999</v>
      </c>
      <c r="E8" s="28">
        <v>2.2370000000000001</v>
      </c>
      <c r="F8" s="28">
        <f>AVERAGE(D8:E8)</f>
        <v>2.492</v>
      </c>
      <c r="G8" s="28"/>
      <c r="H8" s="28">
        <v>2.593</v>
      </c>
      <c r="I8" s="28">
        <v>3.3180000000000001</v>
      </c>
      <c r="J8" s="28">
        <f t="shared" si="20"/>
        <v>2.9554999999999998</v>
      </c>
      <c r="K8" s="28"/>
      <c r="L8" s="28">
        <v>2.1259999999999999</v>
      </c>
      <c r="M8" s="28">
        <v>1.972</v>
      </c>
      <c r="N8" s="28">
        <f>AVERAGE(L8:M8)</f>
        <v>2.0489999999999999</v>
      </c>
      <c r="O8" s="28"/>
      <c r="P8" s="28">
        <v>2.3980000000000001</v>
      </c>
      <c r="Q8" s="28">
        <v>2.5</v>
      </c>
      <c r="R8" s="28">
        <f t="shared" si="0"/>
        <v>2.4489999999999998</v>
      </c>
      <c r="S8" s="28"/>
      <c r="T8" s="28">
        <v>2.637</v>
      </c>
      <c r="U8" s="28">
        <v>2.2639999999999998</v>
      </c>
      <c r="V8" s="28">
        <f t="shared" si="1"/>
        <v>2.4504999999999999</v>
      </c>
      <c r="W8" s="28"/>
      <c r="X8" s="28">
        <v>2.7440000000000002</v>
      </c>
      <c r="Y8" s="28">
        <v>2.9630000000000001</v>
      </c>
      <c r="Z8" s="28">
        <f t="shared" si="2"/>
        <v>2.8535000000000004</v>
      </c>
      <c r="AA8" s="28"/>
      <c r="AB8" s="28">
        <v>2.3730000000000002</v>
      </c>
      <c r="AC8" s="28">
        <v>2.3119999999999998</v>
      </c>
      <c r="AD8" s="28">
        <f t="shared" si="3"/>
        <v>2.3425000000000002</v>
      </c>
      <c r="AE8" s="28"/>
      <c r="AF8" s="28">
        <v>3.0230000000000001</v>
      </c>
      <c r="AG8" s="28">
        <v>3.45</v>
      </c>
      <c r="AH8" s="28">
        <f t="shared" si="4"/>
        <v>3.2365000000000004</v>
      </c>
      <c r="AI8" s="28"/>
      <c r="AJ8" s="28">
        <v>2.2080000000000002</v>
      </c>
      <c r="AK8" s="28">
        <v>2.379</v>
      </c>
      <c r="AL8" s="28">
        <f t="shared" si="18"/>
        <v>2.2934999999999999</v>
      </c>
      <c r="AM8" s="28"/>
      <c r="AN8" s="28">
        <v>2.5059999999999998</v>
      </c>
      <c r="AO8" s="28">
        <v>2.35</v>
      </c>
      <c r="AP8" s="28">
        <f t="shared" si="19"/>
        <v>2.4279999999999999</v>
      </c>
      <c r="AQ8" s="28"/>
      <c r="AR8" s="28">
        <v>2.8780000000000001</v>
      </c>
      <c r="AS8" s="28">
        <v>2.835</v>
      </c>
      <c r="AT8" s="28">
        <f t="shared" si="5"/>
        <v>2.8565</v>
      </c>
      <c r="AU8" s="28"/>
      <c r="AV8" s="28">
        <v>2.3919999999999999</v>
      </c>
      <c r="AW8" s="28">
        <v>3.0960000000000001</v>
      </c>
      <c r="AX8" s="28">
        <f t="shared" si="6"/>
        <v>2.7439999999999998</v>
      </c>
      <c r="AY8" s="28"/>
      <c r="AZ8" s="28">
        <v>2.016</v>
      </c>
      <c r="BA8" s="28">
        <v>1.4630000000000001</v>
      </c>
      <c r="BB8" s="28">
        <f t="shared" si="7"/>
        <v>1.7395</v>
      </c>
      <c r="BC8" s="28"/>
      <c r="BD8" s="28">
        <v>2.9889999999999999</v>
      </c>
      <c r="BE8" s="28">
        <v>2.569</v>
      </c>
      <c r="BF8" s="28">
        <f t="shared" si="8"/>
        <v>2.7789999999999999</v>
      </c>
      <c r="BG8" s="28"/>
      <c r="BH8" s="28">
        <v>2.972</v>
      </c>
      <c r="BI8" s="28">
        <v>3.0049999999999999</v>
      </c>
      <c r="BJ8" s="28">
        <f t="shared" si="9"/>
        <v>2.9885000000000002</v>
      </c>
      <c r="BK8" s="28"/>
      <c r="BL8" s="28">
        <v>1.929</v>
      </c>
      <c r="BM8" s="28">
        <v>2.7170000000000001</v>
      </c>
      <c r="BN8" s="28">
        <f t="shared" si="10"/>
        <v>2.323</v>
      </c>
      <c r="BO8" s="28"/>
      <c r="BP8">
        <v>2.488</v>
      </c>
      <c r="BQ8" s="28">
        <v>2.9489999999999998</v>
      </c>
      <c r="BR8" s="28">
        <f t="shared" si="11"/>
        <v>2.7184999999999997</v>
      </c>
      <c r="BS8" s="28"/>
      <c r="BT8" s="28">
        <v>2.4569999999999999</v>
      </c>
      <c r="BU8">
        <v>3.024</v>
      </c>
      <c r="BV8" s="28">
        <f t="shared" si="12"/>
        <v>2.7404999999999999</v>
      </c>
      <c r="BW8" s="28"/>
      <c r="BX8" s="28">
        <v>2.7930000000000001</v>
      </c>
      <c r="BY8" s="28">
        <v>3.0369999999999999</v>
      </c>
      <c r="BZ8" s="28">
        <f t="shared" si="13"/>
        <v>2.915</v>
      </c>
      <c r="CA8" s="28"/>
      <c r="CB8" s="28">
        <v>2.5449999999999999</v>
      </c>
      <c r="CC8">
        <v>2.0950000000000002</v>
      </c>
      <c r="CD8" s="28">
        <f t="shared" si="14"/>
        <v>2.3200000000000003</v>
      </c>
      <c r="CF8">
        <v>1.827</v>
      </c>
      <c r="CG8">
        <v>1.62</v>
      </c>
      <c r="CH8" s="28">
        <f t="shared" si="15"/>
        <v>1.7235</v>
      </c>
      <c r="CJ8">
        <v>2.694</v>
      </c>
      <c r="CK8">
        <v>2.8959999999999999</v>
      </c>
      <c r="CL8" s="28">
        <f t="shared" si="16"/>
        <v>2.7949999999999999</v>
      </c>
      <c r="CN8">
        <v>2.5070000000000001</v>
      </c>
      <c r="CO8">
        <v>3.0649999999999999</v>
      </c>
      <c r="CP8" s="28">
        <f t="shared" si="17"/>
        <v>2.786</v>
      </c>
    </row>
    <row r="9" spans="1:94">
      <c r="A9" s="28"/>
      <c r="B9" s="28" t="s">
        <v>12</v>
      </c>
      <c r="C9" s="28" t="s">
        <v>87</v>
      </c>
      <c r="D9" s="28">
        <v>100</v>
      </c>
      <c r="E9" s="28">
        <v>100</v>
      </c>
      <c r="F9" s="28">
        <v>100</v>
      </c>
      <c r="G9" s="28"/>
      <c r="H9" s="28">
        <v>91.111000000000004</v>
      </c>
      <c r="I9" s="28">
        <v>88.888999999999996</v>
      </c>
      <c r="J9" s="28">
        <f t="shared" si="20"/>
        <v>90</v>
      </c>
      <c r="K9" s="28"/>
      <c r="L9" s="28">
        <v>100</v>
      </c>
      <c r="M9" s="28">
        <v>100</v>
      </c>
      <c r="N9" s="28">
        <v>100</v>
      </c>
      <c r="O9" s="28"/>
      <c r="P9" s="28">
        <v>100</v>
      </c>
      <c r="Q9" s="28">
        <v>100</v>
      </c>
      <c r="R9" s="28">
        <f t="shared" si="0"/>
        <v>100</v>
      </c>
      <c r="S9" s="28"/>
      <c r="T9" s="28">
        <v>97.778000000000006</v>
      </c>
      <c r="U9" s="28">
        <v>97.778000000000006</v>
      </c>
      <c r="V9" s="28">
        <f t="shared" si="1"/>
        <v>97.778000000000006</v>
      </c>
      <c r="W9" s="28"/>
      <c r="X9" s="28">
        <v>95.555999999999997</v>
      </c>
      <c r="Y9" s="28">
        <v>86.667000000000002</v>
      </c>
      <c r="Z9" s="28">
        <f t="shared" si="2"/>
        <v>91.111500000000007</v>
      </c>
      <c r="AA9" s="28"/>
      <c r="AB9" s="28">
        <v>100</v>
      </c>
      <c r="AC9" s="28">
        <v>97.778000000000006</v>
      </c>
      <c r="AD9" s="28">
        <f t="shared" si="3"/>
        <v>98.88900000000001</v>
      </c>
      <c r="AE9" s="28"/>
      <c r="AF9" s="28">
        <v>95.555999999999997</v>
      </c>
      <c r="AG9" s="28">
        <v>91.111000000000004</v>
      </c>
      <c r="AH9" s="28">
        <f t="shared" si="4"/>
        <v>93.333500000000001</v>
      </c>
      <c r="AI9" s="28"/>
      <c r="AJ9" s="28">
        <v>55.555999999999997</v>
      </c>
      <c r="AK9" s="28">
        <v>95.555999999999997</v>
      </c>
      <c r="AL9" s="28">
        <f t="shared" si="18"/>
        <v>75.555999999999997</v>
      </c>
      <c r="AM9" s="28"/>
      <c r="AN9" s="28">
        <v>100</v>
      </c>
      <c r="AO9" s="28">
        <v>100</v>
      </c>
      <c r="AP9" s="28">
        <f t="shared" si="19"/>
        <v>100</v>
      </c>
      <c r="AQ9" s="28"/>
      <c r="AR9" s="28">
        <v>95.555999999999997</v>
      </c>
      <c r="AS9" s="28">
        <v>100</v>
      </c>
      <c r="AT9" s="28">
        <f t="shared" si="5"/>
        <v>97.777999999999992</v>
      </c>
      <c r="AU9" s="28"/>
      <c r="AV9" s="28">
        <v>100</v>
      </c>
      <c r="AW9" s="28">
        <v>100</v>
      </c>
      <c r="AX9" s="28">
        <f t="shared" si="6"/>
        <v>100</v>
      </c>
      <c r="AY9" s="28"/>
      <c r="AZ9" s="28">
        <v>100</v>
      </c>
      <c r="BA9" s="28">
        <v>91.111000000000004</v>
      </c>
      <c r="BB9" s="28">
        <f t="shared" si="7"/>
        <v>95.555499999999995</v>
      </c>
      <c r="BC9" s="28"/>
      <c r="BD9" s="28">
        <v>93.332999999999998</v>
      </c>
      <c r="BE9" s="28">
        <v>97.778000000000006</v>
      </c>
      <c r="BF9" s="28">
        <f t="shared" si="8"/>
        <v>95.555499999999995</v>
      </c>
      <c r="BG9" s="28"/>
      <c r="BH9" s="28">
        <v>100</v>
      </c>
      <c r="BI9" s="28">
        <v>100</v>
      </c>
      <c r="BJ9" s="28">
        <f t="shared" si="9"/>
        <v>100</v>
      </c>
      <c r="BK9" s="28"/>
      <c r="BL9" s="28">
        <v>97.778000000000006</v>
      </c>
      <c r="BM9" s="28">
        <v>97.778000000000006</v>
      </c>
      <c r="BN9" s="28">
        <f t="shared" si="10"/>
        <v>97.778000000000006</v>
      </c>
      <c r="BO9" s="28"/>
      <c r="BP9">
        <v>97.778000000000006</v>
      </c>
      <c r="BQ9" s="28">
        <v>100</v>
      </c>
      <c r="BR9" s="28">
        <f t="shared" si="11"/>
        <v>98.88900000000001</v>
      </c>
      <c r="BS9" s="28"/>
      <c r="BT9" s="28">
        <v>95.555999999999997</v>
      </c>
      <c r="BU9">
        <v>97.778000000000006</v>
      </c>
      <c r="BV9" s="28">
        <f t="shared" si="12"/>
        <v>96.667000000000002</v>
      </c>
      <c r="BW9" s="28"/>
      <c r="BX9" s="28">
        <v>100</v>
      </c>
      <c r="BY9" s="28">
        <v>97.778000000000006</v>
      </c>
      <c r="BZ9" s="28">
        <f t="shared" si="13"/>
        <v>98.88900000000001</v>
      </c>
      <c r="CA9" s="28"/>
      <c r="CB9" s="28">
        <v>91.111000000000004</v>
      </c>
      <c r="CC9">
        <v>97.778000000000006</v>
      </c>
      <c r="CD9" s="28">
        <f t="shared" si="14"/>
        <v>94.444500000000005</v>
      </c>
      <c r="CF9">
        <v>97.778000000000006</v>
      </c>
      <c r="CG9">
        <v>95.555999999999997</v>
      </c>
      <c r="CH9" s="28">
        <f t="shared" si="15"/>
        <v>96.667000000000002</v>
      </c>
      <c r="CJ9">
        <v>97.778000000000006</v>
      </c>
      <c r="CK9">
        <v>97.778000000000006</v>
      </c>
      <c r="CL9" s="28">
        <f t="shared" si="16"/>
        <v>97.778000000000006</v>
      </c>
      <c r="CN9">
        <v>97.778000000000006</v>
      </c>
      <c r="CO9">
        <v>100</v>
      </c>
      <c r="CP9" s="28">
        <f t="shared" si="17"/>
        <v>98.88900000000001</v>
      </c>
    </row>
    <row r="10" spans="1:94">
      <c r="A10" s="28"/>
      <c r="B10" s="28"/>
      <c r="C10" s="28" t="s">
        <v>88</v>
      </c>
      <c r="D10" s="28">
        <v>2.5640000000000001</v>
      </c>
      <c r="E10" s="28">
        <v>2.532</v>
      </c>
      <c r="F10" s="28">
        <f t="shared" ref="F10:F24" si="21">AVERAGE(D10:E10)</f>
        <v>2.548</v>
      </c>
      <c r="G10" s="28"/>
      <c r="H10" s="28">
        <v>2.7120000000000002</v>
      </c>
      <c r="I10" s="28">
        <v>2.694</v>
      </c>
      <c r="J10" s="28">
        <f t="shared" si="20"/>
        <v>2.7030000000000003</v>
      </c>
      <c r="K10" s="28"/>
      <c r="L10" s="28">
        <v>1.9610000000000001</v>
      </c>
      <c r="M10" s="28">
        <v>2.2879999999999998</v>
      </c>
      <c r="N10" s="28">
        <f>AVERAGE(L10:M10)</f>
        <v>2.1244999999999998</v>
      </c>
      <c r="O10" s="28"/>
      <c r="P10" s="28">
        <v>2.5840000000000001</v>
      </c>
      <c r="Q10" s="28">
        <v>95</v>
      </c>
      <c r="R10" s="28">
        <f t="shared" si="0"/>
        <v>48.792000000000002</v>
      </c>
      <c r="S10" s="28"/>
      <c r="T10" s="28">
        <v>2.6</v>
      </c>
      <c r="U10" s="28">
        <v>1.9710000000000001</v>
      </c>
      <c r="V10" s="28">
        <f t="shared" si="1"/>
        <v>2.2854999999999999</v>
      </c>
      <c r="W10" s="28"/>
      <c r="X10" s="28">
        <v>3.0339999999999998</v>
      </c>
      <c r="Y10" s="28">
        <v>2.86</v>
      </c>
      <c r="Z10" s="28">
        <f t="shared" si="2"/>
        <v>2.9470000000000001</v>
      </c>
      <c r="AA10" s="28"/>
      <c r="AB10" s="28">
        <v>2.6949999999999998</v>
      </c>
      <c r="AC10" s="28">
        <v>2.339</v>
      </c>
      <c r="AD10" s="28">
        <f t="shared" si="3"/>
        <v>2.5169999999999999</v>
      </c>
      <c r="AE10" s="28"/>
      <c r="AF10" s="28">
        <v>3.2389999999999999</v>
      </c>
      <c r="AG10" s="28">
        <v>3.3370000000000002</v>
      </c>
      <c r="AH10" s="28">
        <f t="shared" si="4"/>
        <v>3.2880000000000003</v>
      </c>
      <c r="AI10" s="28"/>
      <c r="AJ10" s="28">
        <v>1.06</v>
      </c>
      <c r="AK10" s="28">
        <v>2.1520000000000001</v>
      </c>
      <c r="AL10" s="28">
        <f t="shared" si="18"/>
        <v>1.6060000000000001</v>
      </c>
      <c r="AM10" s="28"/>
      <c r="AN10" s="28">
        <v>2.7549999999999999</v>
      </c>
      <c r="AO10" s="28">
        <v>2.41</v>
      </c>
      <c r="AP10" s="28">
        <f t="shared" si="19"/>
        <v>2.5825</v>
      </c>
      <c r="AQ10" s="28"/>
      <c r="AR10" s="28">
        <v>3.113</v>
      </c>
      <c r="AS10" s="28">
        <v>2.9239999999999999</v>
      </c>
      <c r="AT10" s="28">
        <f t="shared" si="5"/>
        <v>3.0185</v>
      </c>
      <c r="AU10" s="28"/>
      <c r="AV10" s="28">
        <v>2.7469999999999999</v>
      </c>
      <c r="AW10" s="28">
        <v>0.30959999999999999</v>
      </c>
      <c r="AX10" s="28">
        <f t="shared" si="6"/>
        <v>1.5283</v>
      </c>
      <c r="AY10" s="28"/>
      <c r="AZ10" s="28">
        <v>2.2730000000000001</v>
      </c>
      <c r="BA10" s="28">
        <v>1.669</v>
      </c>
      <c r="BB10" s="28">
        <f t="shared" si="7"/>
        <v>1.9710000000000001</v>
      </c>
      <c r="BC10" s="28"/>
      <c r="BD10" s="28">
        <v>2.9910000000000001</v>
      </c>
      <c r="BE10" s="28">
        <v>3.056</v>
      </c>
      <c r="BF10" s="28">
        <f t="shared" si="8"/>
        <v>3.0235000000000003</v>
      </c>
      <c r="BG10" s="28"/>
      <c r="BH10" s="28">
        <v>3.46</v>
      </c>
      <c r="BI10" s="28">
        <v>3.125</v>
      </c>
      <c r="BJ10" s="28">
        <f t="shared" si="9"/>
        <v>3.2925</v>
      </c>
      <c r="BK10" s="28"/>
      <c r="BL10" s="28">
        <v>2.8839999999999999</v>
      </c>
      <c r="BM10" s="28">
        <v>2.9630000000000001</v>
      </c>
      <c r="BN10" s="28">
        <f t="shared" si="10"/>
        <v>2.9234999999999998</v>
      </c>
      <c r="BO10" s="28"/>
      <c r="BP10">
        <v>2.6640000000000001</v>
      </c>
      <c r="BQ10" s="28">
        <v>3.2360000000000002</v>
      </c>
      <c r="BR10" s="28">
        <f t="shared" si="11"/>
        <v>2.95</v>
      </c>
      <c r="BS10" s="28"/>
      <c r="BT10" s="28">
        <v>2.7149999999999999</v>
      </c>
      <c r="BU10">
        <v>2.927</v>
      </c>
      <c r="BV10" s="28">
        <f t="shared" si="12"/>
        <v>2.8209999999999997</v>
      </c>
      <c r="BW10" s="28"/>
      <c r="BX10" s="28">
        <v>3.0859999999999999</v>
      </c>
      <c r="BY10" s="28">
        <v>3.0270000000000001</v>
      </c>
      <c r="BZ10" s="28">
        <f t="shared" si="13"/>
        <v>3.0564999999999998</v>
      </c>
      <c r="CA10" s="28"/>
      <c r="CB10" s="28">
        <v>2.5739999999999998</v>
      </c>
      <c r="CC10">
        <v>2.258</v>
      </c>
      <c r="CD10" s="28">
        <f t="shared" si="14"/>
        <v>2.4159999999999999</v>
      </c>
      <c r="CF10">
        <v>2.1779999999999999</v>
      </c>
      <c r="CG10">
        <v>1.6910000000000001</v>
      </c>
      <c r="CH10" s="28">
        <f t="shared" si="15"/>
        <v>1.9344999999999999</v>
      </c>
      <c r="CJ10">
        <v>2.802</v>
      </c>
      <c r="CK10">
        <v>3.0179999999999998</v>
      </c>
      <c r="CL10" s="28">
        <f t="shared" si="16"/>
        <v>2.91</v>
      </c>
      <c r="CN10">
        <v>2.65</v>
      </c>
      <c r="CO10">
        <v>3.3439999999999999</v>
      </c>
      <c r="CP10" s="28">
        <f t="shared" si="17"/>
        <v>2.9969999999999999</v>
      </c>
    </row>
    <row r="11" spans="1:94">
      <c r="A11" s="28"/>
      <c r="B11" s="28" t="s">
        <v>14</v>
      </c>
      <c r="C11" s="28" t="s">
        <v>87</v>
      </c>
      <c r="D11" s="28">
        <v>95.832999999999998</v>
      </c>
      <c r="E11" s="28">
        <v>99.167000000000002</v>
      </c>
      <c r="F11" s="28">
        <f t="shared" si="21"/>
        <v>97.5</v>
      </c>
      <c r="G11" s="28"/>
      <c r="H11" s="28">
        <v>94.167000000000002</v>
      </c>
      <c r="I11" s="28">
        <v>92.5</v>
      </c>
      <c r="J11" s="28">
        <f t="shared" si="20"/>
        <v>93.333500000000001</v>
      </c>
      <c r="K11" s="28"/>
      <c r="L11" s="28">
        <v>91.667000000000002</v>
      </c>
      <c r="M11" s="28">
        <v>95</v>
      </c>
      <c r="N11" s="28">
        <f>AVERAGE(L11:M11)</f>
        <v>93.333500000000001</v>
      </c>
      <c r="O11" s="28"/>
      <c r="P11" s="28">
        <v>95</v>
      </c>
      <c r="Q11" s="28">
        <v>2.052</v>
      </c>
      <c r="R11" s="28">
        <f t="shared" si="0"/>
        <v>48.526000000000003</v>
      </c>
      <c r="S11" s="28"/>
      <c r="T11" s="28">
        <v>93.332999999999998</v>
      </c>
      <c r="U11" s="28">
        <v>96.667000000000002</v>
      </c>
      <c r="V11" s="28">
        <f t="shared" si="1"/>
        <v>95</v>
      </c>
      <c r="W11" s="28"/>
      <c r="X11" s="28">
        <v>92.5</v>
      </c>
      <c r="Y11" s="28">
        <v>93.332999999999998</v>
      </c>
      <c r="Z11" s="28">
        <f t="shared" si="2"/>
        <v>92.916499999999999</v>
      </c>
      <c r="AA11" s="28"/>
      <c r="AB11" s="28">
        <v>95.882999999999996</v>
      </c>
      <c r="AC11" s="28">
        <v>94.167000000000002</v>
      </c>
      <c r="AD11" s="28">
        <f t="shared" si="3"/>
        <v>95.025000000000006</v>
      </c>
      <c r="AE11" s="28"/>
      <c r="AF11" s="28">
        <v>93.332999999999998</v>
      </c>
      <c r="AG11" s="28">
        <v>91.667000000000002</v>
      </c>
      <c r="AH11" s="28">
        <f t="shared" si="4"/>
        <v>92.5</v>
      </c>
      <c r="AI11" s="28"/>
      <c r="AJ11" s="28">
        <v>89.167000000000002</v>
      </c>
      <c r="AK11" s="28">
        <v>90</v>
      </c>
      <c r="AL11" s="28">
        <f t="shared" si="18"/>
        <v>89.583500000000001</v>
      </c>
      <c r="AM11" s="28"/>
      <c r="AN11" s="28">
        <v>89.167000000000002</v>
      </c>
      <c r="AO11" s="28">
        <v>99.167000000000002</v>
      </c>
      <c r="AP11" s="28">
        <f t="shared" si="19"/>
        <v>94.167000000000002</v>
      </c>
      <c r="AQ11" s="28"/>
      <c r="AR11" s="28">
        <v>95</v>
      </c>
      <c r="AS11" s="28">
        <v>97.5</v>
      </c>
      <c r="AT11" s="28">
        <f t="shared" si="5"/>
        <v>96.25</v>
      </c>
      <c r="AU11" s="28"/>
      <c r="AV11" s="28">
        <v>95.832999999999998</v>
      </c>
      <c r="AW11" s="28">
        <v>93.33</v>
      </c>
      <c r="AX11" s="28">
        <f t="shared" si="6"/>
        <v>94.581500000000005</v>
      </c>
      <c r="AY11" s="28"/>
      <c r="AZ11" s="28">
        <v>95.832999999999998</v>
      </c>
      <c r="BA11" s="28">
        <v>85.832999999999998</v>
      </c>
      <c r="BB11" s="28">
        <f t="shared" si="7"/>
        <v>90.832999999999998</v>
      </c>
      <c r="BC11" s="28"/>
      <c r="BD11" s="28">
        <v>91.667000000000002</v>
      </c>
      <c r="BE11" s="28">
        <v>96.667000000000002</v>
      </c>
      <c r="BF11" s="28">
        <f t="shared" si="8"/>
        <v>94.167000000000002</v>
      </c>
      <c r="BG11" s="28"/>
      <c r="BH11" s="28">
        <v>97.5</v>
      </c>
      <c r="BI11" s="28">
        <v>100</v>
      </c>
      <c r="BJ11" s="28">
        <f t="shared" si="9"/>
        <v>98.75</v>
      </c>
      <c r="BK11" s="28"/>
      <c r="BL11" s="28">
        <v>97.5</v>
      </c>
      <c r="BM11" s="28">
        <v>97.5</v>
      </c>
      <c r="BN11" s="28">
        <f t="shared" si="10"/>
        <v>97.5</v>
      </c>
      <c r="BO11" s="28"/>
      <c r="BP11">
        <v>93.332999999999998</v>
      </c>
      <c r="BQ11" s="28">
        <v>91.667000000000002</v>
      </c>
      <c r="BR11" s="28">
        <f t="shared" si="11"/>
        <v>92.5</v>
      </c>
      <c r="BS11" s="28"/>
      <c r="BT11" s="28">
        <v>94.167000000000002</v>
      </c>
      <c r="BU11">
        <v>94.167000000000002</v>
      </c>
      <c r="BV11" s="28">
        <f t="shared" si="12"/>
        <v>94.167000000000002</v>
      </c>
      <c r="BW11" s="28"/>
      <c r="BX11" s="28">
        <v>95</v>
      </c>
      <c r="BY11" s="28">
        <v>97.5</v>
      </c>
      <c r="BZ11" s="28">
        <f t="shared" si="13"/>
        <v>96.25</v>
      </c>
      <c r="CA11" s="28"/>
      <c r="CB11" s="28">
        <v>93.332999999999998</v>
      </c>
      <c r="CC11">
        <v>95.667000000000002</v>
      </c>
      <c r="CD11" s="28">
        <f t="shared" si="14"/>
        <v>94.5</v>
      </c>
      <c r="CF11">
        <v>91.667000000000002</v>
      </c>
      <c r="CG11">
        <v>90</v>
      </c>
      <c r="CH11" s="28">
        <f t="shared" si="15"/>
        <v>90.833500000000001</v>
      </c>
      <c r="CJ11">
        <v>93.332999999999998</v>
      </c>
      <c r="CK11">
        <v>95</v>
      </c>
      <c r="CL11" s="28">
        <f t="shared" si="16"/>
        <v>94.166499999999999</v>
      </c>
      <c r="CN11">
        <v>93.332999999999998</v>
      </c>
      <c r="CO11">
        <v>97.5</v>
      </c>
      <c r="CP11" s="28">
        <f t="shared" si="17"/>
        <v>95.416499999999999</v>
      </c>
    </row>
    <row r="12" spans="1:94">
      <c r="A12" s="28"/>
      <c r="B12" s="28"/>
      <c r="C12" s="28" t="s">
        <v>88</v>
      </c>
      <c r="D12" s="28">
        <v>2.0259999999999998</v>
      </c>
      <c r="E12" s="28">
        <v>2.3010000000000002</v>
      </c>
      <c r="F12" s="28">
        <f t="shared" si="21"/>
        <v>2.1635</v>
      </c>
      <c r="G12" s="28"/>
      <c r="H12" s="28">
        <v>2.097</v>
      </c>
      <c r="I12" s="28">
        <v>2.5270000000000001</v>
      </c>
      <c r="J12" s="28">
        <f t="shared" si="20"/>
        <v>2.3120000000000003</v>
      </c>
      <c r="K12" s="28"/>
      <c r="L12" s="28">
        <v>1.8560000000000001</v>
      </c>
      <c r="M12" s="28">
        <v>2.097</v>
      </c>
      <c r="N12" s="28">
        <f>AVERAGE(L12:M12)</f>
        <v>1.9765000000000001</v>
      </c>
      <c r="O12" s="28"/>
      <c r="P12" s="28">
        <v>1.86</v>
      </c>
      <c r="Q12" s="28">
        <v>2.0499999999999998</v>
      </c>
      <c r="R12" s="28">
        <f t="shared" si="0"/>
        <v>1.9550000000000001</v>
      </c>
      <c r="S12" s="28"/>
      <c r="T12" s="28">
        <v>2.1960000000000002</v>
      </c>
      <c r="U12" s="28">
        <v>2.1720000000000002</v>
      </c>
      <c r="V12" s="28">
        <f t="shared" si="1"/>
        <v>2.1840000000000002</v>
      </c>
      <c r="W12" s="28"/>
      <c r="X12" s="28">
        <v>2.46</v>
      </c>
      <c r="Y12" s="28">
        <v>2.794</v>
      </c>
      <c r="Z12" s="28">
        <f t="shared" si="2"/>
        <v>2.6269999999999998</v>
      </c>
      <c r="AA12" s="28"/>
      <c r="AB12" s="28">
        <v>1.9319999999999999</v>
      </c>
      <c r="AC12" s="28">
        <v>1.85</v>
      </c>
      <c r="AD12" s="28">
        <f t="shared" si="3"/>
        <v>1.891</v>
      </c>
      <c r="AE12" s="28"/>
      <c r="AF12" s="28">
        <v>2.6440000000000001</v>
      </c>
      <c r="AG12" s="28">
        <v>2.7360000000000002</v>
      </c>
      <c r="AH12" s="28">
        <f t="shared" si="4"/>
        <v>2.6900000000000004</v>
      </c>
      <c r="AI12" s="28"/>
      <c r="AJ12" s="28">
        <v>1.431</v>
      </c>
      <c r="AK12" s="28">
        <v>1.59</v>
      </c>
      <c r="AL12" s="28">
        <f t="shared" si="18"/>
        <v>1.5105</v>
      </c>
      <c r="AM12" s="28"/>
      <c r="AN12" s="28">
        <v>1.5529999999999999</v>
      </c>
      <c r="AO12" s="28">
        <v>1.6279999999999999</v>
      </c>
      <c r="AP12" s="28">
        <f t="shared" si="19"/>
        <v>1.5905</v>
      </c>
      <c r="AQ12" s="28"/>
      <c r="AR12" s="28">
        <v>2.2570000000000001</v>
      </c>
      <c r="AS12" s="28">
        <v>2.2360000000000002</v>
      </c>
      <c r="AT12" s="28">
        <f t="shared" si="5"/>
        <v>2.2465000000000002</v>
      </c>
      <c r="AU12" s="28"/>
      <c r="AV12" s="28">
        <v>1.992</v>
      </c>
      <c r="AW12" s="28">
        <v>1.5</v>
      </c>
      <c r="AX12" s="28">
        <f t="shared" si="6"/>
        <v>1.746</v>
      </c>
      <c r="AY12" s="28"/>
      <c r="AZ12" s="28">
        <v>1.7270000000000001</v>
      </c>
      <c r="BA12" s="28">
        <v>1.4350000000000001</v>
      </c>
      <c r="BB12" s="28">
        <f t="shared" si="7"/>
        <v>1.581</v>
      </c>
      <c r="BC12" s="28"/>
      <c r="BD12" s="28">
        <v>2.5110000000000001</v>
      </c>
      <c r="BE12" s="28">
        <v>2.5779999999999998</v>
      </c>
      <c r="BF12" s="28">
        <f t="shared" si="8"/>
        <v>2.5445000000000002</v>
      </c>
      <c r="BG12" s="28"/>
      <c r="BH12" s="28">
        <v>2.5</v>
      </c>
      <c r="BI12" s="28">
        <v>2.8170000000000002</v>
      </c>
      <c r="BJ12" s="28">
        <f t="shared" si="9"/>
        <v>2.6585000000000001</v>
      </c>
      <c r="BK12" s="28"/>
      <c r="BL12" s="28">
        <v>1.897</v>
      </c>
      <c r="BM12" s="28">
        <v>2.1150000000000002</v>
      </c>
      <c r="BN12" s="28">
        <f t="shared" si="10"/>
        <v>2.0060000000000002</v>
      </c>
      <c r="BO12" s="28"/>
      <c r="BP12">
        <v>2.02</v>
      </c>
      <c r="BQ12" s="28">
        <v>2.6190000000000002</v>
      </c>
      <c r="BR12" s="28">
        <f t="shared" si="11"/>
        <v>2.3195000000000001</v>
      </c>
      <c r="BS12" s="28"/>
      <c r="BT12" s="28">
        <v>2.3839999999999999</v>
      </c>
      <c r="BU12">
        <v>2.63</v>
      </c>
      <c r="BV12" s="28">
        <f t="shared" si="12"/>
        <v>2.5069999999999997</v>
      </c>
      <c r="BW12" s="28"/>
      <c r="BX12" s="28">
        <v>2.3170000000000002</v>
      </c>
      <c r="BY12" s="28">
        <v>2.6139999999999999</v>
      </c>
      <c r="BZ12" s="28">
        <f t="shared" si="13"/>
        <v>2.4655</v>
      </c>
      <c r="CA12" s="28"/>
      <c r="CB12" s="28">
        <v>2.0070000000000001</v>
      </c>
      <c r="CC12">
        <v>1.9410000000000001</v>
      </c>
      <c r="CD12" s="28">
        <f t="shared" si="14"/>
        <v>1.9740000000000002</v>
      </c>
      <c r="CF12">
        <v>1.7330000000000001</v>
      </c>
      <c r="CG12">
        <v>1.607</v>
      </c>
      <c r="CH12" s="28">
        <f t="shared" si="15"/>
        <v>1.67</v>
      </c>
      <c r="CJ12">
        <v>2.6669999999999998</v>
      </c>
      <c r="CK12">
        <v>2.738</v>
      </c>
      <c r="CL12" s="28">
        <f t="shared" si="16"/>
        <v>2.7024999999999997</v>
      </c>
      <c r="CN12">
        <v>2.056</v>
      </c>
      <c r="CO12">
        <v>2.4380000000000002</v>
      </c>
      <c r="CP12" s="28">
        <f t="shared" si="17"/>
        <v>2.2469999999999999</v>
      </c>
    </row>
    <row r="13" spans="1:94">
      <c r="A13" s="28"/>
      <c r="B13" s="28" t="s">
        <v>15</v>
      </c>
      <c r="C13" s="28" t="s">
        <v>87</v>
      </c>
      <c r="D13" s="28">
        <v>84.444000000000003</v>
      </c>
      <c r="E13" s="28">
        <v>91.111000000000004</v>
      </c>
      <c r="F13" s="28">
        <f t="shared" si="21"/>
        <v>87.777500000000003</v>
      </c>
      <c r="G13" s="28"/>
      <c r="H13" s="28">
        <v>93.332999999999998</v>
      </c>
      <c r="I13" s="28">
        <v>91.111000000000004</v>
      </c>
      <c r="J13" s="28">
        <f t="shared" si="20"/>
        <v>92.222000000000008</v>
      </c>
      <c r="K13" s="28"/>
      <c r="L13" s="28">
        <v>91.111000000000004</v>
      </c>
      <c r="M13" s="28">
        <v>91.111000000000004</v>
      </c>
      <c r="N13" s="28">
        <v>91.111000000000004</v>
      </c>
      <c r="O13" s="28"/>
      <c r="P13" s="28">
        <v>93.332999999999998</v>
      </c>
      <c r="Q13" s="28">
        <v>97.778000000000006</v>
      </c>
      <c r="R13" s="28">
        <f t="shared" si="0"/>
        <v>95.555499999999995</v>
      </c>
      <c r="S13" s="28"/>
      <c r="T13" s="28">
        <v>86.667000000000002</v>
      </c>
      <c r="U13" s="28">
        <v>95.555999999999997</v>
      </c>
      <c r="V13" s="28">
        <f t="shared" si="1"/>
        <v>91.111500000000007</v>
      </c>
      <c r="W13" s="28"/>
      <c r="X13" s="28">
        <v>95.555999999999997</v>
      </c>
      <c r="Y13" s="28">
        <v>88.888999999999996</v>
      </c>
      <c r="Z13" s="28">
        <f t="shared" si="2"/>
        <v>92.222499999999997</v>
      </c>
      <c r="AA13" s="28"/>
      <c r="AB13" s="28">
        <v>95.555999999999997</v>
      </c>
      <c r="AC13" s="28">
        <v>95.555999999999997</v>
      </c>
      <c r="AD13" s="28">
        <f t="shared" si="3"/>
        <v>95.555999999999997</v>
      </c>
      <c r="AE13" s="28"/>
      <c r="AF13" s="28">
        <v>91.111000000000004</v>
      </c>
      <c r="AG13" s="28">
        <v>86.667000000000002</v>
      </c>
      <c r="AH13" s="28">
        <f t="shared" si="4"/>
        <v>88.88900000000001</v>
      </c>
      <c r="AI13" s="28"/>
      <c r="AJ13" s="28">
        <v>93.332999999999998</v>
      </c>
      <c r="AK13" s="28">
        <v>95.555999999999997</v>
      </c>
      <c r="AL13" s="28">
        <f t="shared" si="18"/>
        <v>94.444500000000005</v>
      </c>
      <c r="AM13" s="28"/>
      <c r="AN13" s="28">
        <v>91.111000000000004</v>
      </c>
      <c r="AO13" s="28">
        <v>95.555999999999997</v>
      </c>
      <c r="AP13" s="28">
        <f t="shared" si="19"/>
        <v>93.333500000000001</v>
      </c>
      <c r="AQ13" s="28"/>
      <c r="AR13" s="28">
        <v>80</v>
      </c>
      <c r="AS13" s="28">
        <v>91.111000000000004</v>
      </c>
      <c r="AT13" s="28">
        <f t="shared" si="5"/>
        <v>85.555499999999995</v>
      </c>
      <c r="AU13" s="28"/>
      <c r="AV13" s="28">
        <v>93.33</v>
      </c>
      <c r="AW13" s="28">
        <v>91.111000000000004</v>
      </c>
      <c r="AX13" s="28">
        <f t="shared" si="6"/>
        <v>92.220500000000001</v>
      </c>
      <c r="AY13" s="28"/>
      <c r="AZ13" s="28">
        <v>91.111000000000004</v>
      </c>
      <c r="BA13" s="28">
        <v>88.888999999999996</v>
      </c>
      <c r="BB13" s="28">
        <f t="shared" si="7"/>
        <v>90</v>
      </c>
      <c r="BC13" s="28"/>
      <c r="BD13" s="28">
        <v>91.111000000000004</v>
      </c>
      <c r="BE13" s="28">
        <v>91.111000000000004</v>
      </c>
      <c r="BF13" s="28">
        <f t="shared" si="8"/>
        <v>91.111000000000004</v>
      </c>
      <c r="BG13" s="28"/>
      <c r="BH13" s="28">
        <v>97.778000000000006</v>
      </c>
      <c r="BI13" s="28">
        <v>100</v>
      </c>
      <c r="BJ13" s="28">
        <f t="shared" si="9"/>
        <v>98.88900000000001</v>
      </c>
      <c r="BK13" s="28"/>
      <c r="BL13" s="28">
        <v>97.778000000000006</v>
      </c>
      <c r="BM13" s="28">
        <v>97.778000000000006</v>
      </c>
      <c r="BN13" s="28">
        <f t="shared" si="10"/>
        <v>97.778000000000006</v>
      </c>
      <c r="BO13" s="28"/>
      <c r="BP13">
        <v>97.778000000000006</v>
      </c>
      <c r="BQ13" s="28">
        <v>93.332999999999998</v>
      </c>
      <c r="BR13" s="28">
        <f t="shared" si="11"/>
        <v>95.555499999999995</v>
      </c>
      <c r="BS13" s="28"/>
      <c r="BT13" s="28">
        <v>91.111000000000004</v>
      </c>
      <c r="BU13">
        <v>88.888999999999996</v>
      </c>
      <c r="BV13" s="28">
        <f t="shared" si="12"/>
        <v>90</v>
      </c>
      <c r="BW13" s="28"/>
      <c r="BX13" s="28">
        <v>91.111000000000004</v>
      </c>
      <c r="BY13" s="28">
        <v>93.332999999999998</v>
      </c>
      <c r="BZ13" s="28">
        <f t="shared" si="13"/>
        <v>92.222000000000008</v>
      </c>
      <c r="CA13" s="28"/>
      <c r="CB13" s="28">
        <v>86.667000000000002</v>
      </c>
      <c r="CC13">
        <v>84.444000000000003</v>
      </c>
      <c r="CD13" s="28">
        <f t="shared" si="14"/>
        <v>85.555499999999995</v>
      </c>
      <c r="CF13">
        <v>95.555999999999997</v>
      </c>
      <c r="CG13">
        <v>88.888999999999996</v>
      </c>
      <c r="CH13" s="28">
        <f t="shared" si="15"/>
        <v>92.222499999999997</v>
      </c>
      <c r="CJ13">
        <v>91.111000000000004</v>
      </c>
      <c r="CK13">
        <v>88.888999999999996</v>
      </c>
      <c r="CL13" s="28">
        <f t="shared" si="16"/>
        <v>90</v>
      </c>
      <c r="CN13">
        <v>97.778000000000006</v>
      </c>
      <c r="CO13">
        <v>100</v>
      </c>
      <c r="CP13" s="28">
        <f t="shared" si="17"/>
        <v>98.88900000000001</v>
      </c>
    </row>
    <row r="14" spans="1:94">
      <c r="A14" s="28"/>
      <c r="B14" s="28"/>
      <c r="C14" s="28" t="s">
        <v>88</v>
      </c>
      <c r="D14" s="28">
        <v>1.6120000000000001</v>
      </c>
      <c r="E14" s="28">
        <v>1.5980000000000001</v>
      </c>
      <c r="F14" s="28">
        <f t="shared" si="21"/>
        <v>1.605</v>
      </c>
      <c r="G14" s="28"/>
      <c r="H14" s="28">
        <v>2.1659999999999999</v>
      </c>
      <c r="I14" s="28">
        <v>2.33</v>
      </c>
      <c r="J14" s="28">
        <f t="shared" si="20"/>
        <v>2.2480000000000002</v>
      </c>
      <c r="K14" s="28"/>
      <c r="L14" s="28">
        <v>1.494</v>
      </c>
      <c r="M14" s="28">
        <v>1.726</v>
      </c>
      <c r="N14" s="28">
        <f t="shared" ref="N14:N22" si="22">AVERAGE(L14:M14)</f>
        <v>1.6099999999999999</v>
      </c>
      <c r="O14" s="28"/>
      <c r="P14" s="28">
        <v>1.5629999999999999</v>
      </c>
      <c r="Q14" s="28">
        <v>1.804</v>
      </c>
      <c r="R14" s="28">
        <f t="shared" si="0"/>
        <v>1.6835</v>
      </c>
      <c r="S14" s="28"/>
      <c r="T14" s="28">
        <v>1.5369999999999999</v>
      </c>
      <c r="U14" s="28">
        <v>1.855</v>
      </c>
      <c r="V14" s="28">
        <f t="shared" si="1"/>
        <v>1.696</v>
      </c>
      <c r="W14" s="28"/>
      <c r="X14" s="28">
        <v>2.2970000000000002</v>
      </c>
      <c r="Y14" s="28">
        <v>2.6070000000000002</v>
      </c>
      <c r="Z14" s="28">
        <f t="shared" si="2"/>
        <v>2.452</v>
      </c>
      <c r="AA14" s="28"/>
      <c r="AB14" s="28">
        <v>1.6759999999999999</v>
      </c>
      <c r="AC14" s="28">
        <v>1.6619999999999999</v>
      </c>
      <c r="AD14" s="28">
        <f t="shared" si="3"/>
        <v>1.669</v>
      </c>
      <c r="AE14" s="28"/>
      <c r="AF14" s="28">
        <v>1.8440000000000001</v>
      </c>
      <c r="AG14" s="28">
        <v>2.33</v>
      </c>
      <c r="AH14" s="28">
        <f t="shared" si="4"/>
        <v>2.0870000000000002</v>
      </c>
      <c r="AI14" s="28"/>
      <c r="AJ14" s="28">
        <v>1.5129999999999999</v>
      </c>
      <c r="AK14" s="28">
        <v>1.5409999999999999</v>
      </c>
      <c r="AL14" s="28">
        <f t="shared" si="18"/>
        <v>1.5269999999999999</v>
      </c>
      <c r="AM14" s="28"/>
      <c r="AN14" s="28">
        <v>1.446</v>
      </c>
      <c r="AO14" s="28">
        <v>1.6479999999999999</v>
      </c>
      <c r="AP14" s="28">
        <f t="shared" si="19"/>
        <v>1.5469999999999999</v>
      </c>
      <c r="AQ14" s="28"/>
      <c r="AR14" s="28">
        <v>1.361</v>
      </c>
      <c r="AS14" s="28">
        <v>1.9510000000000001</v>
      </c>
      <c r="AT14" s="28">
        <f t="shared" si="5"/>
        <v>1.6560000000000001</v>
      </c>
      <c r="AU14" s="28"/>
      <c r="AV14" s="28">
        <v>1.738</v>
      </c>
      <c r="AW14" s="28">
        <v>1.7689999999999999</v>
      </c>
      <c r="AX14" s="28">
        <f t="shared" si="6"/>
        <v>1.7534999999999998</v>
      </c>
      <c r="AY14" s="28"/>
      <c r="AZ14" s="28">
        <v>1.601</v>
      </c>
      <c r="BA14" s="28">
        <v>1.4019999999999999</v>
      </c>
      <c r="BB14" s="28">
        <f t="shared" si="7"/>
        <v>1.5015000000000001</v>
      </c>
      <c r="BC14" s="28"/>
      <c r="BD14" s="28">
        <v>1.9810000000000001</v>
      </c>
      <c r="BE14" s="28">
        <v>2.206</v>
      </c>
      <c r="BF14" s="28">
        <f t="shared" si="8"/>
        <v>2.0935000000000001</v>
      </c>
      <c r="BG14" s="28"/>
      <c r="BH14" s="28">
        <v>2.29</v>
      </c>
      <c r="BI14" s="28">
        <v>2.37</v>
      </c>
      <c r="BJ14" s="28">
        <f t="shared" si="9"/>
        <v>2.33</v>
      </c>
      <c r="BK14" s="28"/>
      <c r="BL14" s="28">
        <v>1.929</v>
      </c>
      <c r="BM14" s="28">
        <v>1.7749999999999999</v>
      </c>
      <c r="BN14" s="28">
        <f t="shared" si="10"/>
        <v>1.8519999999999999</v>
      </c>
      <c r="BO14" s="28"/>
      <c r="BP14">
        <v>1.8839999999999999</v>
      </c>
      <c r="BQ14" s="28">
        <v>2.585</v>
      </c>
      <c r="BR14" s="28">
        <f t="shared" si="11"/>
        <v>2.2344999999999997</v>
      </c>
      <c r="BS14" s="28"/>
      <c r="BT14" s="28">
        <v>2.0070000000000001</v>
      </c>
      <c r="BU14">
        <v>1.677</v>
      </c>
      <c r="BV14" s="28">
        <f t="shared" si="12"/>
        <v>1.8420000000000001</v>
      </c>
      <c r="BW14" s="28"/>
      <c r="BX14" s="28">
        <v>1.998</v>
      </c>
      <c r="BY14" s="28">
        <v>2.2490000000000001</v>
      </c>
      <c r="BZ14" s="28">
        <f t="shared" si="13"/>
        <v>2.1234999999999999</v>
      </c>
      <c r="CA14" s="28"/>
      <c r="CB14" s="28">
        <v>1.6930000000000001</v>
      </c>
      <c r="CC14">
        <v>1.4119999999999999</v>
      </c>
      <c r="CD14" s="28">
        <f t="shared" si="14"/>
        <v>1.5525</v>
      </c>
      <c r="CF14">
        <v>1.6279999999999999</v>
      </c>
      <c r="CG14">
        <v>1.661</v>
      </c>
      <c r="CH14" s="28">
        <f t="shared" si="15"/>
        <v>1.6444999999999999</v>
      </c>
      <c r="CJ14">
        <v>2.1539999999999999</v>
      </c>
      <c r="CK14">
        <v>2.1059999999999999</v>
      </c>
      <c r="CL14" s="28">
        <f t="shared" si="16"/>
        <v>2.13</v>
      </c>
      <c r="CN14">
        <v>2.29</v>
      </c>
      <c r="CO14">
        <v>2.5840000000000001</v>
      </c>
      <c r="CP14" s="28">
        <f t="shared" si="17"/>
        <v>2.4370000000000003</v>
      </c>
    </row>
    <row r="15" spans="1:94">
      <c r="A15" s="28"/>
      <c r="B15" s="28" t="s">
        <v>17</v>
      </c>
      <c r="C15" s="28" t="s">
        <v>87</v>
      </c>
      <c r="D15" s="28">
        <v>75.555999999999997</v>
      </c>
      <c r="E15" s="28">
        <v>82.221999999999994</v>
      </c>
      <c r="F15" s="28">
        <f t="shared" si="21"/>
        <v>78.888999999999996</v>
      </c>
      <c r="G15" s="28"/>
      <c r="H15" s="28">
        <v>71.111000000000004</v>
      </c>
      <c r="I15" s="28">
        <v>86.667000000000002</v>
      </c>
      <c r="J15" s="28">
        <f t="shared" si="20"/>
        <v>78.88900000000001</v>
      </c>
      <c r="K15" s="28"/>
      <c r="L15" s="28">
        <v>51.110999999999997</v>
      </c>
      <c r="M15" s="28">
        <v>13.888999999999999</v>
      </c>
      <c r="N15" s="28">
        <f t="shared" si="22"/>
        <v>32.5</v>
      </c>
      <c r="O15" s="28"/>
      <c r="P15" s="28">
        <v>82.221999999999994</v>
      </c>
      <c r="Q15" s="28">
        <v>95.555999999999997</v>
      </c>
      <c r="R15" s="28">
        <f t="shared" si="0"/>
        <v>88.888999999999996</v>
      </c>
      <c r="S15" s="28"/>
      <c r="T15" s="28">
        <v>93.332999999999998</v>
      </c>
      <c r="U15" s="28">
        <v>82.221999999999994</v>
      </c>
      <c r="V15" s="28">
        <f t="shared" si="1"/>
        <v>87.777500000000003</v>
      </c>
      <c r="W15" s="28"/>
      <c r="X15" s="28">
        <v>91.111000000000004</v>
      </c>
      <c r="Y15" s="28">
        <v>86.667000000000002</v>
      </c>
      <c r="Z15" s="28">
        <f t="shared" si="2"/>
        <v>88.88900000000001</v>
      </c>
      <c r="AA15" s="28"/>
      <c r="AB15" s="28">
        <v>60</v>
      </c>
      <c r="AC15" s="28">
        <v>95.555999999999997</v>
      </c>
      <c r="AD15" s="28">
        <f t="shared" si="3"/>
        <v>77.777999999999992</v>
      </c>
      <c r="AE15" s="28"/>
      <c r="AF15" s="28">
        <v>66.667000000000002</v>
      </c>
      <c r="AG15" s="28">
        <v>88.888999999999996</v>
      </c>
      <c r="AH15" s="28">
        <f t="shared" si="4"/>
        <v>77.777999999999992</v>
      </c>
      <c r="AI15" s="28"/>
      <c r="AJ15" s="28">
        <v>75.555999999999997</v>
      </c>
      <c r="AK15" s="28">
        <v>73.332999999999998</v>
      </c>
      <c r="AL15" s="28">
        <f t="shared" si="18"/>
        <v>74.444500000000005</v>
      </c>
      <c r="AM15" s="28"/>
      <c r="AN15" s="28">
        <v>86.667000000000002</v>
      </c>
      <c r="AO15" s="28">
        <v>84.444000000000003</v>
      </c>
      <c r="AP15" s="28">
        <f t="shared" si="19"/>
        <v>85.555499999999995</v>
      </c>
      <c r="AQ15" s="28"/>
      <c r="AR15" s="28">
        <v>77.778000000000006</v>
      </c>
      <c r="AS15" s="28">
        <v>82.221999999999994</v>
      </c>
      <c r="AT15" s="28">
        <f t="shared" si="5"/>
        <v>80</v>
      </c>
      <c r="AU15" s="28"/>
      <c r="AV15" s="28">
        <v>6.6669999999999998</v>
      </c>
      <c r="AW15" s="28">
        <v>82.221999999999994</v>
      </c>
      <c r="AX15" s="28">
        <f t="shared" si="6"/>
        <v>44.444499999999998</v>
      </c>
      <c r="AY15" s="28"/>
      <c r="AZ15" s="28">
        <v>86.667000000000002</v>
      </c>
      <c r="BA15" s="28">
        <v>86.667000000000002</v>
      </c>
      <c r="BB15" s="28">
        <f t="shared" si="7"/>
        <v>86.667000000000002</v>
      </c>
      <c r="BC15" s="28"/>
      <c r="BD15" s="28">
        <v>77.778000000000006</v>
      </c>
      <c r="BE15" s="28">
        <v>75.555999999999997</v>
      </c>
      <c r="BF15" s="28">
        <f t="shared" si="8"/>
        <v>76.667000000000002</v>
      </c>
      <c r="BG15" s="28"/>
      <c r="BH15" s="28">
        <v>84.444000000000003</v>
      </c>
      <c r="BI15" s="28">
        <v>93.332999999999998</v>
      </c>
      <c r="BJ15" s="28">
        <f t="shared" si="9"/>
        <v>88.888499999999993</v>
      </c>
      <c r="BK15" s="28"/>
      <c r="BL15" s="28">
        <v>84.444000000000003</v>
      </c>
      <c r="BM15" s="28">
        <v>84.444000000000003</v>
      </c>
      <c r="BN15" s="28">
        <f t="shared" si="10"/>
        <v>84.444000000000003</v>
      </c>
      <c r="BO15" s="28"/>
      <c r="BP15" s="28">
        <v>86.667000000000002</v>
      </c>
      <c r="BQ15" s="28">
        <v>86.667000000000002</v>
      </c>
      <c r="BR15" s="28">
        <f t="shared" si="11"/>
        <v>86.667000000000002</v>
      </c>
      <c r="BS15" s="28"/>
      <c r="BT15" s="28">
        <v>84.444000000000003</v>
      </c>
      <c r="BU15">
        <v>84.444000000000003</v>
      </c>
      <c r="BV15" s="28">
        <f t="shared" si="12"/>
        <v>84.444000000000003</v>
      </c>
      <c r="BW15" s="28"/>
      <c r="BX15" s="28">
        <v>82.22</v>
      </c>
      <c r="BY15" s="28">
        <v>93.332999999999998</v>
      </c>
      <c r="BZ15" s="28">
        <f t="shared" si="13"/>
        <v>87.776499999999999</v>
      </c>
      <c r="CA15" s="28"/>
      <c r="CB15" s="28">
        <v>88.888999999999996</v>
      </c>
      <c r="CC15" s="28">
        <v>80</v>
      </c>
      <c r="CD15" s="28">
        <f t="shared" si="14"/>
        <v>84.444500000000005</v>
      </c>
      <c r="CF15">
        <v>66.667000000000002</v>
      </c>
      <c r="CG15">
        <v>84.444000000000003</v>
      </c>
      <c r="CH15" s="28">
        <f t="shared" si="15"/>
        <v>75.555499999999995</v>
      </c>
      <c r="CJ15">
        <v>91.111000000000004</v>
      </c>
      <c r="CK15">
        <v>86.887</v>
      </c>
      <c r="CL15" s="28">
        <f t="shared" si="16"/>
        <v>88.998999999999995</v>
      </c>
      <c r="CN15">
        <v>84.444000000000003</v>
      </c>
      <c r="CO15">
        <v>82.221999999999994</v>
      </c>
      <c r="CP15" s="28">
        <f t="shared" si="17"/>
        <v>83.332999999999998</v>
      </c>
    </row>
    <row r="16" spans="1:94">
      <c r="A16" s="28"/>
      <c r="B16" s="28"/>
      <c r="C16" s="28" t="s">
        <v>88</v>
      </c>
      <c r="D16" s="28">
        <v>1.2190000000000001</v>
      </c>
      <c r="E16" s="28">
        <v>1.32</v>
      </c>
      <c r="F16" s="28">
        <f t="shared" si="21"/>
        <v>1.2695000000000001</v>
      </c>
      <c r="G16" s="28"/>
      <c r="H16" s="28">
        <v>1.8089999999999999</v>
      </c>
      <c r="I16" s="28">
        <v>1.7869999999999999</v>
      </c>
      <c r="J16" s="28">
        <f t="shared" si="20"/>
        <v>1.798</v>
      </c>
      <c r="K16" s="28"/>
      <c r="L16" s="28">
        <v>0.75600000000000001</v>
      </c>
      <c r="M16" s="28">
        <v>1.413</v>
      </c>
      <c r="N16" s="28">
        <f t="shared" si="22"/>
        <v>1.0845</v>
      </c>
      <c r="O16" s="28"/>
      <c r="P16" s="28">
        <v>1.248</v>
      </c>
      <c r="Q16" s="28">
        <v>1.609</v>
      </c>
      <c r="R16" s="28">
        <f t="shared" si="0"/>
        <v>1.4285000000000001</v>
      </c>
      <c r="S16" s="28"/>
      <c r="T16" s="28">
        <v>1.5529999999999999</v>
      </c>
      <c r="U16" s="28">
        <v>1.2749999999999999</v>
      </c>
      <c r="V16" s="28">
        <f t="shared" si="1"/>
        <v>1.4139999999999999</v>
      </c>
      <c r="W16" s="28"/>
      <c r="X16" s="28">
        <v>1.716</v>
      </c>
      <c r="Y16" s="28">
        <v>1.974</v>
      </c>
      <c r="Z16" s="28">
        <f t="shared" si="2"/>
        <v>1.845</v>
      </c>
      <c r="AA16" s="28"/>
      <c r="AB16" s="28">
        <v>1.097</v>
      </c>
      <c r="AC16" s="28">
        <v>1.3480000000000001</v>
      </c>
      <c r="AD16" s="28">
        <f t="shared" si="3"/>
        <v>1.2225000000000001</v>
      </c>
      <c r="AE16" s="28"/>
      <c r="AF16" s="28">
        <v>1.0569999999999999</v>
      </c>
      <c r="AG16" s="28">
        <v>1.984</v>
      </c>
      <c r="AH16" s="28">
        <f t="shared" si="4"/>
        <v>1.5205</v>
      </c>
      <c r="AI16" s="28"/>
      <c r="AJ16" s="28">
        <v>1.147</v>
      </c>
      <c r="AK16" s="28">
        <v>1.026</v>
      </c>
      <c r="AL16" s="28">
        <f t="shared" si="18"/>
        <v>1.0865</v>
      </c>
      <c r="AM16" s="28"/>
      <c r="AN16" s="28">
        <v>1.409</v>
      </c>
      <c r="AO16" s="28">
        <v>1.351</v>
      </c>
      <c r="AP16" s="28">
        <f t="shared" si="19"/>
        <v>1.38</v>
      </c>
      <c r="AQ16" s="28"/>
      <c r="AR16" s="28">
        <v>1.119</v>
      </c>
      <c r="AS16" s="28">
        <v>1.4450000000000001</v>
      </c>
      <c r="AT16" s="28">
        <f t="shared" si="5"/>
        <v>1.282</v>
      </c>
      <c r="AU16" s="28"/>
      <c r="AV16" s="28" t="s">
        <v>98</v>
      </c>
      <c r="AW16" s="28">
        <v>1.3520000000000001</v>
      </c>
      <c r="AX16" s="28">
        <f t="shared" si="6"/>
        <v>1.3520000000000001</v>
      </c>
      <c r="AY16" s="28"/>
      <c r="AZ16" s="28">
        <v>1.4119999999999999</v>
      </c>
      <c r="BA16" s="28">
        <v>1.333</v>
      </c>
      <c r="BB16" s="28">
        <f t="shared" si="7"/>
        <v>1.3725000000000001</v>
      </c>
      <c r="BC16" s="28"/>
      <c r="BD16" s="28">
        <v>1.4990000000000001</v>
      </c>
      <c r="BE16" s="28">
        <v>1.621</v>
      </c>
      <c r="BF16" s="28">
        <f t="shared" si="8"/>
        <v>1.56</v>
      </c>
      <c r="BG16" s="28"/>
      <c r="BH16" s="28">
        <v>1.675</v>
      </c>
      <c r="BI16" s="28">
        <v>2.1120000000000001</v>
      </c>
      <c r="BJ16" s="28">
        <f t="shared" si="9"/>
        <v>1.8935</v>
      </c>
      <c r="BK16" s="28"/>
      <c r="BL16" s="28">
        <v>1.4430000000000001</v>
      </c>
      <c r="BM16" s="28">
        <v>1.5329999999999999</v>
      </c>
      <c r="BN16" s="28">
        <f t="shared" si="10"/>
        <v>1.488</v>
      </c>
      <c r="BO16" s="28"/>
      <c r="BP16" s="28">
        <v>1.393</v>
      </c>
      <c r="BQ16" s="28">
        <v>1.8640000000000001</v>
      </c>
      <c r="BR16" s="28">
        <f t="shared" si="11"/>
        <v>1.6285000000000001</v>
      </c>
      <c r="BS16" s="28"/>
      <c r="BT16" s="28">
        <v>1.53</v>
      </c>
      <c r="BU16" s="28">
        <v>1.4890000000000001</v>
      </c>
      <c r="BV16" s="28">
        <f t="shared" si="12"/>
        <v>1.5095000000000001</v>
      </c>
      <c r="BW16" s="28"/>
      <c r="BX16" s="28">
        <v>1.609</v>
      </c>
      <c r="BY16" s="28">
        <v>1.649</v>
      </c>
      <c r="BZ16" s="28">
        <f t="shared" si="13"/>
        <v>1.629</v>
      </c>
      <c r="CA16" s="28"/>
      <c r="CB16" s="28">
        <v>1.5960000000000001</v>
      </c>
      <c r="CC16" s="28">
        <v>1.3180000000000001</v>
      </c>
      <c r="CD16" s="28">
        <f t="shared" si="14"/>
        <v>1.4570000000000001</v>
      </c>
      <c r="CF16">
        <v>0.92900000000000005</v>
      </c>
      <c r="CG16">
        <v>1.3280000000000001</v>
      </c>
      <c r="CH16" s="28">
        <f t="shared" si="15"/>
        <v>1.1285000000000001</v>
      </c>
      <c r="CJ16">
        <v>2.0339999999999998</v>
      </c>
      <c r="CK16">
        <v>2.02</v>
      </c>
      <c r="CL16" s="28">
        <f t="shared" si="16"/>
        <v>2.0270000000000001</v>
      </c>
      <c r="CN16">
        <v>1.605</v>
      </c>
      <c r="CO16">
        <v>1.597</v>
      </c>
      <c r="CP16" s="28">
        <f t="shared" si="17"/>
        <v>1.601</v>
      </c>
    </row>
    <row r="17" spans="1:94">
      <c r="A17" s="28"/>
      <c r="B17" s="28" t="s">
        <v>18</v>
      </c>
      <c r="C17" s="28" t="s">
        <v>87</v>
      </c>
      <c r="D17" s="28">
        <v>93.332999999999998</v>
      </c>
      <c r="E17" s="28">
        <v>91.111000000000004</v>
      </c>
      <c r="F17" s="28">
        <f t="shared" si="21"/>
        <v>92.222000000000008</v>
      </c>
      <c r="G17" s="28"/>
      <c r="H17" s="28">
        <v>86.667000000000002</v>
      </c>
      <c r="I17" s="28">
        <v>88.888999999999996</v>
      </c>
      <c r="J17" s="28">
        <f t="shared" si="20"/>
        <v>87.777999999999992</v>
      </c>
      <c r="K17" s="28"/>
      <c r="L17" s="28">
        <v>82.221999999999994</v>
      </c>
      <c r="M17" s="28">
        <v>80</v>
      </c>
      <c r="N17" s="28">
        <f t="shared" si="22"/>
        <v>81.11099999999999</v>
      </c>
      <c r="O17" s="28"/>
      <c r="P17" s="28">
        <v>80</v>
      </c>
      <c r="Q17" s="28">
        <v>84.44</v>
      </c>
      <c r="R17" s="28">
        <f t="shared" si="0"/>
        <v>82.22</v>
      </c>
      <c r="S17" s="28"/>
      <c r="T17" s="28">
        <v>82.221999999999994</v>
      </c>
      <c r="U17" s="28">
        <v>82.221999999999994</v>
      </c>
      <c r="V17" s="28">
        <f t="shared" si="1"/>
        <v>82.221999999999994</v>
      </c>
      <c r="W17" s="28"/>
      <c r="X17" s="28">
        <v>86.667000000000002</v>
      </c>
      <c r="Y17" s="28">
        <v>82.221999999999994</v>
      </c>
      <c r="Z17" s="28">
        <f t="shared" si="2"/>
        <v>84.444500000000005</v>
      </c>
      <c r="AA17" s="28"/>
      <c r="AB17" s="28">
        <v>82.221999999999994</v>
      </c>
      <c r="AC17" s="28">
        <v>88.888999999999996</v>
      </c>
      <c r="AD17" s="28">
        <f t="shared" si="3"/>
        <v>85.555499999999995</v>
      </c>
      <c r="AE17" s="28"/>
      <c r="AF17" s="28">
        <v>93.332999999999998</v>
      </c>
      <c r="AG17" s="28">
        <v>84.444000000000003</v>
      </c>
      <c r="AH17" s="28">
        <f t="shared" si="4"/>
        <v>88.888499999999993</v>
      </c>
      <c r="AI17" s="28"/>
      <c r="AJ17" s="28">
        <v>88.888999999999996</v>
      </c>
      <c r="AK17" s="28">
        <v>88.888999999999996</v>
      </c>
      <c r="AL17" s="28">
        <f t="shared" si="18"/>
        <v>88.888999999999996</v>
      </c>
      <c r="AM17" s="28"/>
      <c r="AN17" s="28">
        <v>86.667000000000002</v>
      </c>
      <c r="AO17" s="28">
        <v>91.111000000000004</v>
      </c>
      <c r="AP17" s="28">
        <f t="shared" si="19"/>
        <v>88.88900000000001</v>
      </c>
      <c r="AQ17" s="28"/>
      <c r="AR17" s="28">
        <v>88.888999999999996</v>
      </c>
      <c r="AS17" s="28">
        <v>77.778000000000006</v>
      </c>
      <c r="AT17" s="28">
        <f t="shared" si="5"/>
        <v>83.333500000000001</v>
      </c>
      <c r="AU17" s="28"/>
      <c r="AV17" s="28">
        <v>73.33</v>
      </c>
      <c r="AW17" s="28">
        <v>84.444000000000003</v>
      </c>
      <c r="AX17" s="28">
        <f t="shared" si="6"/>
        <v>78.887</v>
      </c>
      <c r="AY17" s="28"/>
      <c r="AZ17" s="28">
        <v>86.667000000000002</v>
      </c>
      <c r="BA17" s="28">
        <v>80</v>
      </c>
      <c r="BB17" s="28">
        <f t="shared" si="7"/>
        <v>83.333500000000001</v>
      </c>
      <c r="BC17" s="28"/>
      <c r="BD17" s="28">
        <v>80</v>
      </c>
      <c r="BE17" s="28">
        <v>82.221999999999994</v>
      </c>
      <c r="BF17" s="28">
        <f t="shared" si="8"/>
        <v>81.11099999999999</v>
      </c>
      <c r="BG17" s="28"/>
      <c r="BH17" s="28">
        <v>91.111000000000004</v>
      </c>
      <c r="BI17" s="28">
        <v>91.111000000000004</v>
      </c>
      <c r="BJ17" s="28">
        <f t="shared" si="9"/>
        <v>91.111000000000004</v>
      </c>
      <c r="BK17" s="28"/>
      <c r="BL17" s="28">
        <v>82.221999999999994</v>
      </c>
      <c r="BM17" s="28">
        <v>88.888999999999996</v>
      </c>
      <c r="BN17" s="28">
        <f t="shared" si="10"/>
        <v>85.555499999999995</v>
      </c>
      <c r="BO17" s="28"/>
      <c r="BP17" s="28">
        <v>84.444000000000003</v>
      </c>
      <c r="BQ17" s="28">
        <v>88.888999999999996</v>
      </c>
      <c r="BR17" s="28">
        <f t="shared" si="11"/>
        <v>86.666499999999999</v>
      </c>
      <c r="BS17" s="28"/>
      <c r="BT17" s="28">
        <v>80</v>
      </c>
      <c r="BU17" s="28">
        <v>77.778000000000006</v>
      </c>
      <c r="BV17" s="28">
        <f t="shared" si="12"/>
        <v>78.88900000000001</v>
      </c>
      <c r="BW17" s="28"/>
      <c r="BX17" s="28">
        <v>88.888999999999996</v>
      </c>
      <c r="BY17" s="28">
        <v>86.667000000000002</v>
      </c>
      <c r="BZ17" s="28">
        <f t="shared" si="13"/>
        <v>87.777999999999992</v>
      </c>
      <c r="CA17" s="28"/>
      <c r="CB17" s="28">
        <v>86.667000000000002</v>
      </c>
      <c r="CC17" s="28">
        <v>82.221999999999994</v>
      </c>
      <c r="CD17" s="28">
        <f t="shared" si="14"/>
        <v>84.444500000000005</v>
      </c>
      <c r="CF17">
        <v>86.667000000000002</v>
      </c>
      <c r="CG17">
        <v>88.888999999999996</v>
      </c>
      <c r="CH17" s="28">
        <f t="shared" si="15"/>
        <v>87.777999999999992</v>
      </c>
      <c r="CJ17">
        <v>77.778000000000006</v>
      </c>
      <c r="CK17">
        <v>93.332999999999998</v>
      </c>
      <c r="CL17" s="28">
        <f t="shared" si="16"/>
        <v>85.555499999999995</v>
      </c>
      <c r="CN17">
        <v>91.111000000000004</v>
      </c>
      <c r="CO17">
        <v>88.888999999999996</v>
      </c>
      <c r="CP17" s="28">
        <f t="shared" si="17"/>
        <v>90</v>
      </c>
    </row>
    <row r="18" spans="1:94">
      <c r="A18" s="28"/>
      <c r="B18" s="28"/>
      <c r="C18" s="28" t="s">
        <v>88</v>
      </c>
      <c r="D18" s="28">
        <v>1.7949999999999999</v>
      </c>
      <c r="E18" s="28">
        <v>1.413</v>
      </c>
      <c r="F18" s="28">
        <f t="shared" si="21"/>
        <v>1.6040000000000001</v>
      </c>
      <c r="G18" s="28"/>
      <c r="H18" s="28">
        <v>2.0110000000000001</v>
      </c>
      <c r="I18" s="28">
        <v>2.1520000000000001</v>
      </c>
      <c r="J18" s="28">
        <f t="shared" si="20"/>
        <v>2.0815000000000001</v>
      </c>
      <c r="K18" s="28"/>
      <c r="L18" s="28">
        <v>1.173</v>
      </c>
      <c r="M18" s="28">
        <v>1.34</v>
      </c>
      <c r="N18" s="28">
        <f t="shared" si="22"/>
        <v>1.2565</v>
      </c>
      <c r="O18" s="28"/>
      <c r="P18" s="28">
        <v>1.278</v>
      </c>
      <c r="Q18" s="28">
        <v>1.3109999999999999</v>
      </c>
      <c r="R18" s="28">
        <f t="shared" si="0"/>
        <v>1.2945</v>
      </c>
      <c r="S18" s="28"/>
      <c r="T18" s="28">
        <v>1.3839999999999999</v>
      </c>
      <c r="U18" s="28">
        <v>1.391</v>
      </c>
      <c r="V18" s="28">
        <f t="shared" si="1"/>
        <v>1.3875</v>
      </c>
      <c r="W18" s="28"/>
      <c r="X18" s="28">
        <v>1.573</v>
      </c>
      <c r="Y18" s="28">
        <v>2.0009999999999999</v>
      </c>
      <c r="Z18" s="28">
        <f t="shared" si="2"/>
        <v>1.7869999999999999</v>
      </c>
      <c r="AA18" s="28"/>
      <c r="AB18" s="28">
        <v>1.0880000000000001</v>
      </c>
      <c r="AC18" s="28">
        <v>1.389</v>
      </c>
      <c r="AD18" s="28">
        <f t="shared" si="3"/>
        <v>1.2385000000000002</v>
      </c>
      <c r="AE18" s="28"/>
      <c r="AF18" s="28">
        <v>1.7509999999999999</v>
      </c>
      <c r="AG18" s="28">
        <v>2.0649999999999999</v>
      </c>
      <c r="AH18" s="28">
        <f t="shared" si="4"/>
        <v>1.9079999999999999</v>
      </c>
      <c r="AI18" s="28"/>
      <c r="AJ18" s="28">
        <v>1.4410000000000001</v>
      </c>
      <c r="AK18" s="28">
        <v>1.333</v>
      </c>
      <c r="AL18" s="28">
        <f t="shared" si="18"/>
        <v>1.387</v>
      </c>
      <c r="AM18" s="28"/>
      <c r="AN18" s="28">
        <v>1.363</v>
      </c>
      <c r="AO18" s="28">
        <v>1.6419999999999999</v>
      </c>
      <c r="AP18" s="28">
        <f t="shared" si="19"/>
        <v>1.5024999999999999</v>
      </c>
      <c r="AQ18" s="28"/>
      <c r="AR18" s="28">
        <v>1.319</v>
      </c>
      <c r="AS18" s="28">
        <v>1.323</v>
      </c>
      <c r="AT18" s="28">
        <f t="shared" si="5"/>
        <v>1.321</v>
      </c>
      <c r="AU18" s="28"/>
      <c r="AV18" s="28">
        <v>1.17</v>
      </c>
      <c r="AW18" s="28">
        <v>1.4610000000000001</v>
      </c>
      <c r="AX18" s="28">
        <f t="shared" si="6"/>
        <v>1.3155000000000001</v>
      </c>
      <c r="AY18" s="28"/>
      <c r="AZ18" s="28">
        <v>1.3979999999999999</v>
      </c>
      <c r="BA18" s="28">
        <v>1.125</v>
      </c>
      <c r="BB18" s="28">
        <f t="shared" si="7"/>
        <v>1.2614999999999998</v>
      </c>
      <c r="BC18" s="28"/>
      <c r="BD18" s="28">
        <v>1.613</v>
      </c>
      <c r="BE18" s="28">
        <v>1.6479999999999999</v>
      </c>
      <c r="BF18" s="28">
        <f t="shared" si="8"/>
        <v>1.6305000000000001</v>
      </c>
      <c r="BG18" s="28"/>
      <c r="BH18" s="28">
        <v>1.837</v>
      </c>
      <c r="BI18" s="28">
        <v>1.9470000000000001</v>
      </c>
      <c r="BJ18" s="28">
        <f t="shared" si="9"/>
        <v>1.8919999999999999</v>
      </c>
      <c r="BK18" s="28"/>
      <c r="BL18" s="28">
        <v>1.2929999999999999</v>
      </c>
      <c r="BM18" s="28">
        <v>1.5680000000000001</v>
      </c>
      <c r="BN18" s="28">
        <f t="shared" si="10"/>
        <v>1.4304999999999999</v>
      </c>
      <c r="BO18" s="28"/>
      <c r="BP18" s="28">
        <v>1.347</v>
      </c>
      <c r="BQ18" s="28">
        <v>2.0339999999999998</v>
      </c>
      <c r="BR18" s="28">
        <f t="shared" si="11"/>
        <v>1.6904999999999999</v>
      </c>
      <c r="BS18" s="28"/>
      <c r="BT18" s="28">
        <v>1.4710000000000001</v>
      </c>
      <c r="BU18" s="28">
        <v>1.425</v>
      </c>
      <c r="BV18" s="28">
        <f t="shared" si="12"/>
        <v>1.448</v>
      </c>
      <c r="BW18" s="28"/>
      <c r="BX18" s="28">
        <v>1.573</v>
      </c>
      <c r="BY18" s="28">
        <v>1.6140000000000001</v>
      </c>
      <c r="BZ18" s="28">
        <f t="shared" si="13"/>
        <v>1.5935000000000001</v>
      </c>
      <c r="CA18" s="28"/>
      <c r="CB18" s="28">
        <v>1.645</v>
      </c>
      <c r="CC18" s="28">
        <v>1.5369999999999999</v>
      </c>
      <c r="CD18" s="28">
        <f t="shared" si="14"/>
        <v>1.591</v>
      </c>
      <c r="CF18">
        <v>1.6859999999999999</v>
      </c>
      <c r="CG18">
        <v>1.512</v>
      </c>
      <c r="CH18" s="28">
        <f t="shared" si="15"/>
        <v>1.599</v>
      </c>
      <c r="CJ18">
        <v>1.581</v>
      </c>
      <c r="CK18">
        <v>2.06</v>
      </c>
      <c r="CL18" s="28">
        <f t="shared" si="16"/>
        <v>1.8205</v>
      </c>
      <c r="CN18">
        <v>1.8520000000000001</v>
      </c>
      <c r="CO18">
        <v>1.9450000000000001</v>
      </c>
      <c r="CP18" s="28">
        <f t="shared" si="17"/>
        <v>1.8985000000000001</v>
      </c>
    </row>
    <row r="19" spans="1:94">
      <c r="A19" s="28"/>
      <c r="B19" s="28" t="s">
        <v>19</v>
      </c>
      <c r="C19" s="28" t="s">
        <v>87</v>
      </c>
      <c r="D19" s="28">
        <v>93.332999999999998</v>
      </c>
      <c r="E19" s="28">
        <v>91.111000000000004</v>
      </c>
      <c r="F19" s="28">
        <f t="shared" si="21"/>
        <v>92.222000000000008</v>
      </c>
      <c r="G19" s="28"/>
      <c r="H19" s="28">
        <v>99.888999999999996</v>
      </c>
      <c r="I19" s="28">
        <v>82.221999999999994</v>
      </c>
      <c r="J19" s="28">
        <f t="shared" si="20"/>
        <v>91.055499999999995</v>
      </c>
      <c r="K19" s="28"/>
      <c r="L19" s="28">
        <v>68.888999999999996</v>
      </c>
      <c r="M19" s="28">
        <v>88.888999999999996</v>
      </c>
      <c r="N19" s="28">
        <f t="shared" si="22"/>
        <v>78.888999999999996</v>
      </c>
      <c r="O19" s="28"/>
      <c r="P19" s="28">
        <v>84.444000000000003</v>
      </c>
      <c r="Q19" s="28">
        <v>91.111000000000004</v>
      </c>
      <c r="R19" s="28">
        <f t="shared" si="0"/>
        <v>87.777500000000003</v>
      </c>
      <c r="S19" s="28"/>
      <c r="T19" s="28">
        <v>86.667000000000002</v>
      </c>
      <c r="U19" s="28">
        <v>84.444000000000003</v>
      </c>
      <c r="V19" s="28">
        <f t="shared" si="1"/>
        <v>85.555499999999995</v>
      </c>
      <c r="W19" s="28"/>
      <c r="X19" s="28">
        <v>91.111000000000004</v>
      </c>
      <c r="Y19" s="28">
        <v>88.888999999999996</v>
      </c>
      <c r="Z19" s="28">
        <f t="shared" si="2"/>
        <v>90</v>
      </c>
      <c r="AA19" s="28"/>
      <c r="AB19" s="28">
        <v>93.332999999999998</v>
      </c>
      <c r="AC19" s="28">
        <v>93.332999999999998</v>
      </c>
      <c r="AD19" s="28">
        <f t="shared" si="3"/>
        <v>93.332999999999998</v>
      </c>
      <c r="AE19" s="28"/>
      <c r="AF19" s="28">
        <v>91.111000000000004</v>
      </c>
      <c r="AG19" s="28">
        <v>84.444000000000003</v>
      </c>
      <c r="AH19" s="28">
        <f t="shared" si="4"/>
        <v>87.777500000000003</v>
      </c>
      <c r="AI19" s="28"/>
      <c r="AJ19" s="28">
        <v>95.555999999999997</v>
      </c>
      <c r="AK19" s="28">
        <v>86.667000000000002</v>
      </c>
      <c r="AL19" s="28">
        <f t="shared" si="18"/>
        <v>91.111500000000007</v>
      </c>
      <c r="AM19" s="28"/>
      <c r="AN19" s="28">
        <v>82.221999999999994</v>
      </c>
      <c r="AO19" s="28">
        <v>93.332999999999998</v>
      </c>
      <c r="AP19" s="28">
        <f t="shared" si="19"/>
        <v>87.777500000000003</v>
      </c>
      <c r="AQ19" s="28"/>
      <c r="AR19" s="28">
        <v>64.444000000000003</v>
      </c>
      <c r="AS19" s="28">
        <v>86.667000000000002</v>
      </c>
      <c r="AT19" s="28">
        <f t="shared" si="5"/>
        <v>75.555499999999995</v>
      </c>
      <c r="AU19" s="28"/>
      <c r="AV19" s="28">
        <v>88.888999999999996</v>
      </c>
      <c r="AW19" s="28">
        <v>86.667000000000002</v>
      </c>
      <c r="AX19" s="28">
        <f t="shared" si="6"/>
        <v>87.777999999999992</v>
      </c>
      <c r="AY19" s="28"/>
      <c r="AZ19" s="28">
        <v>88.888999999999996</v>
      </c>
      <c r="BA19" s="28">
        <v>88.888999999999996</v>
      </c>
      <c r="BB19" s="28">
        <f t="shared" si="7"/>
        <v>88.888999999999996</v>
      </c>
      <c r="BC19" s="28"/>
      <c r="BD19" s="28">
        <v>88.888999999999996</v>
      </c>
      <c r="BE19" s="28">
        <v>88.888999999999996</v>
      </c>
      <c r="BF19" s="28">
        <f t="shared" si="8"/>
        <v>88.888999999999996</v>
      </c>
      <c r="BG19" s="28"/>
      <c r="BH19" s="28">
        <v>97.778000000000006</v>
      </c>
      <c r="BI19" s="28">
        <v>93.332999999999998</v>
      </c>
      <c r="BJ19" s="28">
        <f t="shared" si="9"/>
        <v>95.555499999999995</v>
      </c>
      <c r="BK19" s="28"/>
      <c r="BL19" s="28">
        <v>88.888999999999996</v>
      </c>
      <c r="BM19" s="28">
        <v>88.888999999999996</v>
      </c>
      <c r="BN19" s="28">
        <f t="shared" si="10"/>
        <v>88.888999999999996</v>
      </c>
      <c r="BO19" s="28"/>
      <c r="BP19" s="28">
        <v>91.111000000000004</v>
      </c>
      <c r="BQ19" s="28">
        <v>93.332999999999998</v>
      </c>
      <c r="BR19" s="28">
        <f t="shared" si="11"/>
        <v>92.222000000000008</v>
      </c>
      <c r="BS19" s="28"/>
      <c r="BT19" s="28">
        <v>88.888999999999996</v>
      </c>
      <c r="BU19" s="28">
        <v>91.111000000000004</v>
      </c>
      <c r="BV19" s="28">
        <f t="shared" si="12"/>
        <v>90</v>
      </c>
      <c r="BW19" s="28"/>
      <c r="BX19" s="28">
        <v>95.555999999999997</v>
      </c>
      <c r="BY19" s="28">
        <v>95.555999999999997</v>
      </c>
      <c r="BZ19" s="28">
        <f t="shared" si="13"/>
        <v>95.555999999999997</v>
      </c>
      <c r="CA19" s="28"/>
      <c r="CB19" s="28">
        <v>86.667000000000002</v>
      </c>
      <c r="CC19" s="28">
        <v>84.444000000000003</v>
      </c>
      <c r="CD19" s="28">
        <f t="shared" si="14"/>
        <v>85.555499999999995</v>
      </c>
      <c r="CF19">
        <v>93.332999999999998</v>
      </c>
      <c r="CG19">
        <v>84.44</v>
      </c>
      <c r="CH19" s="28">
        <f t="shared" si="15"/>
        <v>88.886499999999998</v>
      </c>
      <c r="CJ19">
        <v>93.332999999999998</v>
      </c>
      <c r="CK19">
        <v>88.888999999999996</v>
      </c>
      <c r="CL19" s="28">
        <f t="shared" si="16"/>
        <v>91.11099999999999</v>
      </c>
      <c r="CN19">
        <v>86.667000000000002</v>
      </c>
      <c r="CO19">
        <v>88.888999999999996</v>
      </c>
      <c r="CP19" s="28">
        <f t="shared" si="17"/>
        <v>87.777999999999992</v>
      </c>
    </row>
    <row r="20" spans="1:94">
      <c r="A20" s="28"/>
      <c r="B20" s="28"/>
      <c r="C20" s="28" t="s">
        <v>88</v>
      </c>
      <c r="D20" s="28">
        <v>1.986</v>
      </c>
      <c r="E20" s="28">
        <v>1.6479999999999999</v>
      </c>
      <c r="F20" s="28">
        <f t="shared" si="21"/>
        <v>1.8169999999999999</v>
      </c>
      <c r="G20" s="28"/>
      <c r="H20" s="28">
        <v>2.2559999999999998</v>
      </c>
      <c r="I20" s="28">
        <v>2.343</v>
      </c>
      <c r="J20" s="28">
        <f t="shared" si="20"/>
        <v>2.2995000000000001</v>
      </c>
      <c r="K20" s="28"/>
      <c r="L20" s="28">
        <v>1.036</v>
      </c>
      <c r="M20" s="28">
        <v>1.579</v>
      </c>
      <c r="N20" s="28">
        <f t="shared" si="22"/>
        <v>1.3075000000000001</v>
      </c>
      <c r="O20" s="28"/>
      <c r="P20" s="28">
        <v>1.3129999999999999</v>
      </c>
      <c r="Q20" s="28">
        <v>1.5680000000000001</v>
      </c>
      <c r="R20" s="28">
        <f t="shared" si="0"/>
        <v>1.4405000000000001</v>
      </c>
      <c r="S20" s="28"/>
      <c r="T20" s="28">
        <v>1.502</v>
      </c>
      <c r="U20" s="28">
        <v>1.7889999999999999</v>
      </c>
      <c r="V20" s="28">
        <f t="shared" si="1"/>
        <v>1.6455</v>
      </c>
      <c r="W20" s="28"/>
      <c r="X20" s="28">
        <v>1.8939999999999999</v>
      </c>
      <c r="Y20" s="28">
        <v>2.2170000000000001</v>
      </c>
      <c r="Z20" s="28">
        <f t="shared" si="2"/>
        <v>2.0554999999999999</v>
      </c>
      <c r="AA20" s="28"/>
      <c r="AB20" s="28">
        <v>88.888999999999996</v>
      </c>
      <c r="AC20" s="28">
        <v>1.5329999999999999</v>
      </c>
      <c r="AD20" s="28">
        <f t="shared" si="3"/>
        <v>45.210999999999999</v>
      </c>
      <c r="AE20" s="28"/>
      <c r="AF20" s="28">
        <v>1.8109999999999999</v>
      </c>
      <c r="AG20" s="28">
        <v>2.0499999999999998</v>
      </c>
      <c r="AH20" s="28">
        <f t="shared" si="4"/>
        <v>1.9304999999999999</v>
      </c>
      <c r="AI20" s="28"/>
      <c r="AJ20" s="28">
        <v>1.577</v>
      </c>
      <c r="AK20" s="28">
        <v>1.534</v>
      </c>
      <c r="AL20" s="28">
        <f t="shared" si="18"/>
        <v>1.5554999999999999</v>
      </c>
      <c r="AM20" s="28"/>
      <c r="AN20" s="28">
        <v>1.3220000000000001</v>
      </c>
      <c r="AO20" s="28">
        <v>1.5429999999999999</v>
      </c>
      <c r="AP20" s="28">
        <f t="shared" si="19"/>
        <v>1.4325000000000001</v>
      </c>
      <c r="AQ20" s="28"/>
      <c r="AR20" s="28">
        <v>0.91300000000000003</v>
      </c>
      <c r="AS20" s="28">
        <v>1.3480000000000001</v>
      </c>
      <c r="AT20" s="28">
        <f t="shared" si="5"/>
        <v>1.1305000000000001</v>
      </c>
      <c r="AU20" s="28"/>
      <c r="AV20" s="28">
        <v>1.331</v>
      </c>
      <c r="AW20" s="28">
        <v>1.57</v>
      </c>
      <c r="AX20" s="28">
        <f t="shared" si="6"/>
        <v>1.4504999999999999</v>
      </c>
      <c r="AY20" s="28"/>
      <c r="AZ20" s="28">
        <v>1.625</v>
      </c>
      <c r="BA20" s="28">
        <v>1.298</v>
      </c>
      <c r="BB20" s="28">
        <f t="shared" si="7"/>
        <v>1.4615</v>
      </c>
      <c r="BC20" s="28"/>
      <c r="BD20" s="28">
        <v>1.8520000000000001</v>
      </c>
      <c r="BE20" s="28">
        <v>1.798</v>
      </c>
      <c r="BF20" s="28">
        <f t="shared" si="8"/>
        <v>1.8250000000000002</v>
      </c>
      <c r="BG20" s="28"/>
      <c r="BH20" s="28">
        <v>1.9750000000000001</v>
      </c>
      <c r="BI20" s="28">
        <v>2.1309999999999998</v>
      </c>
      <c r="BJ20" s="28">
        <f t="shared" si="9"/>
        <v>2.0529999999999999</v>
      </c>
      <c r="BK20" s="28"/>
      <c r="BL20">
        <v>1.69</v>
      </c>
      <c r="BM20" s="28">
        <v>1.736</v>
      </c>
      <c r="BN20" s="28">
        <f t="shared" si="10"/>
        <v>1.7130000000000001</v>
      </c>
      <c r="BO20" s="28"/>
      <c r="BP20" s="28">
        <v>1.5109999999999999</v>
      </c>
      <c r="BQ20" s="28">
        <v>2.1659999999999999</v>
      </c>
      <c r="BR20" s="28">
        <f t="shared" si="11"/>
        <v>1.8384999999999998</v>
      </c>
      <c r="BS20" s="28"/>
      <c r="BT20" s="28">
        <v>1.53</v>
      </c>
      <c r="BU20" s="28">
        <v>1.756</v>
      </c>
      <c r="BV20" s="28">
        <f t="shared" si="12"/>
        <v>1.643</v>
      </c>
      <c r="BW20" s="28"/>
      <c r="BX20" s="28">
        <v>1.6479999999999999</v>
      </c>
      <c r="BY20" s="28">
        <v>1.609</v>
      </c>
      <c r="BZ20" s="28">
        <f t="shared" si="13"/>
        <v>1.6284999999999998</v>
      </c>
      <c r="CA20" s="28"/>
      <c r="CB20" s="28">
        <v>1.651</v>
      </c>
      <c r="CC20" s="28">
        <v>1.3280000000000001</v>
      </c>
      <c r="CD20" s="28">
        <f t="shared" si="14"/>
        <v>1.4895</v>
      </c>
      <c r="CF20">
        <v>1.635</v>
      </c>
      <c r="CG20">
        <v>1.2789999999999999</v>
      </c>
      <c r="CH20" s="28">
        <f t="shared" si="15"/>
        <v>1.4569999999999999</v>
      </c>
      <c r="CJ20">
        <v>2.2650000000000001</v>
      </c>
      <c r="CK20">
        <v>2.1789999999999998</v>
      </c>
      <c r="CL20" s="28">
        <f t="shared" si="16"/>
        <v>2.222</v>
      </c>
      <c r="CN20">
        <v>1.802</v>
      </c>
      <c r="CO20">
        <v>1.92</v>
      </c>
      <c r="CP20" s="28">
        <f t="shared" si="17"/>
        <v>1.861</v>
      </c>
    </row>
    <row r="21" spans="1:94">
      <c r="A21" s="28"/>
      <c r="B21" s="28" t="s">
        <v>20</v>
      </c>
      <c r="C21" s="28" t="s">
        <v>87</v>
      </c>
      <c r="D21" s="28">
        <v>97.778000000000006</v>
      </c>
      <c r="E21" s="28">
        <v>95.555999999999997</v>
      </c>
      <c r="F21" s="28">
        <f t="shared" si="21"/>
        <v>96.667000000000002</v>
      </c>
      <c r="G21" s="28"/>
      <c r="H21" s="28">
        <v>68.888999999999996</v>
      </c>
      <c r="I21" s="28">
        <v>82.221999999999994</v>
      </c>
      <c r="J21" s="28">
        <f t="shared" si="20"/>
        <v>75.555499999999995</v>
      </c>
      <c r="K21" s="28"/>
      <c r="L21" s="28">
        <v>88.888999999999996</v>
      </c>
      <c r="M21" s="28">
        <v>82.221999999999994</v>
      </c>
      <c r="N21" s="28">
        <f t="shared" si="22"/>
        <v>85.555499999999995</v>
      </c>
      <c r="O21" s="28"/>
      <c r="P21" s="28">
        <v>93.332999999999998</v>
      </c>
      <c r="Q21" s="28">
        <v>91.111000000000004</v>
      </c>
      <c r="R21" s="28">
        <f t="shared" si="0"/>
        <v>92.222000000000008</v>
      </c>
      <c r="S21" s="28"/>
      <c r="T21" s="28">
        <v>88.888999999999996</v>
      </c>
      <c r="U21" s="28">
        <v>84.444000000000003</v>
      </c>
      <c r="V21" s="28">
        <f t="shared" si="1"/>
        <v>86.666499999999999</v>
      </c>
      <c r="W21" s="28"/>
      <c r="X21" s="28">
        <v>91.111000000000004</v>
      </c>
      <c r="Y21" s="28">
        <v>82.221999999999994</v>
      </c>
      <c r="Z21" s="28">
        <f t="shared" si="2"/>
        <v>86.666499999999999</v>
      </c>
      <c r="AA21" s="28"/>
      <c r="AB21" s="28">
        <v>88.888999999999996</v>
      </c>
      <c r="AC21" s="28">
        <v>84.444000000000003</v>
      </c>
      <c r="AD21" s="28">
        <f t="shared" si="3"/>
        <v>86.666499999999999</v>
      </c>
      <c r="AE21" s="28"/>
      <c r="AF21" s="28">
        <v>88.888999999999996</v>
      </c>
      <c r="AG21" s="28">
        <v>82.221999999999994</v>
      </c>
      <c r="AH21" s="28">
        <f t="shared" si="4"/>
        <v>85.555499999999995</v>
      </c>
      <c r="AI21" s="28"/>
      <c r="AJ21" s="28">
        <v>88.888999999999996</v>
      </c>
      <c r="AK21" s="28">
        <v>84.444000000000003</v>
      </c>
      <c r="AL21" s="28">
        <f t="shared" si="18"/>
        <v>86.666499999999999</v>
      </c>
      <c r="AM21" s="28"/>
      <c r="AN21" s="28">
        <v>84.444000000000003</v>
      </c>
      <c r="AO21" s="28">
        <v>95.555999999999997</v>
      </c>
      <c r="AP21" s="28">
        <f t="shared" si="19"/>
        <v>90</v>
      </c>
      <c r="AQ21" s="28"/>
      <c r="AR21" s="28">
        <v>66.667000000000002</v>
      </c>
      <c r="AS21" s="28">
        <v>86.667000000000002</v>
      </c>
      <c r="AT21" s="28">
        <f t="shared" si="5"/>
        <v>76.667000000000002</v>
      </c>
      <c r="AU21" s="28"/>
      <c r="AV21" s="28">
        <v>88.888999999999996</v>
      </c>
      <c r="AW21" s="28">
        <v>86.667000000000002</v>
      </c>
      <c r="AX21" s="28">
        <f t="shared" si="6"/>
        <v>87.777999999999992</v>
      </c>
      <c r="AY21" s="28"/>
      <c r="AZ21" s="28">
        <v>88.888999999999996</v>
      </c>
      <c r="BA21" s="28">
        <v>73.332999999999998</v>
      </c>
      <c r="BB21" s="28">
        <f t="shared" si="7"/>
        <v>81.11099999999999</v>
      </c>
      <c r="BC21" s="28"/>
      <c r="BD21" s="28">
        <v>86.667000000000002</v>
      </c>
      <c r="BE21" s="28">
        <v>84.444000000000003</v>
      </c>
      <c r="BF21" s="28">
        <f t="shared" si="8"/>
        <v>85.555499999999995</v>
      </c>
      <c r="BG21" s="28"/>
      <c r="BH21" s="28">
        <v>95.555999999999997</v>
      </c>
      <c r="BI21" s="28">
        <v>95.555999999999997</v>
      </c>
      <c r="BJ21" s="28">
        <f t="shared" si="9"/>
        <v>95.555999999999997</v>
      </c>
      <c r="BK21" s="28"/>
      <c r="BL21">
        <v>88.888999999999996</v>
      </c>
      <c r="BM21" s="28">
        <v>93.332999999999998</v>
      </c>
      <c r="BN21" s="28">
        <f t="shared" si="10"/>
        <v>91.11099999999999</v>
      </c>
      <c r="BO21" s="28"/>
      <c r="BP21" s="28">
        <v>95.555999999999997</v>
      </c>
      <c r="BQ21" s="28">
        <v>91.111000000000004</v>
      </c>
      <c r="BR21" s="28">
        <f t="shared" si="11"/>
        <v>93.333500000000001</v>
      </c>
      <c r="BS21" s="28"/>
      <c r="BT21" s="28">
        <v>86.667000000000002</v>
      </c>
      <c r="BU21" s="28">
        <v>84.444000000000003</v>
      </c>
      <c r="BV21" s="28">
        <f t="shared" si="12"/>
        <v>85.555499999999995</v>
      </c>
      <c r="BW21" s="28"/>
      <c r="BX21" s="28">
        <v>95.555999999999997</v>
      </c>
      <c r="BY21" s="28">
        <v>95.555999999999997</v>
      </c>
      <c r="BZ21" s="28">
        <f t="shared" si="13"/>
        <v>95.555999999999997</v>
      </c>
      <c r="CA21" s="28"/>
      <c r="CB21" s="28">
        <v>91.111000000000004</v>
      </c>
      <c r="CC21" s="28">
        <v>93.332999999999998</v>
      </c>
      <c r="CD21" s="28">
        <f t="shared" si="14"/>
        <v>92.222000000000008</v>
      </c>
      <c r="CF21">
        <v>97.778000000000006</v>
      </c>
      <c r="CG21">
        <v>73.332999999999998</v>
      </c>
      <c r="CH21" s="28">
        <f t="shared" si="15"/>
        <v>85.555499999999995</v>
      </c>
      <c r="CJ21">
        <v>95.555999999999997</v>
      </c>
      <c r="CK21">
        <v>88.888999999999996</v>
      </c>
      <c r="CL21" s="28">
        <f t="shared" si="16"/>
        <v>92.222499999999997</v>
      </c>
      <c r="CN21">
        <v>86.667000000000002</v>
      </c>
      <c r="CO21">
        <v>93.332999999999998</v>
      </c>
      <c r="CP21" s="28">
        <f t="shared" si="17"/>
        <v>90</v>
      </c>
    </row>
    <row r="22" spans="1:94">
      <c r="A22" s="28"/>
      <c r="B22" s="28"/>
      <c r="C22" s="28" t="s">
        <v>88</v>
      </c>
      <c r="D22" s="28">
        <v>1.669</v>
      </c>
      <c r="E22" s="28">
        <v>1.65</v>
      </c>
      <c r="F22" s="28">
        <f t="shared" si="21"/>
        <v>1.6595</v>
      </c>
      <c r="G22" s="28"/>
      <c r="H22" s="28">
        <v>1.5620000000000001</v>
      </c>
      <c r="I22" s="28">
        <v>3.1619999999999999</v>
      </c>
      <c r="J22" s="28">
        <f t="shared" si="20"/>
        <v>2.3620000000000001</v>
      </c>
      <c r="K22" s="28"/>
      <c r="L22" s="28">
        <v>1.5069999999999999</v>
      </c>
      <c r="M22" s="28">
        <v>1.3460000000000001</v>
      </c>
      <c r="N22" s="28">
        <f t="shared" si="22"/>
        <v>1.4264999999999999</v>
      </c>
      <c r="O22" s="28"/>
      <c r="P22" s="28">
        <v>1.518</v>
      </c>
      <c r="Q22" s="28">
        <v>1.4510000000000001</v>
      </c>
      <c r="R22" s="28">
        <f t="shared" si="0"/>
        <v>1.4845000000000002</v>
      </c>
      <c r="S22" s="28"/>
      <c r="T22" s="28">
        <v>1.1818</v>
      </c>
      <c r="U22" s="28">
        <v>1.431</v>
      </c>
      <c r="V22" s="28">
        <f t="shared" si="1"/>
        <v>1.3064</v>
      </c>
      <c r="W22" s="28"/>
      <c r="X22" s="28">
        <v>1.9390000000000001</v>
      </c>
      <c r="Y22" s="28">
        <v>2.0049999999999999</v>
      </c>
      <c r="Z22" s="28">
        <f t="shared" si="2"/>
        <v>1.972</v>
      </c>
      <c r="AA22" s="28"/>
      <c r="AB22" s="28">
        <v>1.464</v>
      </c>
      <c r="AC22" s="28">
        <v>1.4139999999999999</v>
      </c>
      <c r="AD22" s="28">
        <f t="shared" si="3"/>
        <v>1.4390000000000001</v>
      </c>
      <c r="AE22" s="28"/>
      <c r="AF22" s="28">
        <v>1.9930000000000001</v>
      </c>
      <c r="AG22" s="28">
        <v>2.181</v>
      </c>
      <c r="AH22" s="28">
        <f t="shared" si="4"/>
        <v>2.0870000000000002</v>
      </c>
      <c r="AI22" s="28"/>
      <c r="AJ22" s="28">
        <v>1.3009999999999999</v>
      </c>
      <c r="AK22" s="28">
        <v>1.3240000000000001</v>
      </c>
      <c r="AL22" s="28">
        <f t="shared" si="18"/>
        <v>1.3125</v>
      </c>
      <c r="AM22" s="28"/>
      <c r="AN22" s="28">
        <v>1.371</v>
      </c>
      <c r="AO22" s="28">
        <v>1.6970000000000001</v>
      </c>
      <c r="AP22" s="28">
        <f t="shared" si="19"/>
        <v>1.534</v>
      </c>
      <c r="AQ22" s="28"/>
      <c r="AR22" s="28">
        <v>0.92100000000000004</v>
      </c>
      <c r="AS22" s="28">
        <v>1.641</v>
      </c>
      <c r="AT22" s="28">
        <f t="shared" si="5"/>
        <v>1.2810000000000001</v>
      </c>
      <c r="AU22" s="28"/>
      <c r="AV22" s="28">
        <v>1.6519999999999999</v>
      </c>
      <c r="AW22" s="28">
        <v>1.5389999999999999</v>
      </c>
      <c r="AX22" s="28">
        <f t="shared" si="6"/>
        <v>1.5954999999999999</v>
      </c>
      <c r="AY22" s="28"/>
      <c r="AZ22" s="28">
        <v>1.619</v>
      </c>
      <c r="BA22" s="28">
        <v>1.0780000000000001</v>
      </c>
      <c r="BB22" s="28">
        <f t="shared" si="7"/>
        <v>1.3485</v>
      </c>
      <c r="BC22" s="28"/>
      <c r="BD22" s="28">
        <v>1.798</v>
      </c>
      <c r="BE22" s="28">
        <v>1.885</v>
      </c>
      <c r="BF22" s="28">
        <f t="shared" si="8"/>
        <v>1.8414999999999999</v>
      </c>
      <c r="BG22" s="28"/>
      <c r="BH22" s="28">
        <v>1.954</v>
      </c>
      <c r="BI22" s="28">
        <v>1.982</v>
      </c>
      <c r="BJ22" s="28">
        <f t="shared" si="9"/>
        <v>1.968</v>
      </c>
      <c r="BK22" s="28"/>
      <c r="BL22" s="28">
        <v>1.5089999999999999</v>
      </c>
      <c r="BM22" s="28">
        <v>1.798</v>
      </c>
      <c r="BN22" s="28">
        <f t="shared" si="10"/>
        <v>1.6535</v>
      </c>
      <c r="BO22" s="28"/>
      <c r="BP22" s="28">
        <v>1.7470000000000001</v>
      </c>
      <c r="BQ22" s="28">
        <v>1.9890000000000001</v>
      </c>
      <c r="BR22" s="28">
        <f t="shared" si="11"/>
        <v>1.8680000000000001</v>
      </c>
      <c r="BS22" s="28"/>
      <c r="BT22" s="28">
        <v>2.0590000000000002</v>
      </c>
      <c r="BU22" s="28">
        <v>2.1429999999999998</v>
      </c>
      <c r="BV22" s="28">
        <f t="shared" si="12"/>
        <v>2.101</v>
      </c>
      <c r="BW22" s="28"/>
      <c r="BX22" s="28">
        <v>2.02</v>
      </c>
      <c r="BY22" s="28">
        <v>1.881</v>
      </c>
      <c r="BZ22" s="28">
        <f t="shared" si="13"/>
        <v>1.9504999999999999</v>
      </c>
      <c r="CA22" s="28"/>
      <c r="CB22" s="28">
        <v>1.5209999999999999</v>
      </c>
      <c r="CC22" s="28">
        <v>1.679</v>
      </c>
      <c r="CD22" s="28">
        <f t="shared" si="14"/>
        <v>1.6</v>
      </c>
      <c r="CF22">
        <v>1.6459999999999999</v>
      </c>
      <c r="CG22">
        <v>1.0389999999999999</v>
      </c>
      <c r="CH22" s="28">
        <f t="shared" si="15"/>
        <v>1.3424999999999998</v>
      </c>
      <c r="CJ22">
        <v>2.319</v>
      </c>
      <c r="CK22">
        <v>2.0529999999999999</v>
      </c>
      <c r="CL22" s="28">
        <f t="shared" si="16"/>
        <v>2.1859999999999999</v>
      </c>
      <c r="CN22">
        <v>2.0489999999999999</v>
      </c>
      <c r="CO22">
        <v>2.0830000000000002</v>
      </c>
      <c r="CP22" s="28">
        <f t="shared" si="17"/>
        <v>2.0659999999999998</v>
      </c>
    </row>
    <row r="23" spans="1:94">
      <c r="A23" s="28"/>
      <c r="B23" s="28" t="s">
        <v>21</v>
      </c>
      <c r="C23" s="28" t="s">
        <v>87</v>
      </c>
      <c r="D23" s="28">
        <v>0</v>
      </c>
      <c r="E23" s="28">
        <v>80</v>
      </c>
      <c r="F23" s="28">
        <f t="shared" si="21"/>
        <v>40</v>
      </c>
      <c r="G23" s="28"/>
      <c r="H23" s="28">
        <v>40</v>
      </c>
      <c r="I23" s="28">
        <v>80</v>
      </c>
      <c r="J23" s="28">
        <v>60</v>
      </c>
      <c r="K23" s="28"/>
      <c r="L23" s="28">
        <v>0</v>
      </c>
      <c r="M23" s="28">
        <v>20</v>
      </c>
      <c r="N23" s="28">
        <v>10</v>
      </c>
      <c r="O23" s="28"/>
      <c r="P23" s="28">
        <v>60</v>
      </c>
      <c r="Q23" s="28">
        <v>100</v>
      </c>
      <c r="R23" s="28">
        <f t="shared" si="0"/>
        <v>80</v>
      </c>
      <c r="S23" s="28"/>
      <c r="T23" s="28">
        <v>40</v>
      </c>
      <c r="U23" s="28">
        <v>60</v>
      </c>
      <c r="V23" s="28">
        <f t="shared" si="1"/>
        <v>50</v>
      </c>
      <c r="W23" s="28"/>
      <c r="X23" s="28">
        <v>100</v>
      </c>
      <c r="Y23" s="28">
        <v>100</v>
      </c>
      <c r="Z23" s="28">
        <f t="shared" si="2"/>
        <v>100</v>
      </c>
      <c r="AA23" s="28"/>
      <c r="AB23" s="28">
        <v>80</v>
      </c>
      <c r="AC23" s="28">
        <v>80</v>
      </c>
      <c r="AD23" s="28">
        <f t="shared" si="3"/>
        <v>80</v>
      </c>
      <c r="AE23" s="28"/>
      <c r="AF23" s="28">
        <v>60</v>
      </c>
      <c r="AG23" s="28">
        <v>60</v>
      </c>
      <c r="AH23" s="28">
        <f t="shared" si="4"/>
        <v>60</v>
      </c>
      <c r="AI23" s="28"/>
      <c r="AJ23" s="28">
        <v>60</v>
      </c>
      <c r="AK23" s="28">
        <v>80</v>
      </c>
      <c r="AL23" s="28">
        <f t="shared" si="18"/>
        <v>70</v>
      </c>
      <c r="AM23" s="28"/>
      <c r="AN23" s="28">
        <v>40</v>
      </c>
      <c r="AO23" s="28">
        <v>80</v>
      </c>
      <c r="AP23" s="28">
        <f t="shared" si="19"/>
        <v>60</v>
      </c>
      <c r="AQ23" s="28"/>
      <c r="AR23" s="28">
        <v>40</v>
      </c>
      <c r="AS23" s="28">
        <v>100</v>
      </c>
      <c r="AT23" s="28">
        <f t="shared" si="5"/>
        <v>70</v>
      </c>
      <c r="AU23" s="28"/>
      <c r="AV23" s="28">
        <v>60</v>
      </c>
      <c r="AW23" s="28">
        <v>40</v>
      </c>
      <c r="AX23" s="28">
        <f t="shared" si="6"/>
        <v>50</v>
      </c>
      <c r="AY23" s="28"/>
      <c r="AZ23" s="28">
        <v>60</v>
      </c>
      <c r="BA23" s="28">
        <v>100</v>
      </c>
      <c r="BB23" s="28">
        <f t="shared" si="7"/>
        <v>80</v>
      </c>
      <c r="BC23" s="28"/>
      <c r="BD23" s="28">
        <v>80</v>
      </c>
      <c r="BE23" s="28">
        <v>80</v>
      </c>
      <c r="BF23" s="28">
        <f t="shared" si="8"/>
        <v>80</v>
      </c>
      <c r="BG23" s="28"/>
      <c r="BH23" s="28">
        <v>100</v>
      </c>
      <c r="BI23" s="28">
        <v>80</v>
      </c>
      <c r="BJ23" s="28">
        <f t="shared" si="9"/>
        <v>90</v>
      </c>
      <c r="BK23" s="28"/>
      <c r="BL23" s="28">
        <v>60</v>
      </c>
      <c r="BM23" s="28">
        <v>80</v>
      </c>
      <c r="BN23" s="28">
        <f t="shared" si="10"/>
        <v>70</v>
      </c>
      <c r="BO23" s="28"/>
      <c r="BP23" s="28">
        <v>80</v>
      </c>
      <c r="BQ23" s="28">
        <v>100</v>
      </c>
      <c r="BR23" s="28">
        <f t="shared" si="11"/>
        <v>90</v>
      </c>
      <c r="BS23" s="28"/>
      <c r="BT23" s="28">
        <v>60</v>
      </c>
      <c r="BU23" s="28">
        <v>40</v>
      </c>
      <c r="BV23" s="28">
        <f t="shared" si="12"/>
        <v>50</v>
      </c>
      <c r="BW23" s="28"/>
      <c r="BX23" s="28">
        <v>80</v>
      </c>
      <c r="BY23" s="28">
        <v>80</v>
      </c>
      <c r="BZ23" s="28">
        <f t="shared" si="13"/>
        <v>80</v>
      </c>
      <c r="CA23" s="28"/>
      <c r="CB23" s="28">
        <v>60</v>
      </c>
      <c r="CC23" s="28">
        <v>20</v>
      </c>
      <c r="CD23" s="28">
        <f t="shared" si="14"/>
        <v>40</v>
      </c>
      <c r="CF23">
        <v>80</v>
      </c>
      <c r="CG23">
        <v>60</v>
      </c>
      <c r="CH23" s="28">
        <f t="shared" si="15"/>
        <v>70</v>
      </c>
      <c r="CJ23">
        <v>60</v>
      </c>
      <c r="CK23">
        <v>80</v>
      </c>
      <c r="CL23" s="28">
        <f t="shared" si="16"/>
        <v>70</v>
      </c>
      <c r="CN23">
        <v>100</v>
      </c>
      <c r="CO23">
        <v>100</v>
      </c>
      <c r="CP23" s="28">
        <f t="shared" si="17"/>
        <v>100</v>
      </c>
    </row>
    <row r="24" spans="1:94">
      <c r="A24" s="28"/>
      <c r="B24" s="28"/>
      <c r="C24" s="28" t="s">
        <v>88</v>
      </c>
      <c r="D24" s="28">
        <v>0</v>
      </c>
      <c r="E24" s="28">
        <v>1.028</v>
      </c>
      <c r="F24" s="28">
        <f t="shared" si="21"/>
        <v>0.51400000000000001</v>
      </c>
      <c r="G24" s="28"/>
      <c r="H24" s="28">
        <v>0.434</v>
      </c>
      <c r="I24" s="28">
        <v>0.96</v>
      </c>
      <c r="J24" s="28">
        <f>AVERAGE(H24:I24)</f>
        <v>0.69699999999999995</v>
      </c>
      <c r="K24" s="28"/>
      <c r="L24" s="28">
        <v>0</v>
      </c>
      <c r="M24" s="28">
        <v>0.246</v>
      </c>
      <c r="N24" s="28">
        <f>AVERAGE(L24:M24)</f>
        <v>0.123</v>
      </c>
      <c r="O24" s="28"/>
      <c r="P24" s="28">
        <v>0.89100000000000001</v>
      </c>
      <c r="Q24" s="28">
        <v>1.4510000000000001</v>
      </c>
      <c r="R24" s="28">
        <f t="shared" si="0"/>
        <v>1.171</v>
      </c>
      <c r="S24" s="28"/>
      <c r="T24" s="28">
        <v>0.442</v>
      </c>
      <c r="U24" s="28">
        <v>0.85799999999999998</v>
      </c>
      <c r="V24" s="28">
        <f t="shared" si="1"/>
        <v>0.65</v>
      </c>
      <c r="W24" s="28"/>
      <c r="X24" s="28">
        <v>1.575</v>
      </c>
      <c r="Y24" s="28">
        <v>1.5029999999999999</v>
      </c>
      <c r="Z24" s="28">
        <f t="shared" si="2"/>
        <v>1.5389999999999999</v>
      </c>
      <c r="AA24" s="28"/>
      <c r="AB24" s="28">
        <v>0.93300000000000005</v>
      </c>
      <c r="AC24" s="28">
        <v>0.89800000000000002</v>
      </c>
      <c r="AD24" s="28">
        <f t="shared" si="3"/>
        <v>0.91549999999999998</v>
      </c>
      <c r="AE24" s="28"/>
      <c r="AF24" s="28">
        <v>0.755</v>
      </c>
      <c r="AG24" s="28">
        <v>1.0629999999999999</v>
      </c>
      <c r="AH24" s="28">
        <f t="shared" si="4"/>
        <v>0.90900000000000003</v>
      </c>
      <c r="AI24" s="28"/>
      <c r="AJ24" s="28">
        <v>0.67900000000000005</v>
      </c>
      <c r="AK24" s="28">
        <v>1.014</v>
      </c>
      <c r="AL24" s="28">
        <f t="shared" si="18"/>
        <v>0.84650000000000003</v>
      </c>
      <c r="AM24" s="28"/>
      <c r="AN24" s="28">
        <v>0.48299999999999998</v>
      </c>
      <c r="AO24" s="28">
        <v>1.095</v>
      </c>
      <c r="AP24" s="28">
        <f t="shared" si="19"/>
        <v>0.78899999999999992</v>
      </c>
      <c r="AQ24" s="28"/>
      <c r="AR24" s="28">
        <v>0.50900000000000001</v>
      </c>
      <c r="AS24" s="28">
        <v>1.337</v>
      </c>
      <c r="AT24" s="28">
        <f t="shared" si="5"/>
        <v>0.92300000000000004</v>
      </c>
      <c r="AU24" s="28"/>
      <c r="AV24" s="28">
        <v>0.44600000000000001</v>
      </c>
      <c r="AW24" s="28">
        <v>0.54900000000000004</v>
      </c>
      <c r="AX24" s="28">
        <f t="shared" si="6"/>
        <v>0.49750000000000005</v>
      </c>
      <c r="AY24" s="28"/>
      <c r="AZ24" s="28">
        <v>0.71699999999999997</v>
      </c>
      <c r="BA24" s="28">
        <v>1.2390000000000001</v>
      </c>
      <c r="BB24" s="28">
        <f t="shared" si="7"/>
        <v>0.97799999999999998</v>
      </c>
      <c r="BC24" s="28"/>
      <c r="BD24" s="28">
        <v>0.88100000000000001</v>
      </c>
      <c r="BE24" s="28">
        <v>1.0589999999999999</v>
      </c>
      <c r="BF24" s="28">
        <f t="shared" si="8"/>
        <v>0.97</v>
      </c>
      <c r="BG24" s="28"/>
      <c r="BH24" s="28">
        <v>1.4510000000000001</v>
      </c>
      <c r="BI24" s="28">
        <v>1.1359999999999999</v>
      </c>
      <c r="BJ24" s="28">
        <f t="shared" si="9"/>
        <v>1.2934999999999999</v>
      </c>
      <c r="BK24" s="28"/>
      <c r="BL24" s="28">
        <v>0.84099999999999997</v>
      </c>
      <c r="BM24" s="28">
        <v>1.0229999999999999</v>
      </c>
      <c r="BN24" s="28">
        <f t="shared" si="10"/>
        <v>0.93199999999999994</v>
      </c>
      <c r="BO24" s="28"/>
      <c r="BP24" s="28">
        <v>1.091</v>
      </c>
      <c r="BQ24" s="28">
        <v>1.5660000000000001</v>
      </c>
      <c r="BR24" s="28">
        <f t="shared" si="11"/>
        <v>1.3285</v>
      </c>
      <c r="BS24" s="28"/>
      <c r="BT24" s="28">
        <v>0.93899999999999995</v>
      </c>
      <c r="BU24" s="28">
        <v>0.56299999999999994</v>
      </c>
      <c r="BV24" s="28">
        <f t="shared" si="12"/>
        <v>0.75099999999999989</v>
      </c>
      <c r="BW24" s="28"/>
      <c r="BX24" s="28">
        <v>1.0509999999999999</v>
      </c>
      <c r="BY24" s="28">
        <v>1.194</v>
      </c>
      <c r="BZ24" s="28">
        <f t="shared" si="13"/>
        <v>1.1225000000000001</v>
      </c>
      <c r="CA24" s="28"/>
      <c r="CB24" s="28">
        <v>0.69899999999999995</v>
      </c>
      <c r="CC24" s="28">
        <v>0.30499999999999999</v>
      </c>
      <c r="CD24" s="28">
        <f t="shared" si="14"/>
        <v>0.502</v>
      </c>
      <c r="CF24">
        <v>0.89800000000000002</v>
      </c>
      <c r="CG24">
        <v>0.625</v>
      </c>
      <c r="CH24" s="28">
        <f t="shared" si="15"/>
        <v>0.76150000000000007</v>
      </c>
      <c r="CJ24">
        <v>0.85599999999999998</v>
      </c>
      <c r="CK24">
        <v>1.1850000000000001</v>
      </c>
      <c r="CL24" s="28">
        <f t="shared" si="16"/>
        <v>1.0205</v>
      </c>
      <c r="CN24">
        <v>1.401</v>
      </c>
      <c r="CO24">
        <v>1.3839999999999999</v>
      </c>
      <c r="CP24" s="28">
        <f t="shared" si="17"/>
        <v>1.3925000000000001</v>
      </c>
    </row>
    <row r="25" spans="1:94">
      <c r="A25" s="28"/>
      <c r="B25" s="28" t="s">
        <v>22</v>
      </c>
      <c r="C25" s="28" t="s">
        <v>87</v>
      </c>
      <c r="D25" s="28">
        <v>0</v>
      </c>
      <c r="E25" s="28">
        <v>80</v>
      </c>
      <c r="F25" s="28">
        <v>40</v>
      </c>
      <c r="G25" s="28"/>
      <c r="H25" s="28">
        <v>60</v>
      </c>
      <c r="I25" s="28">
        <v>80</v>
      </c>
      <c r="J25" s="28">
        <v>70</v>
      </c>
      <c r="K25" s="28"/>
      <c r="L25" s="28">
        <v>0</v>
      </c>
      <c r="M25" s="28">
        <v>100</v>
      </c>
      <c r="N25" s="28">
        <v>50</v>
      </c>
      <c r="O25" s="28"/>
      <c r="P25" s="28">
        <v>100</v>
      </c>
      <c r="Q25" s="28">
        <v>40</v>
      </c>
      <c r="R25" s="28">
        <f t="shared" si="0"/>
        <v>70</v>
      </c>
      <c r="S25" s="28"/>
      <c r="T25" s="28">
        <v>100</v>
      </c>
      <c r="U25" s="28">
        <v>80</v>
      </c>
      <c r="V25" s="28">
        <f t="shared" si="1"/>
        <v>90</v>
      </c>
      <c r="W25" s="28"/>
      <c r="X25" s="28">
        <v>80</v>
      </c>
      <c r="Y25" s="28">
        <v>60</v>
      </c>
      <c r="Z25" s="28">
        <f t="shared" si="2"/>
        <v>70</v>
      </c>
      <c r="AA25" s="28"/>
      <c r="AB25" s="28">
        <v>100</v>
      </c>
      <c r="AC25" s="28">
        <v>80</v>
      </c>
      <c r="AD25" s="28">
        <f t="shared" si="3"/>
        <v>90</v>
      </c>
      <c r="AE25" s="28"/>
      <c r="AF25" s="28">
        <v>100</v>
      </c>
      <c r="AG25" s="28">
        <v>80</v>
      </c>
      <c r="AH25" s="28">
        <f t="shared" si="4"/>
        <v>90</v>
      </c>
      <c r="AI25" s="28"/>
      <c r="AJ25" s="28">
        <v>20</v>
      </c>
      <c r="AK25" s="28">
        <v>60</v>
      </c>
      <c r="AL25" s="28">
        <f t="shared" si="18"/>
        <v>40</v>
      </c>
      <c r="AM25" s="28"/>
      <c r="AN25" s="28">
        <v>80</v>
      </c>
      <c r="AO25" s="28">
        <v>60</v>
      </c>
      <c r="AP25" s="28">
        <f t="shared" si="19"/>
        <v>70</v>
      </c>
      <c r="AQ25" s="28"/>
      <c r="AR25" s="28">
        <v>100</v>
      </c>
      <c r="AS25" s="28">
        <v>80</v>
      </c>
      <c r="AT25" s="28">
        <f t="shared" si="5"/>
        <v>90</v>
      </c>
      <c r="AU25" s="28"/>
      <c r="AV25" s="28">
        <v>60</v>
      </c>
      <c r="AW25" s="28">
        <v>40</v>
      </c>
      <c r="AX25" s="28">
        <f t="shared" si="6"/>
        <v>50</v>
      </c>
      <c r="AY25" s="28"/>
      <c r="AZ25" s="28">
        <v>80</v>
      </c>
      <c r="BA25" s="28">
        <v>80</v>
      </c>
      <c r="BB25" s="28">
        <f t="shared" si="7"/>
        <v>80</v>
      </c>
      <c r="BC25" s="28"/>
      <c r="BD25" s="28">
        <v>80</v>
      </c>
      <c r="BE25" s="28">
        <v>100</v>
      </c>
      <c r="BF25" s="28">
        <f t="shared" si="8"/>
        <v>90</v>
      </c>
      <c r="BG25" s="28"/>
      <c r="BH25" s="28">
        <v>100</v>
      </c>
      <c r="BI25" s="28">
        <v>100</v>
      </c>
      <c r="BJ25" s="28">
        <f t="shared" si="9"/>
        <v>100</v>
      </c>
      <c r="BK25" s="28"/>
      <c r="BL25" s="28">
        <v>100</v>
      </c>
      <c r="BM25" s="28">
        <v>100</v>
      </c>
      <c r="BN25" s="28">
        <f t="shared" si="10"/>
        <v>100</v>
      </c>
      <c r="BO25" s="28"/>
      <c r="BP25" s="28">
        <v>100</v>
      </c>
      <c r="BQ25" s="28">
        <v>100</v>
      </c>
      <c r="BR25" s="28">
        <f t="shared" si="11"/>
        <v>100</v>
      </c>
      <c r="BS25" s="28"/>
      <c r="BT25" s="28">
        <v>100</v>
      </c>
      <c r="BU25" s="28">
        <v>60</v>
      </c>
      <c r="BV25" s="28">
        <f t="shared" si="12"/>
        <v>80</v>
      </c>
      <c r="BW25" s="28"/>
      <c r="BX25" s="28">
        <v>100</v>
      </c>
      <c r="BY25" s="28">
        <v>100</v>
      </c>
      <c r="BZ25" s="28">
        <f t="shared" si="13"/>
        <v>100</v>
      </c>
      <c r="CA25" s="28"/>
      <c r="CB25" s="28">
        <v>60</v>
      </c>
      <c r="CC25" s="28">
        <v>100</v>
      </c>
      <c r="CD25" s="28">
        <f t="shared" si="14"/>
        <v>80</v>
      </c>
      <c r="CF25">
        <v>60</v>
      </c>
      <c r="CG25">
        <v>80</v>
      </c>
      <c r="CH25" s="28">
        <f t="shared" si="15"/>
        <v>70</v>
      </c>
      <c r="CJ25">
        <v>40</v>
      </c>
      <c r="CK25">
        <v>100</v>
      </c>
      <c r="CL25" s="28">
        <f t="shared" si="16"/>
        <v>70</v>
      </c>
      <c r="CN25">
        <v>60</v>
      </c>
      <c r="CO25">
        <v>80</v>
      </c>
      <c r="CP25" s="28">
        <f t="shared" si="17"/>
        <v>70</v>
      </c>
    </row>
    <row r="26" spans="1:94">
      <c r="A26" s="28"/>
      <c r="B26" s="28"/>
      <c r="C26" s="28" t="s">
        <v>88</v>
      </c>
      <c r="D26" s="28">
        <v>0</v>
      </c>
      <c r="E26" s="28">
        <v>0.873</v>
      </c>
      <c r="F26" s="28">
        <f>AVERAGE(D26:E26)</f>
        <v>0.4365</v>
      </c>
      <c r="G26" s="28"/>
      <c r="H26" s="28">
        <v>0.80200000000000005</v>
      </c>
      <c r="I26" s="28">
        <v>1.075</v>
      </c>
      <c r="J26" s="28">
        <f>AVERAGE(H26:I26)</f>
        <v>0.9385</v>
      </c>
      <c r="K26" s="28"/>
      <c r="L26" s="28">
        <v>0</v>
      </c>
      <c r="M26" s="28">
        <v>1.536</v>
      </c>
      <c r="N26" s="28">
        <f>AVERAGE(L26:M26)</f>
        <v>0.76800000000000002</v>
      </c>
      <c r="O26" s="28"/>
      <c r="P26" s="28">
        <v>1.33</v>
      </c>
      <c r="Q26" s="28">
        <v>0.48899999999999999</v>
      </c>
      <c r="R26" s="28">
        <f t="shared" si="0"/>
        <v>0.90949999999999998</v>
      </c>
      <c r="S26" s="28"/>
      <c r="T26" s="28">
        <v>1.3520000000000001</v>
      </c>
      <c r="U26" s="28">
        <v>1.17</v>
      </c>
      <c r="V26" s="28">
        <f t="shared" si="1"/>
        <v>1.2610000000000001</v>
      </c>
      <c r="W26" s="28"/>
      <c r="X26" s="28">
        <v>1.163</v>
      </c>
      <c r="Y26" s="28">
        <v>0.95699999999999996</v>
      </c>
      <c r="Z26" s="28">
        <f t="shared" si="2"/>
        <v>1.06</v>
      </c>
      <c r="AA26" s="28"/>
      <c r="AB26" s="28">
        <v>1.173</v>
      </c>
      <c r="AC26" s="28">
        <v>0.97099999999999997</v>
      </c>
      <c r="AD26" s="28">
        <f t="shared" si="3"/>
        <v>1.0720000000000001</v>
      </c>
      <c r="AE26" s="28"/>
      <c r="AF26" s="28">
        <v>1.4350000000000001</v>
      </c>
      <c r="AG26" s="28">
        <v>1.431</v>
      </c>
      <c r="AH26" s="28">
        <f t="shared" si="4"/>
        <v>1.4330000000000001</v>
      </c>
      <c r="AI26" s="28"/>
      <c r="AJ26" s="28">
        <v>0.20200000000000001</v>
      </c>
      <c r="AK26" s="28">
        <v>0.70599999999999996</v>
      </c>
      <c r="AL26" s="28">
        <f t="shared" si="18"/>
        <v>0.45399999999999996</v>
      </c>
      <c r="AM26" s="28"/>
      <c r="AN26" s="28">
        <v>1.03</v>
      </c>
      <c r="AO26" s="28">
        <v>0.93</v>
      </c>
      <c r="AP26" s="28">
        <f t="shared" si="19"/>
        <v>0.98</v>
      </c>
      <c r="AQ26" s="28"/>
      <c r="AR26" s="28">
        <v>1.4139999999999999</v>
      </c>
      <c r="AS26" s="28">
        <v>1.2370000000000001</v>
      </c>
      <c r="AT26" s="28">
        <f t="shared" si="5"/>
        <v>1.3254999999999999</v>
      </c>
      <c r="AU26" s="28"/>
      <c r="AV26" s="28">
        <v>0.44</v>
      </c>
      <c r="AW26" s="28">
        <v>0.67600000000000005</v>
      </c>
      <c r="AX26" s="28">
        <f t="shared" si="6"/>
        <v>0.55800000000000005</v>
      </c>
      <c r="AY26" s="28"/>
      <c r="AZ26" s="28">
        <v>1.006</v>
      </c>
      <c r="BA26" s="28">
        <v>0.98299999999999998</v>
      </c>
      <c r="BB26" s="28">
        <f t="shared" si="7"/>
        <v>0.99449999999999994</v>
      </c>
      <c r="BC26" s="28"/>
      <c r="BD26" s="28">
        <v>0.89800000000000002</v>
      </c>
      <c r="BE26" s="28">
        <v>1.304</v>
      </c>
      <c r="BF26" s="28">
        <f t="shared" si="8"/>
        <v>1.101</v>
      </c>
      <c r="BG26" s="28"/>
      <c r="BH26" s="28">
        <v>1.446</v>
      </c>
      <c r="BI26" s="28">
        <v>1.355</v>
      </c>
      <c r="BJ26" s="28">
        <f t="shared" si="9"/>
        <v>1.4005000000000001</v>
      </c>
      <c r="BK26" s="28"/>
      <c r="BL26" s="28">
        <v>1.393</v>
      </c>
      <c r="BM26" s="28">
        <v>1.446</v>
      </c>
      <c r="BN26" s="28">
        <f t="shared" si="10"/>
        <v>1.4195</v>
      </c>
      <c r="BO26" s="28"/>
      <c r="BP26" s="28">
        <v>1.393</v>
      </c>
      <c r="BQ26" s="28">
        <v>1.6419999999999999</v>
      </c>
      <c r="BR26" s="28">
        <f t="shared" si="11"/>
        <v>1.5175000000000001</v>
      </c>
      <c r="BS26" s="28"/>
      <c r="BT26" s="28">
        <v>1.5009999999999999</v>
      </c>
      <c r="BU26" s="28">
        <v>0.82699999999999996</v>
      </c>
      <c r="BV26" s="28">
        <f t="shared" si="12"/>
        <v>1.1639999999999999</v>
      </c>
      <c r="BW26" s="28"/>
      <c r="BX26" s="28">
        <v>1.2430000000000001</v>
      </c>
      <c r="BY26" s="28">
        <v>1.4219999999999999</v>
      </c>
      <c r="BZ26" s="28">
        <f t="shared" si="13"/>
        <v>1.3325</v>
      </c>
      <c r="CA26" s="28"/>
      <c r="CB26" s="28">
        <v>0.89600000000000002</v>
      </c>
      <c r="CC26" s="28">
        <v>1.452</v>
      </c>
      <c r="CD26" s="28">
        <f t="shared" si="14"/>
        <v>1.1739999999999999</v>
      </c>
      <c r="CF26">
        <v>0.79</v>
      </c>
      <c r="CG26">
        <v>1.0249999999999999</v>
      </c>
      <c r="CH26" s="28">
        <f t="shared" si="15"/>
        <v>0.90749999999999997</v>
      </c>
      <c r="CJ26">
        <v>0.53</v>
      </c>
      <c r="CK26">
        <v>1.486</v>
      </c>
      <c r="CL26" s="28">
        <f t="shared" si="16"/>
        <v>1.008</v>
      </c>
      <c r="CN26">
        <v>0.83499999999999996</v>
      </c>
      <c r="CO26">
        <v>1.0289999999999999</v>
      </c>
      <c r="CP26" s="28">
        <f t="shared" si="17"/>
        <v>0.93199999999999994</v>
      </c>
    </row>
    <row r="27" spans="1:94">
      <c r="A27" s="28"/>
      <c r="B27" s="28" t="s">
        <v>23</v>
      </c>
      <c r="C27" s="28" t="s">
        <v>87</v>
      </c>
      <c r="D27" s="28">
        <v>0</v>
      </c>
      <c r="E27" s="28">
        <v>100</v>
      </c>
      <c r="F27" s="28">
        <v>50</v>
      </c>
      <c r="G27" s="28"/>
      <c r="H27" s="28">
        <v>100</v>
      </c>
      <c r="I27" s="28">
        <v>80</v>
      </c>
      <c r="J27" s="28">
        <v>90</v>
      </c>
      <c r="K27" s="28"/>
      <c r="L27" s="28">
        <v>60</v>
      </c>
      <c r="M27" s="28">
        <v>20</v>
      </c>
      <c r="N27" s="28">
        <v>40</v>
      </c>
      <c r="O27" s="28"/>
      <c r="P27" s="28">
        <v>80</v>
      </c>
      <c r="Q27" s="28">
        <v>100</v>
      </c>
      <c r="R27" s="28">
        <f t="shared" si="0"/>
        <v>90</v>
      </c>
      <c r="S27" s="28"/>
      <c r="T27" s="28">
        <v>80</v>
      </c>
      <c r="U27" s="28">
        <v>100</v>
      </c>
      <c r="V27" s="28">
        <f t="shared" si="1"/>
        <v>90</v>
      </c>
      <c r="W27" s="28"/>
      <c r="X27" s="28">
        <v>100</v>
      </c>
      <c r="Y27" s="28">
        <v>60</v>
      </c>
      <c r="Z27" s="28">
        <f t="shared" si="2"/>
        <v>80</v>
      </c>
      <c r="AA27" s="28"/>
      <c r="AB27" s="28">
        <v>80</v>
      </c>
      <c r="AC27" s="28">
        <v>80</v>
      </c>
      <c r="AD27" s="28">
        <f t="shared" si="3"/>
        <v>80</v>
      </c>
      <c r="AE27" s="28"/>
      <c r="AF27" s="28">
        <v>100</v>
      </c>
      <c r="AG27" s="28">
        <v>80</v>
      </c>
      <c r="AH27" s="28">
        <f t="shared" si="4"/>
        <v>90</v>
      </c>
      <c r="AI27" s="28"/>
      <c r="AJ27" s="28">
        <v>100</v>
      </c>
      <c r="AK27" s="28">
        <v>100</v>
      </c>
      <c r="AL27" s="28">
        <f t="shared" si="18"/>
        <v>100</v>
      </c>
      <c r="AM27" s="28"/>
      <c r="AN27" s="28">
        <v>100</v>
      </c>
      <c r="AO27" s="28">
        <v>80</v>
      </c>
      <c r="AP27" s="28">
        <f t="shared" si="19"/>
        <v>90</v>
      </c>
      <c r="AQ27" s="28"/>
      <c r="AR27" s="28">
        <v>80</v>
      </c>
      <c r="AS27" s="28">
        <v>80</v>
      </c>
      <c r="AT27" s="28">
        <f t="shared" si="5"/>
        <v>80</v>
      </c>
      <c r="AU27" s="28"/>
      <c r="AV27" s="28">
        <v>60</v>
      </c>
      <c r="AW27" s="28">
        <v>60</v>
      </c>
      <c r="AX27" s="28">
        <f t="shared" si="6"/>
        <v>60</v>
      </c>
      <c r="AY27" s="28"/>
      <c r="AZ27" s="28">
        <v>60</v>
      </c>
      <c r="BA27" s="28">
        <v>100</v>
      </c>
      <c r="BB27" s="28">
        <f t="shared" si="7"/>
        <v>80</v>
      </c>
      <c r="BC27" s="28"/>
      <c r="BD27" s="28">
        <v>60</v>
      </c>
      <c r="BE27" s="28">
        <v>100</v>
      </c>
      <c r="BF27" s="28">
        <f t="shared" si="8"/>
        <v>80</v>
      </c>
      <c r="BG27" s="28"/>
      <c r="BH27" s="28">
        <v>100</v>
      </c>
      <c r="BI27" s="28">
        <v>100</v>
      </c>
      <c r="BJ27" s="28">
        <f t="shared" si="9"/>
        <v>100</v>
      </c>
      <c r="BK27" s="28"/>
      <c r="BL27" s="28">
        <v>80</v>
      </c>
      <c r="BM27" s="28">
        <v>100</v>
      </c>
      <c r="BN27" s="28">
        <f t="shared" si="10"/>
        <v>90</v>
      </c>
      <c r="BO27" s="28"/>
      <c r="BP27" s="28">
        <v>100</v>
      </c>
      <c r="BQ27" s="28">
        <v>100</v>
      </c>
      <c r="BR27" s="28">
        <f t="shared" si="11"/>
        <v>100</v>
      </c>
      <c r="BS27" s="28"/>
      <c r="BT27" s="28">
        <v>100</v>
      </c>
      <c r="BU27" s="28">
        <v>80</v>
      </c>
      <c r="BV27" s="28">
        <f t="shared" si="12"/>
        <v>90</v>
      </c>
      <c r="BW27" s="28"/>
      <c r="BX27" s="28">
        <v>80</v>
      </c>
      <c r="BY27" s="28">
        <v>60</v>
      </c>
      <c r="BZ27" s="28">
        <f t="shared" si="13"/>
        <v>70</v>
      </c>
      <c r="CA27" s="28"/>
      <c r="CB27" s="28">
        <v>100</v>
      </c>
      <c r="CC27" s="28">
        <v>40</v>
      </c>
      <c r="CD27" s="28">
        <f t="shared" si="14"/>
        <v>70</v>
      </c>
      <c r="CF27">
        <v>100</v>
      </c>
      <c r="CG27">
        <v>40</v>
      </c>
      <c r="CH27" s="28">
        <f t="shared" si="15"/>
        <v>70</v>
      </c>
      <c r="CJ27">
        <v>100</v>
      </c>
      <c r="CK27">
        <v>60</v>
      </c>
      <c r="CL27" s="28">
        <f t="shared" si="16"/>
        <v>80</v>
      </c>
      <c r="CN27">
        <v>100</v>
      </c>
      <c r="CO27">
        <v>60</v>
      </c>
      <c r="CP27" s="28">
        <f t="shared" si="17"/>
        <v>80</v>
      </c>
    </row>
    <row r="28" spans="1:94">
      <c r="A28" s="28"/>
      <c r="B28" s="28"/>
      <c r="C28" s="28" t="s">
        <v>88</v>
      </c>
      <c r="D28" s="28">
        <v>0</v>
      </c>
      <c r="E28" s="28">
        <v>1.3520000000000001</v>
      </c>
      <c r="F28" s="28">
        <f>AVERAGE(D28:E28)</f>
        <v>0.67600000000000005</v>
      </c>
      <c r="G28" s="28"/>
      <c r="H28" s="28">
        <v>1.1259999999999999</v>
      </c>
      <c r="I28" s="28">
        <v>1.0589999999999999</v>
      </c>
      <c r="J28" s="28">
        <f>AVERAGE(H28:I28)</f>
        <v>1.0924999999999998</v>
      </c>
      <c r="K28" s="28"/>
      <c r="L28" s="28">
        <v>0.44800000000000001</v>
      </c>
      <c r="M28" s="28">
        <v>0.21</v>
      </c>
      <c r="N28" s="28">
        <f>AVERAGE(L28:M28)</f>
        <v>0.32900000000000001</v>
      </c>
      <c r="O28" s="28"/>
      <c r="P28" s="28">
        <v>1.1559999999999999</v>
      </c>
      <c r="Q28" s="28">
        <v>1.282</v>
      </c>
      <c r="R28" s="28">
        <f t="shared" si="0"/>
        <v>1.2189999999999999</v>
      </c>
      <c r="S28" s="28"/>
      <c r="T28" s="28">
        <v>1.0109999999999999</v>
      </c>
      <c r="U28" s="28">
        <v>1.3140000000000001</v>
      </c>
      <c r="V28" s="28">
        <f t="shared" si="1"/>
        <v>1.1625000000000001</v>
      </c>
      <c r="W28" s="28"/>
      <c r="X28" s="28">
        <v>1.4590000000000001</v>
      </c>
      <c r="Y28" s="28">
        <v>0.95599999999999996</v>
      </c>
      <c r="Z28" s="28">
        <f t="shared" si="2"/>
        <v>1.2075</v>
      </c>
      <c r="AA28" s="28"/>
      <c r="AB28" s="28">
        <v>0.91400000000000003</v>
      </c>
      <c r="AC28" s="28">
        <v>0.91500000000000004</v>
      </c>
      <c r="AD28" s="28">
        <f t="shared" si="3"/>
        <v>0.91450000000000009</v>
      </c>
      <c r="AE28" s="28"/>
      <c r="AF28" s="28">
        <v>1.444</v>
      </c>
      <c r="AG28" s="28">
        <v>1.587</v>
      </c>
      <c r="AH28" s="28">
        <f t="shared" si="4"/>
        <v>1.5154999999999998</v>
      </c>
      <c r="AI28" s="28"/>
      <c r="AJ28" s="28">
        <v>1.3069999999999999</v>
      </c>
      <c r="AK28" s="28">
        <v>1.286</v>
      </c>
      <c r="AL28" s="28">
        <f t="shared" si="18"/>
        <v>1.2965</v>
      </c>
      <c r="AM28" s="28"/>
      <c r="AN28" s="28">
        <v>1.3340000000000001</v>
      </c>
      <c r="AO28" s="28">
        <v>0.95699999999999996</v>
      </c>
      <c r="AP28" s="28">
        <f t="shared" si="19"/>
        <v>1.1455</v>
      </c>
      <c r="AQ28" s="28"/>
      <c r="AR28" s="28">
        <v>1.0589999999999999</v>
      </c>
      <c r="AS28" s="28">
        <v>1.105</v>
      </c>
      <c r="AT28" s="28">
        <f t="shared" si="5"/>
        <v>1.0819999999999999</v>
      </c>
      <c r="AU28" s="28"/>
      <c r="AV28" s="28">
        <v>0.38800000000000001</v>
      </c>
      <c r="AW28" s="28">
        <v>0.499</v>
      </c>
      <c r="AX28" s="28">
        <f t="shared" si="6"/>
        <v>0.44350000000000001</v>
      </c>
      <c r="AY28" s="28"/>
      <c r="AZ28" s="28">
        <v>0.83099999999999996</v>
      </c>
      <c r="BA28" s="28">
        <v>1.337</v>
      </c>
      <c r="BB28" s="28">
        <f t="shared" si="7"/>
        <v>1.0840000000000001</v>
      </c>
      <c r="BC28" s="28"/>
      <c r="BD28" s="28">
        <v>0.74299999999999999</v>
      </c>
      <c r="BE28" s="28">
        <v>1.3759999999999999</v>
      </c>
      <c r="BF28" s="28">
        <f t="shared" si="8"/>
        <v>1.0594999999999999</v>
      </c>
      <c r="BG28" s="28"/>
      <c r="BH28" s="28">
        <v>1.383</v>
      </c>
      <c r="BI28" s="28">
        <v>1.4450000000000001</v>
      </c>
      <c r="BJ28" s="28">
        <f t="shared" si="9"/>
        <v>1.4140000000000001</v>
      </c>
      <c r="BK28" s="28"/>
      <c r="BL28" s="28">
        <v>1.1379999999999999</v>
      </c>
      <c r="BM28" s="28">
        <v>1.2330000000000001</v>
      </c>
      <c r="BN28" s="28">
        <f t="shared" si="10"/>
        <v>1.1855</v>
      </c>
      <c r="BO28" s="28"/>
      <c r="BP28" s="28">
        <v>1.2549999999999999</v>
      </c>
      <c r="BQ28" s="28">
        <v>1.8180000000000001</v>
      </c>
      <c r="BR28" s="28">
        <f t="shared" si="11"/>
        <v>1.5365</v>
      </c>
      <c r="BS28" s="28"/>
      <c r="BT28" s="28">
        <v>1.4319999999999999</v>
      </c>
      <c r="BU28" s="28">
        <v>1.1180000000000001</v>
      </c>
      <c r="BV28" s="28">
        <f t="shared" si="12"/>
        <v>1.2749999999999999</v>
      </c>
      <c r="BW28" s="28"/>
      <c r="BX28" s="28">
        <v>0.996</v>
      </c>
      <c r="BY28" s="28">
        <v>0.90600000000000003</v>
      </c>
      <c r="BZ28" s="28">
        <f t="shared" si="13"/>
        <v>0.95100000000000007</v>
      </c>
      <c r="CA28" s="28"/>
      <c r="CB28" s="28">
        <v>1.4139999999999999</v>
      </c>
      <c r="CC28" s="28">
        <v>0.502</v>
      </c>
      <c r="CD28" s="28">
        <f t="shared" si="14"/>
        <v>0.95799999999999996</v>
      </c>
      <c r="CF28">
        <v>1.262</v>
      </c>
      <c r="CG28">
        <v>0.49199999999999999</v>
      </c>
      <c r="CH28" s="28">
        <f t="shared" si="15"/>
        <v>0.877</v>
      </c>
      <c r="CJ28">
        <v>1.194</v>
      </c>
      <c r="CK28">
        <v>0.77900000000000003</v>
      </c>
      <c r="CL28" s="28">
        <f t="shared" si="16"/>
        <v>0.98649999999999993</v>
      </c>
      <c r="CN28">
        <v>1.621</v>
      </c>
      <c r="CO28">
        <v>0.85599999999999998</v>
      </c>
      <c r="CP28" s="28">
        <f t="shared" si="17"/>
        <v>1.2384999999999999</v>
      </c>
    </row>
    <row r="29" spans="1:94">
      <c r="A29" s="28"/>
      <c r="B29" s="28" t="s">
        <v>24</v>
      </c>
      <c r="C29" s="28" t="s">
        <v>87</v>
      </c>
      <c r="D29" s="28">
        <v>66.667000000000002</v>
      </c>
      <c r="E29" s="28">
        <v>60</v>
      </c>
      <c r="F29" s="28">
        <v>63.332999999999998</v>
      </c>
      <c r="G29" s="28"/>
      <c r="H29" s="28">
        <v>60</v>
      </c>
      <c r="I29" s="28">
        <v>66.667000000000002</v>
      </c>
      <c r="J29" s="28">
        <v>63.332999999999998</v>
      </c>
      <c r="K29" s="28"/>
      <c r="L29" s="28">
        <v>33.332999999999998</v>
      </c>
      <c r="M29" s="28">
        <v>66.667000000000002</v>
      </c>
      <c r="N29" s="28">
        <v>50</v>
      </c>
      <c r="O29" s="28"/>
      <c r="P29" s="28">
        <v>73.332999999999998</v>
      </c>
      <c r="Q29" s="28">
        <v>66.667000000000002</v>
      </c>
      <c r="R29" s="28">
        <f t="shared" si="0"/>
        <v>70</v>
      </c>
      <c r="S29" s="28"/>
      <c r="T29" s="28">
        <v>86.667000000000002</v>
      </c>
      <c r="U29" s="28">
        <v>60</v>
      </c>
      <c r="V29" s="28">
        <f t="shared" si="1"/>
        <v>73.333500000000001</v>
      </c>
      <c r="W29" s="28"/>
      <c r="X29" s="28">
        <v>80</v>
      </c>
      <c r="Y29" s="28">
        <v>73.332999999999998</v>
      </c>
      <c r="Z29" s="28">
        <f t="shared" si="2"/>
        <v>76.666499999999999</v>
      </c>
      <c r="AA29" s="28"/>
      <c r="AB29" s="28">
        <v>60</v>
      </c>
      <c r="AC29" s="28">
        <v>86.667000000000002</v>
      </c>
      <c r="AD29" s="28">
        <f t="shared" si="3"/>
        <v>73.333500000000001</v>
      </c>
      <c r="AE29" s="28"/>
      <c r="AF29" s="28">
        <v>0</v>
      </c>
      <c r="AG29" s="28" t="s">
        <v>89</v>
      </c>
      <c r="AH29" s="28">
        <f t="shared" si="4"/>
        <v>0</v>
      </c>
      <c r="AI29" s="28"/>
      <c r="AJ29" s="28">
        <v>73.332999999999998</v>
      </c>
      <c r="AK29" s="28">
        <v>40</v>
      </c>
      <c r="AL29" s="28">
        <f t="shared" si="18"/>
        <v>56.666499999999999</v>
      </c>
      <c r="AM29" s="28"/>
      <c r="AN29" s="28">
        <v>60</v>
      </c>
      <c r="AO29" s="28">
        <v>80</v>
      </c>
      <c r="AP29" s="28">
        <f t="shared" si="19"/>
        <v>70</v>
      </c>
      <c r="AQ29" s="28"/>
      <c r="AR29" s="28">
        <v>66.667000000000002</v>
      </c>
      <c r="AS29" s="28">
        <v>40</v>
      </c>
      <c r="AT29" s="28">
        <f t="shared" si="5"/>
        <v>53.333500000000001</v>
      </c>
      <c r="AU29" s="28"/>
      <c r="AV29" s="28">
        <v>53.33</v>
      </c>
      <c r="AW29" s="28">
        <v>66.667000000000002</v>
      </c>
      <c r="AX29" s="28">
        <f t="shared" si="6"/>
        <v>59.9985</v>
      </c>
      <c r="AY29" s="28"/>
      <c r="AZ29" s="28">
        <v>80</v>
      </c>
      <c r="BA29" s="28">
        <v>53.332999999999998</v>
      </c>
      <c r="BB29" s="28">
        <f t="shared" si="7"/>
        <v>66.666499999999999</v>
      </c>
      <c r="BC29" s="28"/>
      <c r="BD29" s="28">
        <v>86.667000000000002</v>
      </c>
      <c r="BE29" s="28">
        <v>93.332999999999998</v>
      </c>
      <c r="BF29" s="28">
        <f t="shared" si="8"/>
        <v>90</v>
      </c>
      <c r="BG29" s="28"/>
      <c r="BH29" s="28">
        <v>100</v>
      </c>
      <c r="BI29" s="28">
        <v>100</v>
      </c>
      <c r="BJ29" s="28">
        <f t="shared" si="9"/>
        <v>100</v>
      </c>
      <c r="BK29" s="28"/>
      <c r="BL29" s="28">
        <v>80</v>
      </c>
      <c r="BM29" s="28">
        <v>73.332999999999998</v>
      </c>
      <c r="BN29" s="28">
        <f t="shared" si="10"/>
        <v>76.666499999999999</v>
      </c>
      <c r="BO29" s="28"/>
      <c r="BP29" s="28">
        <v>60</v>
      </c>
      <c r="BQ29" s="28">
        <v>100</v>
      </c>
      <c r="BR29" s="28">
        <f t="shared" si="11"/>
        <v>80</v>
      </c>
      <c r="BS29" s="28"/>
      <c r="BT29" s="28">
        <v>66.667000000000002</v>
      </c>
      <c r="BU29" s="28">
        <v>60</v>
      </c>
      <c r="BV29" s="28">
        <f t="shared" si="12"/>
        <v>63.333500000000001</v>
      </c>
      <c r="BW29" s="28"/>
      <c r="BX29" s="28">
        <v>66.667000000000002</v>
      </c>
      <c r="BY29" s="28">
        <v>86.667000000000002</v>
      </c>
      <c r="BZ29" s="28">
        <f t="shared" si="13"/>
        <v>76.667000000000002</v>
      </c>
      <c r="CA29" s="28"/>
      <c r="CB29" s="28">
        <v>73.332999999999998</v>
      </c>
      <c r="CC29" s="28">
        <v>66.667000000000002</v>
      </c>
      <c r="CD29" s="28">
        <f t="shared" si="14"/>
        <v>70</v>
      </c>
      <c r="CF29">
        <v>73.332999999999998</v>
      </c>
      <c r="CG29">
        <v>53.332999999999998</v>
      </c>
      <c r="CH29" s="28">
        <f t="shared" si="15"/>
        <v>63.332999999999998</v>
      </c>
      <c r="CJ29">
        <v>66.667000000000002</v>
      </c>
      <c r="CK29">
        <v>66.667000000000002</v>
      </c>
      <c r="CL29" s="28">
        <f t="shared" si="16"/>
        <v>66.667000000000002</v>
      </c>
      <c r="CN29">
        <v>53.332999999999998</v>
      </c>
      <c r="CO29">
        <v>60</v>
      </c>
      <c r="CP29" s="28">
        <f t="shared" si="17"/>
        <v>56.666499999999999</v>
      </c>
    </row>
    <row r="30" spans="1:94">
      <c r="A30" s="28"/>
      <c r="B30" s="28"/>
      <c r="C30" s="28" t="s">
        <v>88</v>
      </c>
      <c r="D30" s="28">
        <v>0.97399999999999998</v>
      </c>
      <c r="E30" s="28">
        <v>0.74099999999999999</v>
      </c>
      <c r="F30" s="28">
        <v>0.85750000000000004</v>
      </c>
      <c r="G30" s="28"/>
      <c r="H30" s="28">
        <v>0.68100000000000005</v>
      </c>
      <c r="I30" s="28">
        <v>0.91600000000000004</v>
      </c>
      <c r="J30" s="28">
        <v>0.79849999999999999</v>
      </c>
      <c r="K30" s="28"/>
      <c r="L30" s="28">
        <v>0.42</v>
      </c>
      <c r="M30" s="28">
        <v>0.86899999999999999</v>
      </c>
      <c r="N30" s="28">
        <v>0.64449999999999996</v>
      </c>
      <c r="O30" s="28"/>
      <c r="P30" s="28">
        <v>0.92200000000000004</v>
      </c>
      <c r="Q30" s="28">
        <v>0.88400000000000001</v>
      </c>
      <c r="R30" s="28">
        <f t="shared" si="0"/>
        <v>0.90300000000000002</v>
      </c>
      <c r="S30" s="28"/>
      <c r="T30" s="28">
        <v>1.2470000000000001</v>
      </c>
      <c r="U30" s="28">
        <v>0.78100000000000003</v>
      </c>
      <c r="V30" s="28">
        <f t="shared" si="1"/>
        <v>1.014</v>
      </c>
      <c r="W30" s="28"/>
      <c r="X30" s="28">
        <v>0.98899999999999999</v>
      </c>
      <c r="Y30" s="28">
        <v>0.99</v>
      </c>
      <c r="Z30" s="28">
        <f t="shared" si="2"/>
        <v>0.98950000000000005</v>
      </c>
      <c r="AA30" s="28"/>
      <c r="AB30" s="28">
        <v>0.66200000000000003</v>
      </c>
      <c r="AC30" s="28">
        <v>1.014</v>
      </c>
      <c r="AD30" s="28">
        <f t="shared" si="3"/>
        <v>0.83800000000000008</v>
      </c>
      <c r="AE30" s="28"/>
      <c r="AF30" s="28">
        <v>0</v>
      </c>
      <c r="AG30" s="28">
        <v>0</v>
      </c>
      <c r="AH30" s="28">
        <f t="shared" si="4"/>
        <v>0</v>
      </c>
      <c r="AI30" s="28"/>
      <c r="AJ30" s="28">
        <v>0.86</v>
      </c>
      <c r="AK30" s="28">
        <v>0.53500000000000003</v>
      </c>
      <c r="AL30" s="28">
        <f t="shared" si="18"/>
        <v>0.69750000000000001</v>
      </c>
      <c r="AM30" s="28"/>
      <c r="AN30" s="28">
        <v>0.81499999999999995</v>
      </c>
      <c r="AO30" s="28">
        <v>1.016</v>
      </c>
      <c r="AP30" s="28">
        <f t="shared" si="19"/>
        <v>0.91549999999999998</v>
      </c>
      <c r="AQ30" s="28"/>
      <c r="AR30" s="28">
        <v>0.90200000000000002</v>
      </c>
      <c r="AS30" s="28">
        <v>0.52400000000000002</v>
      </c>
      <c r="AT30" s="28">
        <f t="shared" si="5"/>
        <v>0.71300000000000008</v>
      </c>
      <c r="AU30" s="28"/>
      <c r="AV30" s="28">
        <v>0.53400000000000003</v>
      </c>
      <c r="AW30" s="28">
        <v>0.36499999999999999</v>
      </c>
      <c r="AX30" s="28">
        <f t="shared" si="6"/>
        <v>0.44950000000000001</v>
      </c>
      <c r="AY30" s="28"/>
      <c r="AZ30" s="28">
        <v>0.99299999999999999</v>
      </c>
      <c r="BA30" s="28">
        <v>0.64</v>
      </c>
      <c r="BB30" s="28">
        <f t="shared" si="7"/>
        <v>0.8165</v>
      </c>
      <c r="BC30" s="28"/>
      <c r="BD30" s="28">
        <v>1.246</v>
      </c>
      <c r="BE30" s="28">
        <v>1.242</v>
      </c>
      <c r="BF30" s="28">
        <f t="shared" si="8"/>
        <v>1.244</v>
      </c>
      <c r="BG30" s="28"/>
      <c r="BH30" s="28">
        <v>1.595</v>
      </c>
      <c r="BI30" s="28">
        <v>1.3939999999999999</v>
      </c>
      <c r="BJ30" s="28">
        <f t="shared" si="9"/>
        <v>1.4944999999999999</v>
      </c>
      <c r="BK30" s="28"/>
      <c r="BL30" s="28">
        <v>1.1040000000000001</v>
      </c>
      <c r="BM30" s="28">
        <v>0.92100000000000004</v>
      </c>
      <c r="BN30" s="28">
        <f t="shared" si="10"/>
        <v>1.0125000000000002</v>
      </c>
      <c r="BO30" s="28"/>
      <c r="BP30" s="28">
        <v>0.76600000000000001</v>
      </c>
      <c r="BQ30" s="28">
        <v>0.58899999999999997</v>
      </c>
      <c r="BR30" s="28">
        <f t="shared" si="11"/>
        <v>0.67749999999999999</v>
      </c>
      <c r="BS30" s="28"/>
      <c r="BT30" s="28">
        <v>1.0429999999999999</v>
      </c>
      <c r="BU30" s="28">
        <v>1.0029999999999999</v>
      </c>
      <c r="BV30" s="28">
        <f t="shared" si="12"/>
        <v>1.0229999999999999</v>
      </c>
      <c r="BW30" s="28"/>
      <c r="BX30" s="28">
        <v>0.83</v>
      </c>
      <c r="BY30" s="28">
        <v>1.2270000000000001</v>
      </c>
      <c r="BZ30" s="28">
        <f t="shared" si="13"/>
        <v>1.0285</v>
      </c>
      <c r="CA30" s="28"/>
      <c r="CB30" s="28">
        <v>1.0569999999999999</v>
      </c>
      <c r="CC30" s="28">
        <v>0.93300000000000005</v>
      </c>
      <c r="CD30" s="28">
        <f t="shared" si="14"/>
        <v>0.995</v>
      </c>
      <c r="CF30">
        <v>0.89</v>
      </c>
      <c r="CG30">
        <v>0.67300000000000004</v>
      </c>
      <c r="CH30" s="28">
        <f t="shared" si="15"/>
        <v>0.78150000000000008</v>
      </c>
      <c r="CJ30">
        <v>0.82699999999999996</v>
      </c>
      <c r="CK30">
        <v>0.88</v>
      </c>
      <c r="CL30" s="28">
        <f t="shared" si="16"/>
        <v>0.85349999999999993</v>
      </c>
      <c r="CN30">
        <v>0.72599999999999998</v>
      </c>
      <c r="CO30">
        <v>0.82199999999999995</v>
      </c>
      <c r="CP30" s="28">
        <f t="shared" si="17"/>
        <v>0.77400000000000002</v>
      </c>
    </row>
    <row r="31" spans="1:94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</row>
    <row r="32" spans="1:94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</row>
    <row r="33" spans="2:94">
      <c r="B33" t="s">
        <v>105</v>
      </c>
      <c r="C33" t="s">
        <v>101</v>
      </c>
      <c r="D33">
        <v>0.02</v>
      </c>
      <c r="H33">
        <v>21.48</v>
      </c>
      <c r="I33">
        <v>53.98</v>
      </c>
      <c r="J33" s="28">
        <f t="shared" ref="J33:J44" si="23">AVERAGE(H33:I33)</f>
        <v>37.729999999999997</v>
      </c>
      <c r="L33">
        <v>0</v>
      </c>
      <c r="M33">
        <v>6.94</v>
      </c>
      <c r="N33" s="28">
        <f t="shared" ref="N33:N44" si="24">AVERAGE(L33:M33)</f>
        <v>3.47</v>
      </c>
      <c r="P33">
        <v>61.41</v>
      </c>
      <c r="Q33">
        <v>50</v>
      </c>
      <c r="R33" s="28">
        <f t="shared" ref="R33:R44" si="25">AVERAGE(P33:Q33)</f>
        <v>55.704999999999998</v>
      </c>
      <c r="T33">
        <v>71.900000000000006</v>
      </c>
      <c r="U33">
        <v>38.21</v>
      </c>
      <c r="V33" s="28">
        <f t="shared" ref="V33:V44" si="26">AVERAGE(T33:U33)</f>
        <v>55.055000000000007</v>
      </c>
      <c r="X33">
        <v>93.94</v>
      </c>
      <c r="Y33">
        <v>50</v>
      </c>
      <c r="Z33" s="28">
        <f t="shared" ref="Z33:Z44" si="27">AVERAGE(X33:Y33)</f>
        <v>71.97</v>
      </c>
      <c r="AJ33">
        <v>39.36</v>
      </c>
      <c r="AK33">
        <v>19.22</v>
      </c>
      <c r="AL33" s="28">
        <f t="shared" ref="AL33:AL44" si="28">AVERAGE(AJ33:AK33)</f>
        <v>29.29</v>
      </c>
      <c r="AN33">
        <v>39.36</v>
      </c>
      <c r="AO33">
        <v>73.89</v>
      </c>
      <c r="AP33" s="28">
        <f t="shared" ref="AP33:AP44" si="29">AVERAGE(AN33:AO33)</f>
        <v>56.625</v>
      </c>
      <c r="AR33">
        <v>38.21</v>
      </c>
      <c r="AS33">
        <v>18.57</v>
      </c>
      <c r="AT33" s="28">
        <f t="shared" ref="AT33:AT44" si="30">AVERAGE(AR33:AS33)</f>
        <v>28.39</v>
      </c>
      <c r="AV33">
        <v>0.4</v>
      </c>
      <c r="AW33">
        <v>0.16</v>
      </c>
      <c r="AX33" s="28">
        <f t="shared" ref="AX33:AX44" si="31">AVERAGE(AV33:AW33)</f>
        <v>0.28000000000000003</v>
      </c>
      <c r="BA33">
        <v>50</v>
      </c>
      <c r="BD33">
        <v>71.900000000000006</v>
      </c>
      <c r="BE33">
        <v>96.8</v>
      </c>
      <c r="BF33" s="28">
        <f t="shared" ref="BF33:BF44" si="32">AVERAGE(BD33:BE33)</f>
        <v>84.35</v>
      </c>
      <c r="BH33">
        <v>99.06</v>
      </c>
      <c r="BI33">
        <v>98.03</v>
      </c>
      <c r="BJ33" s="28">
        <f t="shared" ref="BJ33:BJ44" si="33">AVERAGE(BH33:BI33)</f>
        <v>98.545000000000002</v>
      </c>
      <c r="BL33">
        <v>71.900000000000006</v>
      </c>
      <c r="BM33">
        <v>81.06</v>
      </c>
      <c r="BN33" s="28">
        <f t="shared" ref="BN33:BN44" si="34">AVERAGE(BL33:BM33)</f>
        <v>76.48</v>
      </c>
      <c r="BP33" s="28">
        <v>61.41</v>
      </c>
      <c r="BQ33">
        <v>38.21</v>
      </c>
      <c r="BR33" s="28">
        <f t="shared" ref="BR33:BR44" si="35">AVERAGE(BP33:BQ33)</f>
        <v>49.81</v>
      </c>
      <c r="BT33">
        <v>61.41</v>
      </c>
      <c r="BU33" s="28">
        <v>11.9</v>
      </c>
      <c r="BV33" s="28">
        <f t="shared" ref="BV33:BV44" si="36">AVERAGE(BT33:BU33)</f>
        <v>36.655000000000001</v>
      </c>
      <c r="BX33">
        <v>61.41</v>
      </c>
      <c r="BY33">
        <v>81.06</v>
      </c>
      <c r="BZ33" s="28">
        <f t="shared" ref="BZ33:BZ44" si="37">AVERAGE(BX33:BY33)</f>
        <v>71.234999999999999</v>
      </c>
      <c r="CB33">
        <v>50</v>
      </c>
      <c r="CC33" s="28">
        <v>11.9</v>
      </c>
      <c r="CD33" s="28">
        <f t="shared" ref="CD33:CD44" si="38">AVERAGE(CB33:CC33)</f>
        <v>30.95</v>
      </c>
      <c r="CF33">
        <v>61.41</v>
      </c>
      <c r="CG33">
        <v>6.94</v>
      </c>
      <c r="CH33" s="28">
        <f t="shared" ref="CH33:CH44" si="39">AVERAGE(CF33:CG33)</f>
        <v>34.174999999999997</v>
      </c>
      <c r="CJ33">
        <v>27.76</v>
      </c>
      <c r="CK33">
        <v>50</v>
      </c>
      <c r="CL33" s="28">
        <f t="shared" ref="CL33:CL44" si="40">AVERAGE(CJ33:CK33)</f>
        <v>38.880000000000003</v>
      </c>
      <c r="CN33">
        <v>38.21</v>
      </c>
      <c r="CO33">
        <v>38.21</v>
      </c>
      <c r="CP33" s="28">
        <f t="shared" ref="CP33:CP44" si="41">AVERAGE(CN33:CO33)</f>
        <v>38.21</v>
      </c>
    </row>
    <row r="34" spans="2:94">
      <c r="C34" s="28" t="s">
        <v>99</v>
      </c>
      <c r="D34">
        <v>4.75</v>
      </c>
      <c r="H34">
        <v>23.27</v>
      </c>
      <c r="I34">
        <v>44.43</v>
      </c>
      <c r="J34" s="28">
        <f t="shared" si="23"/>
        <v>33.85</v>
      </c>
      <c r="L34">
        <v>0</v>
      </c>
      <c r="M34">
        <v>39.36</v>
      </c>
      <c r="N34" s="28">
        <f t="shared" si="24"/>
        <v>19.68</v>
      </c>
      <c r="P34">
        <v>77.94</v>
      </c>
      <c r="Q34">
        <v>60.64</v>
      </c>
      <c r="R34" s="28">
        <f t="shared" si="25"/>
        <v>69.289999999999992</v>
      </c>
      <c r="T34">
        <v>65.540000000000006</v>
      </c>
      <c r="U34">
        <v>23.27</v>
      </c>
      <c r="V34" s="28">
        <f t="shared" si="26"/>
        <v>44.405000000000001</v>
      </c>
      <c r="X34">
        <v>70.19</v>
      </c>
      <c r="Y34">
        <v>33.36</v>
      </c>
      <c r="Z34" s="28">
        <f t="shared" si="27"/>
        <v>51.774999999999999</v>
      </c>
      <c r="AJ34">
        <v>24.51</v>
      </c>
      <c r="AK34">
        <v>35.200000000000003</v>
      </c>
      <c r="AL34" s="28">
        <f t="shared" si="28"/>
        <v>29.855000000000004</v>
      </c>
      <c r="AN34">
        <v>43.25</v>
      </c>
      <c r="AO34">
        <v>79.95</v>
      </c>
      <c r="AP34" s="28">
        <f t="shared" si="29"/>
        <v>61.6</v>
      </c>
      <c r="AR34">
        <v>47.21</v>
      </c>
      <c r="AS34">
        <v>44.83</v>
      </c>
      <c r="AT34" s="28">
        <f t="shared" si="30"/>
        <v>46.019999999999996</v>
      </c>
      <c r="AV34">
        <v>10.75</v>
      </c>
      <c r="AW34">
        <v>0.73</v>
      </c>
      <c r="AX34" s="28">
        <f t="shared" si="31"/>
        <v>5.74</v>
      </c>
      <c r="BA34">
        <v>12.2</v>
      </c>
      <c r="BD34">
        <v>56.75</v>
      </c>
      <c r="BE34">
        <v>93.32</v>
      </c>
      <c r="BF34" s="28">
        <f t="shared" si="32"/>
        <v>75.034999999999997</v>
      </c>
      <c r="BH34">
        <v>98.64</v>
      </c>
      <c r="BI34">
        <v>95.64</v>
      </c>
      <c r="BJ34" s="28">
        <f t="shared" si="33"/>
        <v>97.14</v>
      </c>
      <c r="BL34">
        <v>84.13</v>
      </c>
      <c r="BM34">
        <v>87.9</v>
      </c>
      <c r="BN34" s="28">
        <f t="shared" si="34"/>
        <v>86.015000000000001</v>
      </c>
      <c r="BP34" s="28">
        <v>82.64</v>
      </c>
      <c r="BQ34">
        <v>47.21</v>
      </c>
      <c r="BR34" s="28">
        <f t="shared" si="35"/>
        <v>64.924999999999997</v>
      </c>
      <c r="BT34">
        <v>77.94</v>
      </c>
      <c r="BU34" s="28">
        <v>9.01</v>
      </c>
      <c r="BV34" s="28">
        <f t="shared" si="36"/>
        <v>43.475000000000001</v>
      </c>
      <c r="BX34">
        <v>77.94</v>
      </c>
      <c r="BY34">
        <v>85.08</v>
      </c>
      <c r="BZ34" s="28">
        <f t="shared" si="37"/>
        <v>81.509999999999991</v>
      </c>
      <c r="CB34">
        <v>39.36</v>
      </c>
      <c r="CC34" s="28">
        <v>17.62</v>
      </c>
      <c r="CD34" s="28">
        <f t="shared" si="38"/>
        <v>28.490000000000002</v>
      </c>
      <c r="CF34">
        <v>56.75</v>
      </c>
      <c r="CG34">
        <v>9.01</v>
      </c>
      <c r="CH34" s="28">
        <f t="shared" si="39"/>
        <v>32.880000000000003</v>
      </c>
      <c r="CJ34">
        <v>38.21</v>
      </c>
      <c r="CK34">
        <v>68.08</v>
      </c>
      <c r="CL34" s="28">
        <f t="shared" si="40"/>
        <v>53.144999999999996</v>
      </c>
      <c r="CN34">
        <v>65.540000000000006</v>
      </c>
      <c r="CO34">
        <v>59.48</v>
      </c>
      <c r="CP34" s="28">
        <f t="shared" si="41"/>
        <v>62.510000000000005</v>
      </c>
    </row>
    <row r="35" spans="2:94">
      <c r="C35" t="s">
        <v>100</v>
      </c>
      <c r="D35">
        <v>92.65</v>
      </c>
      <c r="H35">
        <v>35.94</v>
      </c>
      <c r="I35">
        <v>60.64</v>
      </c>
      <c r="J35" s="28">
        <f t="shared" si="23"/>
        <v>48.29</v>
      </c>
      <c r="L35">
        <v>67.36</v>
      </c>
      <c r="M35">
        <v>84.13</v>
      </c>
      <c r="N35" s="28">
        <f t="shared" si="24"/>
        <v>75.745000000000005</v>
      </c>
      <c r="P35">
        <v>88.69</v>
      </c>
      <c r="Q35">
        <v>92.07</v>
      </c>
      <c r="R35" s="28">
        <f t="shared" si="25"/>
        <v>90.38</v>
      </c>
      <c r="T35">
        <v>85.08</v>
      </c>
      <c r="U35">
        <v>77.94</v>
      </c>
      <c r="V35" s="28">
        <f t="shared" si="26"/>
        <v>81.509999999999991</v>
      </c>
      <c r="X35">
        <v>86.86</v>
      </c>
      <c r="Y35">
        <v>71.900000000000006</v>
      </c>
      <c r="Z35" s="28">
        <f t="shared" si="27"/>
        <v>79.38</v>
      </c>
      <c r="AJ35">
        <v>10.38</v>
      </c>
      <c r="AK35">
        <v>84.13</v>
      </c>
      <c r="AL35" s="28">
        <f t="shared" si="28"/>
        <v>47.254999999999995</v>
      </c>
      <c r="AN35">
        <v>6.3</v>
      </c>
      <c r="AO35">
        <v>87.9</v>
      </c>
      <c r="AP35" s="28">
        <f t="shared" si="29"/>
        <v>47.1</v>
      </c>
      <c r="AR35">
        <v>65.540000000000006</v>
      </c>
      <c r="AS35">
        <v>68.44</v>
      </c>
      <c r="AT35" s="28">
        <f t="shared" si="30"/>
        <v>66.990000000000009</v>
      </c>
      <c r="AV35">
        <v>92.65</v>
      </c>
      <c r="AW35">
        <v>12.71</v>
      </c>
      <c r="AX35" s="28">
        <f t="shared" si="31"/>
        <v>52.680000000000007</v>
      </c>
      <c r="BA35">
        <v>51.6</v>
      </c>
      <c r="BD35">
        <v>78.52</v>
      </c>
      <c r="BE35">
        <v>88.1</v>
      </c>
      <c r="BF35" s="28">
        <f t="shared" si="32"/>
        <v>83.31</v>
      </c>
      <c r="BH35">
        <v>90.49</v>
      </c>
      <c r="BI35">
        <v>92.07</v>
      </c>
      <c r="BJ35" s="28">
        <f t="shared" si="33"/>
        <v>91.28</v>
      </c>
      <c r="BL35">
        <v>88.88</v>
      </c>
      <c r="BM35">
        <v>92.22</v>
      </c>
      <c r="BN35" s="28">
        <f t="shared" si="34"/>
        <v>90.55</v>
      </c>
      <c r="BP35" s="28">
        <v>42.07</v>
      </c>
      <c r="BQ35">
        <v>51.2</v>
      </c>
      <c r="BR35" s="28">
        <f t="shared" si="35"/>
        <v>46.635000000000005</v>
      </c>
      <c r="BT35">
        <v>64.430000000000007</v>
      </c>
      <c r="BU35" s="28">
        <v>85.99</v>
      </c>
      <c r="BV35" s="28">
        <f t="shared" si="36"/>
        <v>75.210000000000008</v>
      </c>
      <c r="BX35">
        <v>84.13</v>
      </c>
      <c r="BY35">
        <v>92.22</v>
      </c>
      <c r="BZ35" s="28">
        <f t="shared" si="37"/>
        <v>88.174999999999997</v>
      </c>
      <c r="CB35">
        <v>55.96</v>
      </c>
      <c r="CC35" s="28">
        <v>88.1</v>
      </c>
      <c r="CD35" s="28">
        <f t="shared" si="38"/>
        <v>72.03</v>
      </c>
      <c r="CF35">
        <v>71.23</v>
      </c>
      <c r="CG35">
        <v>65.540000000000006</v>
      </c>
      <c r="CH35" s="28">
        <f t="shared" si="39"/>
        <v>68.385000000000005</v>
      </c>
      <c r="CJ35">
        <v>73.569999999999993</v>
      </c>
      <c r="CK35">
        <v>81.86</v>
      </c>
      <c r="CL35" s="28">
        <f t="shared" si="40"/>
        <v>77.715000000000003</v>
      </c>
      <c r="CN35">
        <v>85.08</v>
      </c>
      <c r="CO35">
        <v>90.49</v>
      </c>
      <c r="CP35" s="28">
        <f t="shared" si="41"/>
        <v>87.784999999999997</v>
      </c>
    </row>
    <row r="36" spans="2:94">
      <c r="C36" t="s">
        <v>102</v>
      </c>
      <c r="D36">
        <v>94.74</v>
      </c>
      <c r="H36">
        <v>35.94</v>
      </c>
      <c r="I36">
        <v>71.23</v>
      </c>
      <c r="J36" s="28">
        <f t="shared" si="23"/>
        <v>53.585000000000001</v>
      </c>
      <c r="L36">
        <v>60.64</v>
      </c>
      <c r="M36">
        <v>84.38</v>
      </c>
      <c r="N36" s="28">
        <f t="shared" si="24"/>
        <v>72.509999999999991</v>
      </c>
      <c r="P36">
        <v>90.15</v>
      </c>
      <c r="Q36">
        <v>94.18</v>
      </c>
      <c r="R36" s="28">
        <f t="shared" si="25"/>
        <v>92.165000000000006</v>
      </c>
      <c r="T36">
        <v>88.49</v>
      </c>
      <c r="U36">
        <v>79.67</v>
      </c>
      <c r="V36" s="28">
        <f t="shared" si="26"/>
        <v>84.08</v>
      </c>
      <c r="X36">
        <v>91.62</v>
      </c>
      <c r="Y36">
        <v>88.49</v>
      </c>
      <c r="Z36" s="28">
        <f t="shared" si="27"/>
        <v>90.055000000000007</v>
      </c>
      <c r="AJ36">
        <v>81.33</v>
      </c>
      <c r="AK36">
        <v>89.07</v>
      </c>
      <c r="AL36" s="28">
        <f t="shared" si="28"/>
        <v>85.199999999999989</v>
      </c>
      <c r="AN36">
        <v>1.92</v>
      </c>
      <c r="AO36">
        <v>88.1</v>
      </c>
      <c r="AP36" s="28">
        <f t="shared" si="29"/>
        <v>45.01</v>
      </c>
      <c r="AR36">
        <v>67.72</v>
      </c>
      <c r="AS36">
        <v>62.55</v>
      </c>
      <c r="AT36" s="28">
        <f t="shared" si="30"/>
        <v>65.134999999999991</v>
      </c>
      <c r="AV36">
        <v>94.74</v>
      </c>
      <c r="AW36">
        <v>6.81</v>
      </c>
      <c r="AX36" s="28">
        <f t="shared" si="31"/>
        <v>50.774999999999999</v>
      </c>
      <c r="BA36">
        <v>58.71</v>
      </c>
      <c r="BD36">
        <v>86.65</v>
      </c>
      <c r="BE36">
        <v>91.62</v>
      </c>
      <c r="BF36" s="28">
        <f t="shared" si="32"/>
        <v>89.135000000000005</v>
      </c>
      <c r="BH36">
        <v>92.36</v>
      </c>
      <c r="BI36">
        <v>94.18</v>
      </c>
      <c r="BJ36" s="28">
        <f t="shared" si="33"/>
        <v>93.27000000000001</v>
      </c>
      <c r="BL36">
        <v>92.36</v>
      </c>
      <c r="BM36">
        <v>95.64</v>
      </c>
      <c r="BN36" s="28">
        <f t="shared" si="34"/>
        <v>94</v>
      </c>
      <c r="BP36" s="28">
        <v>31.92</v>
      </c>
      <c r="BQ36">
        <v>38.590000000000003</v>
      </c>
      <c r="BR36" s="28">
        <f t="shared" si="35"/>
        <v>35.255000000000003</v>
      </c>
      <c r="BT36">
        <v>65.91</v>
      </c>
      <c r="BU36" s="28">
        <v>89.25</v>
      </c>
      <c r="BV36" s="28">
        <f t="shared" si="36"/>
        <v>77.58</v>
      </c>
      <c r="BX36">
        <v>84.38</v>
      </c>
      <c r="BY36">
        <v>95.64</v>
      </c>
      <c r="BZ36" s="28">
        <f t="shared" si="37"/>
        <v>90.009999999999991</v>
      </c>
      <c r="CB36">
        <v>64.06</v>
      </c>
      <c r="CC36" s="28">
        <v>91.62</v>
      </c>
      <c r="CD36" s="28">
        <f t="shared" si="38"/>
        <v>77.84</v>
      </c>
      <c r="CF36">
        <v>70.88</v>
      </c>
      <c r="CG36">
        <v>67.72</v>
      </c>
      <c r="CH36" s="28">
        <f t="shared" si="39"/>
        <v>69.3</v>
      </c>
      <c r="CJ36">
        <v>73.89</v>
      </c>
      <c r="CK36">
        <v>84.38</v>
      </c>
      <c r="CL36" s="28">
        <f t="shared" si="40"/>
        <v>79.134999999999991</v>
      </c>
      <c r="CN36">
        <v>88.49</v>
      </c>
      <c r="CO36">
        <v>92.36</v>
      </c>
      <c r="CP36" s="28">
        <f t="shared" si="41"/>
        <v>90.424999999999997</v>
      </c>
    </row>
    <row r="37" spans="2:94">
      <c r="C37" t="s">
        <v>103</v>
      </c>
      <c r="D37">
        <v>78.23</v>
      </c>
      <c r="H37">
        <v>36.57</v>
      </c>
      <c r="I37">
        <v>45.22</v>
      </c>
      <c r="J37" s="28">
        <f t="shared" si="23"/>
        <v>40.894999999999996</v>
      </c>
      <c r="L37">
        <v>50.8</v>
      </c>
      <c r="M37">
        <v>70.88</v>
      </c>
      <c r="N37" s="28">
        <f t="shared" si="24"/>
        <v>60.839999999999996</v>
      </c>
      <c r="P37">
        <v>74.86</v>
      </c>
      <c r="Q37">
        <v>79.67</v>
      </c>
      <c r="R37" s="28">
        <f t="shared" si="25"/>
        <v>77.265000000000001</v>
      </c>
      <c r="T37">
        <v>59.87</v>
      </c>
      <c r="U37">
        <v>61.03</v>
      </c>
      <c r="V37" s="28">
        <f t="shared" si="26"/>
        <v>60.45</v>
      </c>
      <c r="X37">
        <v>53.19</v>
      </c>
      <c r="Y37">
        <v>25.78</v>
      </c>
      <c r="Z37" s="28">
        <f t="shared" si="27"/>
        <v>39.484999999999999</v>
      </c>
      <c r="AJ37">
        <v>1.54</v>
      </c>
      <c r="AK37">
        <v>56.36</v>
      </c>
      <c r="AL37" s="28">
        <f t="shared" si="28"/>
        <v>28.95</v>
      </c>
      <c r="AN37">
        <v>73.569999999999993</v>
      </c>
      <c r="AO37">
        <v>80.78</v>
      </c>
      <c r="AP37" s="28">
        <f t="shared" si="29"/>
        <v>77.174999999999997</v>
      </c>
      <c r="AR37">
        <v>35.57</v>
      </c>
      <c r="AS37">
        <v>35.31</v>
      </c>
      <c r="AT37" s="28">
        <f t="shared" si="30"/>
        <v>35.44</v>
      </c>
      <c r="AV37">
        <v>67</v>
      </c>
      <c r="AW37">
        <v>61.79</v>
      </c>
      <c r="AX37" s="28">
        <f t="shared" si="31"/>
        <v>64.394999999999996</v>
      </c>
      <c r="BA37">
        <v>18.940000000000001</v>
      </c>
      <c r="BD37">
        <v>32.28</v>
      </c>
      <c r="BE37">
        <v>58.32</v>
      </c>
      <c r="BF37" s="28">
        <f t="shared" si="32"/>
        <v>45.3</v>
      </c>
      <c r="BH37">
        <v>81.59</v>
      </c>
      <c r="BI37">
        <v>80.23</v>
      </c>
      <c r="BJ37" s="28">
        <f t="shared" si="33"/>
        <v>80.91</v>
      </c>
      <c r="BL37">
        <v>70.19</v>
      </c>
      <c r="BM37">
        <v>77.64</v>
      </c>
      <c r="BN37" s="28">
        <f t="shared" si="34"/>
        <v>73.914999999999992</v>
      </c>
      <c r="BP37" s="28">
        <v>78.23</v>
      </c>
      <c r="BQ37">
        <v>73.89</v>
      </c>
      <c r="BR37" s="28">
        <f t="shared" si="35"/>
        <v>76.06</v>
      </c>
      <c r="BT37">
        <v>65.91</v>
      </c>
      <c r="BU37" s="28">
        <v>59.87</v>
      </c>
      <c r="BV37" s="28">
        <f t="shared" si="36"/>
        <v>62.89</v>
      </c>
      <c r="BX37">
        <v>80.78</v>
      </c>
      <c r="BY37">
        <v>77.64</v>
      </c>
      <c r="BZ37" s="28">
        <f t="shared" si="37"/>
        <v>79.210000000000008</v>
      </c>
      <c r="CB37">
        <v>61.03</v>
      </c>
      <c r="CC37" s="28">
        <v>50</v>
      </c>
      <c r="CD37" s="28">
        <f t="shared" si="38"/>
        <v>55.515000000000001</v>
      </c>
      <c r="CF37">
        <v>65.17</v>
      </c>
      <c r="CG37">
        <v>48.01</v>
      </c>
      <c r="CH37" s="28">
        <f t="shared" si="39"/>
        <v>56.59</v>
      </c>
      <c r="CJ37">
        <v>72.569999999999993</v>
      </c>
      <c r="CK37">
        <v>67.72</v>
      </c>
      <c r="CL37" s="28">
        <f t="shared" si="40"/>
        <v>70.144999999999996</v>
      </c>
      <c r="CN37">
        <v>71.569999999999993</v>
      </c>
      <c r="CO37">
        <v>77.64</v>
      </c>
      <c r="CP37" s="28">
        <f t="shared" si="41"/>
        <v>74.60499999999999</v>
      </c>
    </row>
    <row r="38" spans="2:94">
      <c r="C38" t="s">
        <v>104</v>
      </c>
      <c r="D38">
        <v>73.89</v>
      </c>
      <c r="H38">
        <v>46.81</v>
      </c>
      <c r="I38">
        <v>67.36</v>
      </c>
      <c r="J38" s="28">
        <f t="shared" si="23"/>
        <v>57.085000000000001</v>
      </c>
      <c r="L38">
        <v>25.78</v>
      </c>
      <c r="M38">
        <v>57.14</v>
      </c>
      <c r="N38" s="28">
        <f t="shared" si="24"/>
        <v>41.46</v>
      </c>
      <c r="P38">
        <v>65.91</v>
      </c>
      <c r="Q38">
        <v>83.15</v>
      </c>
      <c r="R38" s="28">
        <f t="shared" si="25"/>
        <v>74.53</v>
      </c>
      <c r="T38">
        <v>69.150000000000006</v>
      </c>
      <c r="U38">
        <v>62.55</v>
      </c>
      <c r="V38" s="28">
        <f t="shared" si="26"/>
        <v>65.849999999999994</v>
      </c>
      <c r="X38">
        <v>83.89</v>
      </c>
      <c r="Y38">
        <v>62.55</v>
      </c>
      <c r="Z38" s="28">
        <f t="shared" si="27"/>
        <v>73.22</v>
      </c>
      <c r="AJ38">
        <v>74.540000000000006</v>
      </c>
      <c r="AK38">
        <v>62.93</v>
      </c>
      <c r="AL38" s="28">
        <f t="shared" si="28"/>
        <v>68.734999999999999</v>
      </c>
      <c r="AN38">
        <v>65.17</v>
      </c>
      <c r="AO38">
        <v>86.43</v>
      </c>
      <c r="AP38" s="28">
        <f t="shared" si="29"/>
        <v>75.800000000000011</v>
      </c>
      <c r="AR38">
        <v>22.96</v>
      </c>
      <c r="AS38">
        <v>58.71</v>
      </c>
      <c r="AT38" s="28">
        <f t="shared" si="30"/>
        <v>40.835000000000001</v>
      </c>
      <c r="AV38">
        <v>48.01</v>
      </c>
      <c r="AW38">
        <v>64.06</v>
      </c>
      <c r="AX38" s="28">
        <f t="shared" si="31"/>
        <v>56.034999999999997</v>
      </c>
      <c r="BA38">
        <v>53.59</v>
      </c>
      <c r="BD38">
        <v>58.71</v>
      </c>
      <c r="BE38">
        <v>57.14</v>
      </c>
      <c r="BF38" s="28">
        <f t="shared" si="32"/>
        <v>57.924999999999997</v>
      </c>
      <c r="BH38">
        <v>86.43</v>
      </c>
      <c r="BI38">
        <v>89.25</v>
      </c>
      <c r="BJ38" s="28">
        <f t="shared" si="33"/>
        <v>87.84</v>
      </c>
      <c r="BL38">
        <v>72.239999999999995</v>
      </c>
      <c r="BM38">
        <v>79.39</v>
      </c>
      <c r="BN38" s="28">
        <f t="shared" si="34"/>
        <v>75.814999999999998</v>
      </c>
      <c r="BP38" s="28">
        <v>80.78</v>
      </c>
      <c r="BQ38">
        <v>79.39</v>
      </c>
      <c r="BR38" s="28">
        <f t="shared" si="35"/>
        <v>80.085000000000008</v>
      </c>
      <c r="BT38">
        <v>64.06</v>
      </c>
      <c r="BU38" s="28">
        <v>60.64</v>
      </c>
      <c r="BV38" s="28">
        <f t="shared" si="36"/>
        <v>62.35</v>
      </c>
      <c r="BX38">
        <v>79.39</v>
      </c>
      <c r="BY38">
        <v>85.31</v>
      </c>
      <c r="BZ38" s="28">
        <f t="shared" si="37"/>
        <v>82.35</v>
      </c>
      <c r="CB38">
        <v>70.88</v>
      </c>
      <c r="CC38" s="28">
        <v>58.71</v>
      </c>
      <c r="CD38" s="28">
        <f t="shared" si="38"/>
        <v>64.795000000000002</v>
      </c>
      <c r="CF38">
        <v>70.88</v>
      </c>
      <c r="CG38">
        <v>55.17</v>
      </c>
      <c r="CH38" s="28">
        <f t="shared" si="39"/>
        <v>63.024999999999999</v>
      </c>
      <c r="CJ38">
        <v>76.73</v>
      </c>
      <c r="CK38">
        <v>75.489999999999995</v>
      </c>
      <c r="CL38" s="28">
        <f t="shared" si="40"/>
        <v>76.11</v>
      </c>
      <c r="CN38">
        <v>75.489999999999995</v>
      </c>
      <c r="CO38">
        <v>79.39</v>
      </c>
      <c r="CP38" s="28">
        <f t="shared" si="41"/>
        <v>77.44</v>
      </c>
    </row>
    <row r="39" spans="2:94">
      <c r="B39" t="s">
        <v>106</v>
      </c>
      <c r="C39" t="s">
        <v>101</v>
      </c>
      <c r="D39">
        <v>0.02</v>
      </c>
      <c r="H39">
        <v>6.81</v>
      </c>
      <c r="I39">
        <v>43.64</v>
      </c>
      <c r="J39" s="28">
        <f t="shared" si="23"/>
        <v>25.225000000000001</v>
      </c>
      <c r="L39">
        <v>0</v>
      </c>
      <c r="M39">
        <v>7.64</v>
      </c>
      <c r="N39" s="28">
        <f t="shared" si="24"/>
        <v>3.82</v>
      </c>
      <c r="P39">
        <v>48.01</v>
      </c>
      <c r="Q39">
        <v>38.97</v>
      </c>
      <c r="R39" s="28">
        <f t="shared" si="25"/>
        <v>43.489999999999995</v>
      </c>
      <c r="T39">
        <v>61.41</v>
      </c>
      <c r="U39">
        <v>32.64</v>
      </c>
      <c r="V39" s="28">
        <f t="shared" si="26"/>
        <v>47.024999999999999</v>
      </c>
      <c r="X39">
        <v>78.81</v>
      </c>
      <c r="Y39">
        <v>55.96</v>
      </c>
      <c r="Z39" s="28">
        <f t="shared" si="27"/>
        <v>67.385000000000005</v>
      </c>
      <c r="AJ39">
        <v>10.38</v>
      </c>
      <c r="AK39">
        <v>8.3800000000000008</v>
      </c>
      <c r="AL39" s="28">
        <f t="shared" si="28"/>
        <v>9.3800000000000008</v>
      </c>
      <c r="AN39">
        <v>21.77</v>
      </c>
      <c r="AO39">
        <v>43.64</v>
      </c>
      <c r="AP39" s="28">
        <f t="shared" si="29"/>
        <v>32.704999999999998</v>
      </c>
      <c r="AR39">
        <v>33</v>
      </c>
      <c r="AS39">
        <v>20.05</v>
      </c>
      <c r="AT39" s="28">
        <f t="shared" si="30"/>
        <v>26.524999999999999</v>
      </c>
      <c r="AV39">
        <v>0.18</v>
      </c>
      <c r="AW39">
        <v>0.14000000000000001</v>
      </c>
      <c r="AX39" s="28">
        <f t="shared" si="31"/>
        <v>0.16</v>
      </c>
      <c r="BA39">
        <v>26.76</v>
      </c>
      <c r="BD39">
        <v>49.6</v>
      </c>
      <c r="BE39">
        <v>87.08</v>
      </c>
      <c r="BF39" s="28">
        <f t="shared" si="32"/>
        <v>68.34</v>
      </c>
      <c r="BH39">
        <v>99.41</v>
      </c>
      <c r="BI39">
        <v>95.64</v>
      </c>
      <c r="BJ39" s="28">
        <f t="shared" si="33"/>
        <v>97.525000000000006</v>
      </c>
      <c r="BL39">
        <v>67</v>
      </c>
      <c r="BM39">
        <v>59.1</v>
      </c>
      <c r="BN39" s="28">
        <f t="shared" si="34"/>
        <v>63.05</v>
      </c>
      <c r="BP39" s="28">
        <v>44.83</v>
      </c>
      <c r="BQ39">
        <v>69.5</v>
      </c>
      <c r="BR39" s="28">
        <f t="shared" si="35"/>
        <v>57.164999999999999</v>
      </c>
      <c r="BT39">
        <v>76.11</v>
      </c>
      <c r="BU39" s="28">
        <v>26.76</v>
      </c>
      <c r="BV39" s="28">
        <f t="shared" si="36"/>
        <v>51.435000000000002</v>
      </c>
      <c r="BX39">
        <v>36.32</v>
      </c>
      <c r="BY39">
        <v>81.59</v>
      </c>
      <c r="BZ39" s="28">
        <f t="shared" si="37"/>
        <v>58.954999999999998</v>
      </c>
      <c r="CB39">
        <v>48.8</v>
      </c>
      <c r="CC39" s="28">
        <v>15.87</v>
      </c>
      <c r="CD39" s="28">
        <f t="shared" si="38"/>
        <v>32.335000000000001</v>
      </c>
      <c r="CF39">
        <v>30.5</v>
      </c>
      <c r="CG39">
        <v>3.59</v>
      </c>
      <c r="CH39" s="28">
        <f t="shared" si="39"/>
        <v>17.045000000000002</v>
      </c>
      <c r="CJ39">
        <v>15.87</v>
      </c>
      <c r="CK39">
        <v>46.02</v>
      </c>
      <c r="CL39" s="28">
        <f t="shared" si="40"/>
        <v>30.945</v>
      </c>
      <c r="CN39">
        <v>51.6</v>
      </c>
      <c r="CO39">
        <v>34.46</v>
      </c>
      <c r="CP39" s="28">
        <f t="shared" si="41"/>
        <v>43.03</v>
      </c>
    </row>
    <row r="40" spans="2:94">
      <c r="C40" s="28" t="s">
        <v>99</v>
      </c>
      <c r="D40">
        <v>44.04</v>
      </c>
      <c r="H40">
        <v>54.38</v>
      </c>
      <c r="I40">
        <v>96.33</v>
      </c>
      <c r="J40" s="28">
        <f t="shared" si="23"/>
        <v>75.355000000000004</v>
      </c>
      <c r="L40">
        <v>0</v>
      </c>
      <c r="M40">
        <v>9.34</v>
      </c>
      <c r="N40" s="28">
        <f t="shared" si="24"/>
        <v>4.67</v>
      </c>
      <c r="P40">
        <v>67.72</v>
      </c>
      <c r="Q40">
        <v>77.64</v>
      </c>
      <c r="R40" s="28">
        <f t="shared" si="25"/>
        <v>72.680000000000007</v>
      </c>
      <c r="T40">
        <v>83.15</v>
      </c>
      <c r="U40">
        <v>40.9</v>
      </c>
      <c r="V40" s="28">
        <f t="shared" si="26"/>
        <v>62.025000000000006</v>
      </c>
      <c r="X40">
        <v>86.65</v>
      </c>
      <c r="Y40">
        <v>98.71</v>
      </c>
      <c r="Z40" s="28">
        <f t="shared" si="27"/>
        <v>92.68</v>
      </c>
      <c r="AJ40">
        <v>4.18</v>
      </c>
      <c r="AK40">
        <v>23.58</v>
      </c>
      <c r="AL40" s="28">
        <f t="shared" si="28"/>
        <v>13.879999999999999</v>
      </c>
      <c r="AN40">
        <v>16.350000000000001</v>
      </c>
      <c r="AO40">
        <v>37.83</v>
      </c>
      <c r="AP40" s="28">
        <f t="shared" si="29"/>
        <v>27.09</v>
      </c>
      <c r="AR40" s="30">
        <v>86.86</v>
      </c>
      <c r="AS40">
        <v>85.77</v>
      </c>
      <c r="AT40" s="28">
        <f t="shared" si="30"/>
        <v>86.314999999999998</v>
      </c>
      <c r="AV40">
        <v>28.43</v>
      </c>
      <c r="AW40">
        <v>48.4</v>
      </c>
      <c r="AX40" s="28">
        <f t="shared" si="31"/>
        <v>38.414999999999999</v>
      </c>
      <c r="BA40">
        <v>1.1599999999999999</v>
      </c>
      <c r="BD40">
        <v>97.93</v>
      </c>
      <c r="BE40">
        <v>87.9</v>
      </c>
      <c r="BF40" s="28">
        <f t="shared" si="32"/>
        <v>92.915000000000006</v>
      </c>
      <c r="BH40">
        <v>99.61</v>
      </c>
      <c r="BI40">
        <v>99.61</v>
      </c>
      <c r="BJ40" s="28">
        <f t="shared" si="33"/>
        <v>99.61</v>
      </c>
      <c r="BL40">
        <v>92.07</v>
      </c>
      <c r="BM40">
        <v>80.23</v>
      </c>
      <c r="BN40" s="28">
        <f t="shared" si="34"/>
        <v>86.15</v>
      </c>
      <c r="BP40" s="28">
        <v>59.1</v>
      </c>
      <c r="BQ40">
        <v>95.64</v>
      </c>
      <c r="BR40" s="28">
        <f t="shared" si="35"/>
        <v>77.37</v>
      </c>
      <c r="BT40">
        <v>84.61</v>
      </c>
      <c r="BU40" s="28">
        <v>82.89</v>
      </c>
      <c r="BV40" s="28">
        <f t="shared" si="36"/>
        <v>83.75</v>
      </c>
      <c r="BX40">
        <v>89.25</v>
      </c>
      <c r="BY40">
        <v>99.2</v>
      </c>
      <c r="BZ40" s="28">
        <f t="shared" si="37"/>
        <v>94.224999999999994</v>
      </c>
      <c r="CB40">
        <v>48.8</v>
      </c>
      <c r="CC40" s="28">
        <v>24.2</v>
      </c>
      <c r="CD40" s="28">
        <f t="shared" si="38"/>
        <v>36.5</v>
      </c>
      <c r="CF40">
        <v>8.85</v>
      </c>
      <c r="CG40">
        <v>2.02</v>
      </c>
      <c r="CH40" s="28">
        <f t="shared" si="39"/>
        <v>5.4349999999999996</v>
      </c>
      <c r="CJ40">
        <v>66.28</v>
      </c>
      <c r="CK40">
        <v>90.32</v>
      </c>
      <c r="CL40" s="28">
        <f t="shared" si="40"/>
        <v>78.3</v>
      </c>
      <c r="CN40">
        <v>69.5</v>
      </c>
      <c r="CO40">
        <v>91.92</v>
      </c>
      <c r="CP40" s="28">
        <f t="shared" si="41"/>
        <v>80.710000000000008</v>
      </c>
    </row>
    <row r="41" spans="2:94">
      <c r="C41" t="s">
        <v>100</v>
      </c>
      <c r="D41">
        <v>82.89</v>
      </c>
      <c r="H41">
        <v>74.540000000000006</v>
      </c>
      <c r="I41">
        <v>91.62</v>
      </c>
      <c r="J41" s="28">
        <f t="shared" si="23"/>
        <v>83.080000000000013</v>
      </c>
      <c r="L41">
        <v>18.670000000000002</v>
      </c>
      <c r="M41">
        <v>51.99</v>
      </c>
      <c r="N41" s="28">
        <f t="shared" si="24"/>
        <v>35.33</v>
      </c>
      <c r="P41">
        <v>66.28</v>
      </c>
      <c r="Q41">
        <v>89.07</v>
      </c>
      <c r="R41" s="28">
        <f t="shared" si="25"/>
        <v>77.674999999999997</v>
      </c>
      <c r="T41">
        <v>83.15</v>
      </c>
      <c r="U41">
        <v>46.81</v>
      </c>
      <c r="V41" s="28">
        <f t="shared" si="26"/>
        <v>64.98</v>
      </c>
      <c r="X41">
        <v>93.45</v>
      </c>
      <c r="Y41">
        <v>98.64</v>
      </c>
      <c r="Z41" s="28">
        <f t="shared" si="27"/>
        <v>96.045000000000002</v>
      </c>
      <c r="AJ41">
        <v>0.34</v>
      </c>
      <c r="AK41">
        <v>14.23</v>
      </c>
      <c r="AL41" s="28">
        <f t="shared" si="28"/>
        <v>7.2850000000000001</v>
      </c>
      <c r="AN41">
        <v>12.51</v>
      </c>
      <c r="AO41">
        <v>23.58</v>
      </c>
      <c r="AP41" s="28">
        <f t="shared" si="29"/>
        <v>18.044999999999998</v>
      </c>
      <c r="AR41">
        <v>92.51</v>
      </c>
      <c r="AS41">
        <v>83.65</v>
      </c>
      <c r="AT41" s="28">
        <f t="shared" si="30"/>
        <v>88.080000000000013</v>
      </c>
      <c r="AV41">
        <v>72.239999999999995</v>
      </c>
      <c r="AW41">
        <v>23.58</v>
      </c>
      <c r="AX41" s="28">
        <f t="shared" si="31"/>
        <v>47.91</v>
      </c>
      <c r="BA41">
        <v>6.81</v>
      </c>
      <c r="BD41">
        <v>94.18</v>
      </c>
      <c r="BE41">
        <v>95.45</v>
      </c>
      <c r="BF41" s="28">
        <f t="shared" si="32"/>
        <v>94.814999999999998</v>
      </c>
      <c r="BH41">
        <v>99.38</v>
      </c>
      <c r="BI41">
        <v>99.13</v>
      </c>
      <c r="BJ41" s="28">
        <f t="shared" si="33"/>
        <v>99.254999999999995</v>
      </c>
      <c r="BL41">
        <v>78.23</v>
      </c>
      <c r="BM41">
        <v>84.38</v>
      </c>
      <c r="BN41" s="28">
        <f t="shared" si="34"/>
        <v>81.305000000000007</v>
      </c>
      <c r="BP41" s="28">
        <v>58.71</v>
      </c>
      <c r="BQ41">
        <v>97.06</v>
      </c>
      <c r="BR41" s="28">
        <f t="shared" si="35"/>
        <v>77.885000000000005</v>
      </c>
      <c r="BT41">
        <v>85.77</v>
      </c>
      <c r="BU41" s="28">
        <v>96.64</v>
      </c>
      <c r="BV41" s="28">
        <f t="shared" si="36"/>
        <v>91.204999999999998</v>
      </c>
      <c r="BX41">
        <v>90.99</v>
      </c>
      <c r="BY41">
        <v>97.13</v>
      </c>
      <c r="BZ41" s="28">
        <f t="shared" si="37"/>
        <v>94.06</v>
      </c>
      <c r="CB41">
        <v>63.31</v>
      </c>
      <c r="CC41" s="28">
        <v>54.78</v>
      </c>
      <c r="CD41" s="28">
        <f t="shared" si="38"/>
        <v>59.045000000000002</v>
      </c>
      <c r="CF41">
        <v>30.15</v>
      </c>
      <c r="CG41">
        <v>12.71</v>
      </c>
      <c r="CH41" s="28">
        <f t="shared" si="39"/>
        <v>21.43</v>
      </c>
      <c r="CJ41">
        <v>93.19</v>
      </c>
      <c r="CK41">
        <v>98.08</v>
      </c>
      <c r="CL41" s="28">
        <f t="shared" si="40"/>
        <v>95.634999999999991</v>
      </c>
      <c r="CN41">
        <v>81.33</v>
      </c>
      <c r="CO41">
        <v>98.68</v>
      </c>
      <c r="CP41" s="28">
        <f t="shared" si="41"/>
        <v>90.004999999999995</v>
      </c>
    </row>
    <row r="42" spans="2:94">
      <c r="C42" t="s">
        <v>102</v>
      </c>
      <c r="D42">
        <v>90.82</v>
      </c>
      <c r="H42">
        <v>55.57</v>
      </c>
      <c r="I42">
        <v>91.77</v>
      </c>
      <c r="J42" s="28">
        <f t="shared" si="23"/>
        <v>73.67</v>
      </c>
      <c r="L42">
        <v>26.43</v>
      </c>
      <c r="M42">
        <v>62.93</v>
      </c>
      <c r="N42" s="28">
        <f t="shared" si="24"/>
        <v>44.68</v>
      </c>
      <c r="P42">
        <v>63.68</v>
      </c>
      <c r="Q42">
        <v>87.9</v>
      </c>
      <c r="R42" s="28">
        <f t="shared" si="25"/>
        <v>75.790000000000006</v>
      </c>
      <c r="T42">
        <v>89.62</v>
      </c>
      <c r="U42">
        <v>78.23</v>
      </c>
      <c r="V42" s="28">
        <f t="shared" si="26"/>
        <v>83.925000000000011</v>
      </c>
      <c r="X42">
        <v>97.26</v>
      </c>
      <c r="Y42">
        <v>99.82</v>
      </c>
      <c r="Z42" s="28">
        <f t="shared" si="27"/>
        <v>98.539999999999992</v>
      </c>
      <c r="AJ42">
        <v>9.34</v>
      </c>
      <c r="AK42">
        <v>21.48</v>
      </c>
      <c r="AL42" s="28">
        <f t="shared" si="28"/>
        <v>15.41</v>
      </c>
      <c r="AN42">
        <v>1.1599999999999999</v>
      </c>
      <c r="AO42">
        <v>23.58</v>
      </c>
      <c r="AP42" s="28">
        <f t="shared" si="29"/>
        <v>12.37</v>
      </c>
      <c r="AR42">
        <v>84.38</v>
      </c>
      <c r="AS42">
        <v>72.569999999999993</v>
      </c>
      <c r="AT42" s="28">
        <f t="shared" si="30"/>
        <v>78.474999999999994</v>
      </c>
      <c r="AV42">
        <v>61.79</v>
      </c>
      <c r="AW42">
        <v>6.43</v>
      </c>
      <c r="AX42" s="28">
        <f t="shared" si="31"/>
        <v>34.11</v>
      </c>
      <c r="BA42">
        <v>14.46</v>
      </c>
      <c r="BD42">
        <v>93.45</v>
      </c>
      <c r="BE42">
        <v>94.18</v>
      </c>
      <c r="BF42" s="28">
        <f t="shared" si="32"/>
        <v>93.814999999999998</v>
      </c>
      <c r="BH42">
        <v>98.38</v>
      </c>
      <c r="BI42">
        <v>99.31</v>
      </c>
      <c r="BJ42" s="28">
        <f t="shared" si="33"/>
        <v>98.844999999999999</v>
      </c>
      <c r="BL42">
        <v>63.31</v>
      </c>
      <c r="BM42">
        <v>71.900000000000006</v>
      </c>
      <c r="BN42" s="28">
        <f t="shared" si="34"/>
        <v>67.605000000000004</v>
      </c>
      <c r="BP42" s="28">
        <v>42.47</v>
      </c>
      <c r="BQ42">
        <v>93.82</v>
      </c>
      <c r="BR42" s="28">
        <f t="shared" si="35"/>
        <v>68.144999999999996</v>
      </c>
      <c r="BT42">
        <v>88.69</v>
      </c>
      <c r="BU42" s="28">
        <v>98.26</v>
      </c>
      <c r="BV42" s="28">
        <f t="shared" si="36"/>
        <v>93.474999999999994</v>
      </c>
      <c r="BX42">
        <v>81.59</v>
      </c>
      <c r="BY42">
        <v>97.83</v>
      </c>
      <c r="BZ42" s="28">
        <f t="shared" si="37"/>
        <v>89.710000000000008</v>
      </c>
      <c r="CB42">
        <v>59.1</v>
      </c>
      <c r="CC42" s="28">
        <v>69.849999999999994</v>
      </c>
      <c r="CD42" s="28">
        <f t="shared" si="38"/>
        <v>64.474999999999994</v>
      </c>
      <c r="CF42">
        <v>33</v>
      </c>
      <c r="CG42">
        <v>31.21</v>
      </c>
      <c r="CH42" s="28">
        <f t="shared" si="39"/>
        <v>32.105000000000004</v>
      </c>
      <c r="CJ42">
        <v>96.25</v>
      </c>
      <c r="CK42">
        <v>99.04</v>
      </c>
      <c r="CL42" s="28">
        <f t="shared" si="40"/>
        <v>97.64500000000001</v>
      </c>
      <c r="CN42">
        <v>84.85</v>
      </c>
      <c r="CO42">
        <v>97.06</v>
      </c>
      <c r="CP42" s="28">
        <f t="shared" si="41"/>
        <v>90.954999999999998</v>
      </c>
    </row>
    <row r="43" spans="2:94">
      <c r="C43" t="s">
        <v>103</v>
      </c>
      <c r="D43">
        <v>76.73</v>
      </c>
      <c r="H43">
        <v>94.74</v>
      </c>
      <c r="I43">
        <v>99.82</v>
      </c>
      <c r="J43" s="28">
        <f t="shared" si="23"/>
        <v>97.28</v>
      </c>
      <c r="L43">
        <v>14.69</v>
      </c>
      <c r="M43">
        <v>28.43</v>
      </c>
      <c r="N43" s="28">
        <f t="shared" si="24"/>
        <v>21.56</v>
      </c>
      <c r="P43">
        <v>53.98</v>
      </c>
      <c r="Q43">
        <v>77.94</v>
      </c>
      <c r="R43" s="28">
        <f t="shared" si="25"/>
        <v>65.959999999999994</v>
      </c>
      <c r="T43">
        <v>70.88</v>
      </c>
      <c r="U43">
        <v>29.46</v>
      </c>
      <c r="V43" s="28">
        <f t="shared" si="26"/>
        <v>50.17</v>
      </c>
      <c r="X43">
        <v>84.85</v>
      </c>
      <c r="Y43">
        <v>96.41</v>
      </c>
      <c r="Z43" s="28">
        <f t="shared" si="27"/>
        <v>90.63</v>
      </c>
      <c r="AJ43">
        <v>1.39</v>
      </c>
      <c r="AK43">
        <v>18.670000000000002</v>
      </c>
      <c r="AL43" s="28">
        <f t="shared" si="28"/>
        <v>10.030000000000001</v>
      </c>
      <c r="AN43">
        <v>48.01</v>
      </c>
      <c r="AO43">
        <v>34.83</v>
      </c>
      <c r="AP43" s="28">
        <f t="shared" si="29"/>
        <v>41.42</v>
      </c>
      <c r="AR43">
        <v>81.33</v>
      </c>
      <c r="AS43">
        <v>85.77</v>
      </c>
      <c r="AT43" s="28">
        <f t="shared" si="30"/>
        <v>83.55</v>
      </c>
      <c r="AV43">
        <v>59.87</v>
      </c>
      <c r="AW43">
        <v>82.38</v>
      </c>
      <c r="AX43" s="28">
        <f t="shared" si="31"/>
        <v>71.125</v>
      </c>
      <c r="BA43">
        <v>2.2200000000000002</v>
      </c>
      <c r="BD43">
        <v>93.94</v>
      </c>
      <c r="BE43">
        <v>89.44</v>
      </c>
      <c r="BF43" s="28">
        <f t="shared" si="32"/>
        <v>91.69</v>
      </c>
      <c r="BH43">
        <v>98.71</v>
      </c>
      <c r="BI43">
        <v>98.54</v>
      </c>
      <c r="BJ43" s="28">
        <f t="shared" si="33"/>
        <v>98.625</v>
      </c>
      <c r="BL43">
        <v>88.49</v>
      </c>
      <c r="BM43">
        <v>87.7</v>
      </c>
      <c r="BN43" s="28">
        <f t="shared" si="34"/>
        <v>88.094999999999999</v>
      </c>
      <c r="BP43" s="28">
        <v>68.08</v>
      </c>
      <c r="BQ43">
        <v>98.42</v>
      </c>
      <c r="BR43" s="28">
        <f t="shared" si="35"/>
        <v>83.25</v>
      </c>
      <c r="BT43">
        <v>73.569999999999993</v>
      </c>
      <c r="BU43" s="28">
        <v>92.51</v>
      </c>
      <c r="BV43" s="28">
        <f t="shared" si="36"/>
        <v>83.039999999999992</v>
      </c>
      <c r="BX43">
        <v>92.65</v>
      </c>
      <c r="BY43">
        <v>95.15</v>
      </c>
      <c r="BZ43" s="28">
        <f t="shared" si="37"/>
        <v>93.9</v>
      </c>
      <c r="CB43">
        <v>96.15</v>
      </c>
      <c r="CC43" s="28">
        <v>30.85</v>
      </c>
      <c r="CD43" s="28">
        <f t="shared" si="38"/>
        <v>63.5</v>
      </c>
      <c r="CF43">
        <v>20.61</v>
      </c>
      <c r="CG43">
        <v>4.3600000000000003</v>
      </c>
      <c r="CH43" s="28">
        <f t="shared" si="39"/>
        <v>12.484999999999999</v>
      </c>
      <c r="CJ43">
        <v>91.31</v>
      </c>
      <c r="CK43">
        <v>96.64</v>
      </c>
      <c r="CL43" s="28">
        <f t="shared" si="40"/>
        <v>93.974999999999994</v>
      </c>
      <c r="CN43">
        <v>79.95</v>
      </c>
      <c r="CO43">
        <v>98.87</v>
      </c>
      <c r="CP43" s="28">
        <f t="shared" si="41"/>
        <v>89.41</v>
      </c>
    </row>
    <row r="44" spans="2:94">
      <c r="C44" t="s">
        <v>104</v>
      </c>
      <c r="D44">
        <v>75.489999999999995</v>
      </c>
      <c r="H44">
        <v>98.78</v>
      </c>
      <c r="I44">
        <v>100</v>
      </c>
      <c r="J44" s="28">
        <f t="shared" si="23"/>
        <v>99.39</v>
      </c>
      <c r="L44">
        <v>15.39</v>
      </c>
      <c r="M44">
        <v>51.6</v>
      </c>
      <c r="N44" s="28">
        <f t="shared" si="24"/>
        <v>33.495000000000005</v>
      </c>
      <c r="P44">
        <v>37.450000000000003</v>
      </c>
      <c r="Q44">
        <v>61.41</v>
      </c>
      <c r="R44" s="28">
        <f t="shared" si="25"/>
        <v>49.43</v>
      </c>
      <c r="T44">
        <v>62.93</v>
      </c>
      <c r="U44">
        <v>61.41</v>
      </c>
      <c r="V44" s="28">
        <f t="shared" si="26"/>
        <v>62.17</v>
      </c>
      <c r="X44">
        <v>92.65</v>
      </c>
      <c r="Y44">
        <v>99.46</v>
      </c>
      <c r="Z44" s="28">
        <f t="shared" si="27"/>
        <v>96.055000000000007</v>
      </c>
      <c r="AJ44">
        <v>27.09</v>
      </c>
      <c r="AK44">
        <v>21.48</v>
      </c>
      <c r="AL44" s="28">
        <f t="shared" si="28"/>
        <v>24.285</v>
      </c>
      <c r="AN44">
        <v>25.46</v>
      </c>
      <c r="AO44">
        <v>55.96</v>
      </c>
      <c r="AP44" s="28">
        <f t="shared" si="29"/>
        <v>40.71</v>
      </c>
      <c r="AR44">
        <v>10.199999999999999</v>
      </c>
      <c r="AS44">
        <v>60.64</v>
      </c>
      <c r="AT44" s="28">
        <f t="shared" si="30"/>
        <v>35.42</v>
      </c>
      <c r="AV44">
        <v>36.69</v>
      </c>
      <c r="AW44">
        <v>59.87</v>
      </c>
      <c r="AX44" s="28">
        <f t="shared" si="31"/>
        <v>48.28</v>
      </c>
      <c r="BA44">
        <v>20.61</v>
      </c>
      <c r="BD44">
        <v>84.85</v>
      </c>
      <c r="BE44">
        <v>87.08</v>
      </c>
      <c r="BF44" s="28">
        <f t="shared" si="32"/>
        <v>85.965000000000003</v>
      </c>
      <c r="BH44">
        <v>96.08</v>
      </c>
      <c r="BI44">
        <v>99.06</v>
      </c>
      <c r="BJ44" s="28">
        <f t="shared" si="33"/>
        <v>97.57</v>
      </c>
      <c r="BL44">
        <v>64.8</v>
      </c>
      <c r="BM44">
        <v>78.23</v>
      </c>
      <c r="BN44" s="28">
        <f t="shared" si="34"/>
        <v>71.515000000000001</v>
      </c>
      <c r="BP44" s="28">
        <v>65.17</v>
      </c>
      <c r="BQ44">
        <v>99.25</v>
      </c>
      <c r="BR44" s="28">
        <f t="shared" si="35"/>
        <v>82.210000000000008</v>
      </c>
      <c r="BT44">
        <v>82.12</v>
      </c>
      <c r="BU44" s="28">
        <v>79.95</v>
      </c>
      <c r="BV44" s="28">
        <f t="shared" si="36"/>
        <v>81.034999999999997</v>
      </c>
      <c r="BX44">
        <v>86.65</v>
      </c>
      <c r="BY44">
        <v>88.88</v>
      </c>
      <c r="BZ44" s="28">
        <f t="shared" si="37"/>
        <v>87.765000000000001</v>
      </c>
      <c r="CB44">
        <v>71.23</v>
      </c>
      <c r="CC44" s="28">
        <v>47.61</v>
      </c>
      <c r="CD44" s="28">
        <f t="shared" si="38"/>
        <v>59.42</v>
      </c>
      <c r="CF44">
        <v>56.17</v>
      </c>
      <c r="CG44">
        <v>34.83</v>
      </c>
      <c r="CH44" s="28">
        <f t="shared" si="39"/>
        <v>45.5</v>
      </c>
      <c r="CJ44">
        <v>98.68</v>
      </c>
      <c r="CK44">
        <v>98.84</v>
      </c>
      <c r="CL44" s="28">
        <f t="shared" si="40"/>
        <v>98.76</v>
      </c>
      <c r="CN44">
        <v>95.15</v>
      </c>
      <c r="CO44">
        <v>97.98</v>
      </c>
      <c r="CP44" s="28">
        <f t="shared" si="41"/>
        <v>96.564999999999998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1A11-2E8C-4ED7-8E83-97BA2EBB6688}">
  <dimension ref="A1:D36"/>
  <sheetViews>
    <sheetView workbookViewId="0">
      <selection activeCell="E5" sqref="E5"/>
    </sheetView>
  </sheetViews>
  <sheetFormatPr defaultRowHeight="12.75"/>
  <sheetData>
    <row r="1" spans="1:4">
      <c r="C1" s="30" t="s">
        <v>146</v>
      </c>
      <c r="D1" s="30" t="s">
        <v>2</v>
      </c>
    </row>
    <row r="2" spans="1:4">
      <c r="A2" s="28" t="s">
        <v>27</v>
      </c>
      <c r="B2" s="28"/>
      <c r="C2">
        <v>371</v>
      </c>
      <c r="D2" s="28">
        <v>6.64</v>
      </c>
    </row>
    <row r="3" spans="1:4">
      <c r="A3" s="28"/>
      <c r="B3" s="28"/>
      <c r="C3">
        <v>420</v>
      </c>
      <c r="D3" s="28">
        <v>32.65</v>
      </c>
    </row>
    <row r="4" spans="1:4">
      <c r="A4" s="28" t="s">
        <v>28</v>
      </c>
      <c r="B4" s="28"/>
      <c r="C4">
        <v>449</v>
      </c>
      <c r="D4" s="28">
        <v>1.82</v>
      </c>
    </row>
    <row r="5" spans="1:4">
      <c r="A5" s="28"/>
      <c r="B5" s="28"/>
      <c r="C5">
        <v>473</v>
      </c>
      <c r="D5" s="28">
        <v>2.0099999999999998</v>
      </c>
    </row>
    <row r="6" spans="1:4">
      <c r="A6" s="28" t="s">
        <v>55</v>
      </c>
      <c r="B6" s="28"/>
      <c r="C6">
        <v>385</v>
      </c>
      <c r="D6">
        <v>10.41</v>
      </c>
    </row>
    <row r="7" spans="1:4">
      <c r="A7" s="28"/>
      <c r="B7" s="28"/>
      <c r="C7">
        <v>410</v>
      </c>
      <c r="D7">
        <v>4.99</v>
      </c>
    </row>
    <row r="8" spans="1:4">
      <c r="A8" s="28" t="s">
        <v>56</v>
      </c>
      <c r="B8" s="28"/>
      <c r="C8">
        <v>323</v>
      </c>
      <c r="D8">
        <v>3.87</v>
      </c>
    </row>
    <row r="9" spans="1:4">
      <c r="A9" s="28"/>
      <c r="B9" s="28"/>
      <c r="C9">
        <v>384</v>
      </c>
      <c r="D9">
        <v>5.55</v>
      </c>
    </row>
    <row r="10" spans="1:4">
      <c r="A10" s="28" t="s">
        <v>59</v>
      </c>
      <c r="B10" s="28"/>
      <c r="C10" s="28">
        <v>351</v>
      </c>
      <c r="D10">
        <v>5.84</v>
      </c>
    </row>
    <row r="11" spans="1:4">
      <c r="A11" s="28"/>
      <c r="B11" s="28"/>
      <c r="C11" s="28">
        <v>518</v>
      </c>
      <c r="D11">
        <v>2.36</v>
      </c>
    </row>
    <row r="12" spans="1:4">
      <c r="A12" s="28" t="s">
        <v>62</v>
      </c>
      <c r="B12" s="28"/>
      <c r="C12" s="28">
        <v>366</v>
      </c>
      <c r="D12">
        <v>6.68</v>
      </c>
    </row>
    <row r="13" spans="1:4">
      <c r="A13" s="28"/>
      <c r="B13" s="28"/>
      <c r="C13">
        <v>360</v>
      </c>
      <c r="D13">
        <v>7.75</v>
      </c>
    </row>
    <row r="14" spans="1:4">
      <c r="A14" s="28" t="s">
        <v>64</v>
      </c>
      <c r="B14" s="28"/>
      <c r="C14" s="28">
        <v>300</v>
      </c>
      <c r="D14">
        <v>7.21</v>
      </c>
    </row>
    <row r="15" spans="1:4">
      <c r="A15" s="28"/>
      <c r="B15" s="28"/>
      <c r="C15">
        <v>299</v>
      </c>
      <c r="D15">
        <v>4.6399999999999997</v>
      </c>
    </row>
    <row r="16" spans="1:4">
      <c r="A16" s="28" t="s">
        <v>67</v>
      </c>
      <c r="B16" s="28"/>
      <c r="C16" s="28">
        <v>330</v>
      </c>
      <c r="D16">
        <v>4.46</v>
      </c>
    </row>
    <row r="17" spans="1:4">
      <c r="A17" s="28"/>
      <c r="B17" s="28"/>
      <c r="C17" s="28">
        <v>431</v>
      </c>
      <c r="D17">
        <v>2.69</v>
      </c>
    </row>
    <row r="18" spans="1:4">
      <c r="A18" s="28" t="s">
        <v>68</v>
      </c>
      <c r="B18" s="28"/>
      <c r="C18" s="28">
        <v>373</v>
      </c>
      <c r="D18">
        <v>3.47</v>
      </c>
    </row>
    <row r="19" spans="1:4">
      <c r="A19" s="28"/>
      <c r="B19" s="28"/>
      <c r="C19" s="28">
        <v>345</v>
      </c>
      <c r="D19">
        <v>4.84</v>
      </c>
    </row>
    <row r="20" spans="1:4">
      <c r="A20" s="28" t="s">
        <v>70</v>
      </c>
      <c r="B20" s="28"/>
      <c r="C20">
        <v>354</v>
      </c>
      <c r="D20">
        <v>10.38</v>
      </c>
    </row>
    <row r="21" spans="1:4">
      <c r="A21" s="28"/>
      <c r="B21" s="28"/>
      <c r="C21">
        <v>396</v>
      </c>
      <c r="D21">
        <v>1.98</v>
      </c>
    </row>
    <row r="22" spans="1:4">
      <c r="A22" s="28" t="s">
        <v>71</v>
      </c>
      <c r="B22" s="28"/>
      <c r="C22">
        <v>439</v>
      </c>
      <c r="D22">
        <v>8.98</v>
      </c>
    </row>
    <row r="23" spans="1:4">
      <c r="A23" s="28"/>
      <c r="B23" s="28"/>
      <c r="C23">
        <v>489</v>
      </c>
      <c r="D23">
        <v>4.87</v>
      </c>
    </row>
    <row r="24" spans="1:4">
      <c r="A24" s="28" t="s">
        <v>72</v>
      </c>
      <c r="B24" s="28"/>
      <c r="C24">
        <v>251</v>
      </c>
      <c r="D24">
        <v>24.45</v>
      </c>
    </row>
    <row r="25" spans="1:4">
      <c r="A25" s="28"/>
      <c r="B25" s="28"/>
      <c r="C25">
        <v>413</v>
      </c>
      <c r="D25">
        <v>1.64</v>
      </c>
    </row>
    <row r="26" spans="1:4">
      <c r="A26" s="28" t="s">
        <v>74</v>
      </c>
      <c r="B26" s="28"/>
      <c r="C26">
        <v>354</v>
      </c>
      <c r="D26">
        <v>4.8</v>
      </c>
    </row>
    <row r="27" spans="1:4">
      <c r="A27" s="28"/>
      <c r="B27" s="28"/>
      <c r="C27">
        <v>310</v>
      </c>
      <c r="D27">
        <v>1.82</v>
      </c>
    </row>
    <row r="28" spans="1:4">
      <c r="A28" s="28" t="s">
        <v>94</v>
      </c>
      <c r="B28" s="28"/>
      <c r="C28">
        <v>333</v>
      </c>
      <c r="D28">
        <v>0.25</v>
      </c>
    </row>
    <row r="29" spans="1:4">
      <c r="A29" s="28"/>
      <c r="B29" s="28"/>
      <c r="C29">
        <v>497</v>
      </c>
      <c r="D29">
        <v>0.16</v>
      </c>
    </row>
    <row r="30" spans="1:4">
      <c r="A30" s="28" t="s">
        <v>96</v>
      </c>
      <c r="B30" s="28"/>
      <c r="C30">
        <v>341</v>
      </c>
      <c r="D30">
        <v>4.13</v>
      </c>
    </row>
    <row r="31" spans="1:4">
      <c r="A31" s="28"/>
      <c r="B31" s="28"/>
      <c r="C31">
        <v>469</v>
      </c>
      <c r="D31">
        <v>7.82</v>
      </c>
    </row>
    <row r="32" spans="1:4">
      <c r="A32" s="28" t="s">
        <v>97</v>
      </c>
      <c r="B32" s="28"/>
      <c r="C32">
        <v>366</v>
      </c>
      <c r="D32">
        <v>3.2</v>
      </c>
    </row>
    <row r="33" spans="1:4">
      <c r="A33" s="28"/>
      <c r="B33" s="28"/>
      <c r="C33">
        <v>481</v>
      </c>
      <c r="D33">
        <v>4.45</v>
      </c>
    </row>
    <row r="35" spans="1:4">
      <c r="A35" s="28"/>
    </row>
    <row r="36" spans="1:4">
      <c r="A36" s="2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1F37-F3E4-499B-9592-F29D85D198BA}">
  <dimension ref="A1:I58"/>
  <sheetViews>
    <sheetView workbookViewId="0">
      <selection activeCell="A4" sqref="A4"/>
    </sheetView>
  </sheetViews>
  <sheetFormatPr defaultRowHeight="12.75"/>
  <sheetData>
    <row r="1" spans="1:9">
      <c r="A1" t="s">
        <v>149</v>
      </c>
    </row>
    <row r="2" spans="1:9" ht="13.5" thickBot="1"/>
    <row r="3" spans="1:9">
      <c r="A3" s="43" t="s">
        <v>150</v>
      </c>
      <c r="B3" s="43"/>
    </row>
    <row r="4" spans="1:9">
      <c r="A4" s="40" t="s">
        <v>151</v>
      </c>
      <c r="B4" s="40">
        <v>0.14532032619057894</v>
      </c>
    </row>
    <row r="5" spans="1:9">
      <c r="A5" s="40" t="s">
        <v>152</v>
      </c>
      <c r="B5" s="40">
        <v>2.1117997204136266E-2</v>
      </c>
    </row>
    <row r="6" spans="1:9">
      <c r="A6" s="40" t="s">
        <v>153</v>
      </c>
      <c r="B6" s="40">
        <v>-9.4720653832344737E-3</v>
      </c>
    </row>
    <row r="7" spans="1:9">
      <c r="A7" s="40" t="s">
        <v>154</v>
      </c>
      <c r="B7" s="40">
        <v>23.378555505658081</v>
      </c>
    </row>
    <row r="8" spans="1:9" ht="13.5" thickBot="1">
      <c r="A8" s="41" t="s">
        <v>155</v>
      </c>
      <c r="B8" s="41">
        <v>34</v>
      </c>
    </row>
    <row r="10" spans="1:9" ht="13.5" thickBot="1">
      <c r="A10" t="s">
        <v>156</v>
      </c>
    </row>
    <row r="11" spans="1:9">
      <c r="A11" s="42"/>
      <c r="B11" s="42" t="s">
        <v>161</v>
      </c>
      <c r="C11" s="42" t="s">
        <v>162</v>
      </c>
      <c r="D11" s="42" t="s">
        <v>163</v>
      </c>
      <c r="E11" s="42" t="s">
        <v>164</v>
      </c>
      <c r="F11" s="42" t="s">
        <v>165</v>
      </c>
    </row>
    <row r="12" spans="1:9">
      <c r="A12" s="40" t="s">
        <v>157</v>
      </c>
      <c r="B12" s="40">
        <v>1</v>
      </c>
      <c r="C12" s="40">
        <v>377.31816194482963</v>
      </c>
      <c r="D12" s="40">
        <v>377.31816194482963</v>
      </c>
      <c r="E12" s="40">
        <v>0.6903548217274631</v>
      </c>
      <c r="F12" s="40">
        <v>0.41220045052984233</v>
      </c>
    </row>
    <row r="13" spans="1:9">
      <c r="A13" s="40" t="s">
        <v>158</v>
      </c>
      <c r="B13" s="40">
        <v>32</v>
      </c>
      <c r="C13" s="40">
        <v>17489.819440996343</v>
      </c>
      <c r="D13" s="40">
        <v>546.55685753113573</v>
      </c>
      <c r="E13" s="40"/>
      <c r="F13" s="40"/>
    </row>
    <row r="14" spans="1:9" ht="13.5" thickBot="1">
      <c r="A14" s="41" t="s">
        <v>159</v>
      </c>
      <c r="B14" s="41">
        <v>33</v>
      </c>
      <c r="C14" s="41">
        <v>17867.137602941173</v>
      </c>
      <c r="D14" s="41"/>
      <c r="E14" s="41"/>
      <c r="F14" s="41"/>
    </row>
    <row r="15" spans="1:9" ht="13.5" thickBot="1"/>
    <row r="16" spans="1:9">
      <c r="A16" s="42"/>
      <c r="B16" s="42" t="s">
        <v>166</v>
      </c>
      <c r="C16" s="42" t="s">
        <v>154</v>
      </c>
      <c r="D16" s="42" t="s">
        <v>167</v>
      </c>
      <c r="E16" s="42" t="s">
        <v>168</v>
      </c>
      <c r="F16" s="42" t="s">
        <v>169</v>
      </c>
      <c r="G16" s="42" t="s">
        <v>170</v>
      </c>
      <c r="H16" s="42" t="s">
        <v>171</v>
      </c>
      <c r="I16" s="42" t="s">
        <v>172</v>
      </c>
    </row>
    <row r="17" spans="1:9">
      <c r="A17" s="40" t="s">
        <v>160</v>
      </c>
      <c r="B17" s="40">
        <v>55.568367217332224</v>
      </c>
      <c r="C17" s="40">
        <v>19.620038632044444</v>
      </c>
      <c r="D17" s="40">
        <v>2.8322251683324997</v>
      </c>
      <c r="E17" s="40">
        <v>7.9313177655112015E-3</v>
      </c>
      <c r="F17" s="40">
        <v>15.603656327745583</v>
      </c>
      <c r="G17" s="40">
        <v>95.533078106918865</v>
      </c>
      <c r="H17" s="40">
        <v>15.603656327745583</v>
      </c>
      <c r="I17" s="40">
        <v>95.533078106918865</v>
      </c>
    </row>
    <row r="18" spans="1:9" ht="13.5" thickBot="1">
      <c r="A18" s="41">
        <v>371</v>
      </c>
      <c r="B18" s="41">
        <v>3.8785153664358044E-2</v>
      </c>
      <c r="C18" s="41">
        <v>4.6679837463235549E-2</v>
      </c>
      <c r="D18" s="41">
        <v>0.83087593642340207</v>
      </c>
      <c r="E18" s="41">
        <v>0.41220045052984156</v>
      </c>
      <c r="F18" s="41">
        <v>-5.6298563731804432E-2</v>
      </c>
      <c r="G18" s="41">
        <v>0.13386887106052053</v>
      </c>
      <c r="H18" s="41">
        <v>-5.6298563731804432E-2</v>
      </c>
      <c r="I18" s="41">
        <v>0.13386887106052053</v>
      </c>
    </row>
    <row r="22" spans="1:9">
      <c r="A22" t="s">
        <v>173</v>
      </c>
    </row>
    <row r="23" spans="1:9" ht="13.5" thickBot="1"/>
    <row r="24" spans="1:9">
      <c r="A24" s="42" t="s">
        <v>174</v>
      </c>
      <c r="B24" s="42" t="s">
        <v>180</v>
      </c>
      <c r="C24" s="42" t="s">
        <v>176</v>
      </c>
    </row>
    <row r="25" spans="1:9">
      <c r="A25" s="40">
        <v>1</v>
      </c>
      <c r="B25" s="40">
        <v>71.85813175636261</v>
      </c>
      <c r="C25" s="40">
        <v>-11.21813175636261</v>
      </c>
    </row>
    <row r="26" spans="1:9">
      <c r="A26" s="40">
        <v>2</v>
      </c>
      <c r="B26" s="40">
        <v>72.982901212628988</v>
      </c>
      <c r="C26" s="40">
        <v>-5.6229012126289888</v>
      </c>
    </row>
    <row r="27" spans="1:9">
      <c r="A27" s="40">
        <v>3</v>
      </c>
      <c r="B27" s="40">
        <v>73.913744900573576</v>
      </c>
      <c r="C27" s="40">
        <v>10.216255099426419</v>
      </c>
    </row>
    <row r="28" spans="1:9">
      <c r="A28" s="40">
        <v>4</v>
      </c>
      <c r="B28" s="40">
        <v>70.500651378110064</v>
      </c>
      <c r="C28" s="40">
        <v>14.579348621889935</v>
      </c>
    </row>
    <row r="29" spans="1:9">
      <c r="A29" s="40">
        <v>5</v>
      </c>
      <c r="B29" s="40">
        <v>71.470280219719029</v>
      </c>
      <c r="C29" s="40">
        <v>6.4697197802809683</v>
      </c>
    </row>
    <row r="30" spans="1:9">
      <c r="A30" s="40">
        <v>6</v>
      </c>
      <c r="B30" s="40">
        <v>68.095971850919867</v>
      </c>
      <c r="C30" s="40">
        <v>18.764028149080133</v>
      </c>
    </row>
    <row r="31" spans="1:9">
      <c r="A31" s="40">
        <v>7</v>
      </c>
      <c r="B31" s="40">
        <v>70.461866224445714</v>
      </c>
      <c r="C31" s="40">
        <v>1.4381337755542916</v>
      </c>
    </row>
    <row r="32" spans="1:9">
      <c r="A32" s="40">
        <v>8</v>
      </c>
      <c r="B32" s="40">
        <v>69.181956153521895</v>
      </c>
      <c r="C32" s="40">
        <v>-58.801956153521893</v>
      </c>
    </row>
    <row r="33" spans="1:3">
      <c r="A33" s="40">
        <v>9</v>
      </c>
      <c r="B33" s="40">
        <v>75.659076815469689</v>
      </c>
      <c r="C33" s="40">
        <v>8.4709231845303066</v>
      </c>
    </row>
    <row r="34" spans="1:3">
      <c r="A34" s="40">
        <v>10</v>
      </c>
      <c r="B34" s="40">
        <v>72.905330905300275</v>
      </c>
      <c r="C34" s="40">
        <v>-66.605330905300278</v>
      </c>
    </row>
    <row r="35" spans="1:3">
      <c r="A35" s="40">
        <v>11</v>
      </c>
      <c r="B35" s="40">
        <v>80.895072560158027</v>
      </c>
      <c r="C35" s="40">
        <v>7.0049274398419783</v>
      </c>
    </row>
    <row r="36" spans="1:3">
      <c r="A36" s="40">
        <v>12</v>
      </c>
      <c r="B36" s="40">
        <v>69.763733458487266</v>
      </c>
      <c r="C36" s="40">
        <v>-4.2237334584872599</v>
      </c>
    </row>
    <row r="37" spans="1:3">
      <c r="A37" s="40">
        <v>13</v>
      </c>
      <c r="B37" s="40">
        <v>69.531022536501126</v>
      </c>
      <c r="C37" s="40">
        <v>-1.0910225365011286</v>
      </c>
    </row>
    <row r="38" spans="1:3">
      <c r="A38" s="40">
        <v>14</v>
      </c>
      <c r="B38" s="40">
        <v>67.203913316639643</v>
      </c>
      <c r="C38" s="40">
        <v>25.446086683360363</v>
      </c>
    </row>
    <row r="39" spans="1:3">
      <c r="A39" s="40">
        <v>15</v>
      </c>
      <c r="B39" s="40">
        <v>67.165128162975279</v>
      </c>
      <c r="C39" s="40">
        <v>-54.455128162975278</v>
      </c>
    </row>
    <row r="40" spans="1:3">
      <c r="A40" s="40">
        <v>16</v>
      </c>
      <c r="B40" s="40">
        <v>68.367467926570384</v>
      </c>
      <c r="C40" s="40">
        <v>10.152532073429612</v>
      </c>
    </row>
    <row r="41" spans="1:3">
      <c r="A41" s="40">
        <v>17</v>
      </c>
      <c r="B41" s="40">
        <v>72.28476844667054</v>
      </c>
      <c r="C41" s="40">
        <v>15.815231553329454</v>
      </c>
    </row>
    <row r="42" spans="1:3">
      <c r="A42" s="40">
        <v>18</v>
      </c>
      <c r="B42" s="40">
        <v>70.03522953413777</v>
      </c>
      <c r="C42" s="40">
        <v>20.454770465862225</v>
      </c>
    </row>
    <row r="43" spans="1:3">
      <c r="A43" s="40">
        <v>19</v>
      </c>
      <c r="B43" s="40">
        <v>68.949245231535741</v>
      </c>
      <c r="C43" s="40">
        <v>23.120754768464252</v>
      </c>
    </row>
    <row r="44" spans="1:3">
      <c r="A44" s="40">
        <v>20</v>
      </c>
      <c r="B44" s="40">
        <v>69.298311614514972</v>
      </c>
      <c r="C44" s="40">
        <v>19.581688385485023</v>
      </c>
    </row>
    <row r="45" spans="1:3">
      <c r="A45" s="40">
        <v>21</v>
      </c>
      <c r="B45" s="40">
        <v>72.595049675985408</v>
      </c>
      <c r="C45" s="40">
        <v>-30.525049675985407</v>
      </c>
    </row>
    <row r="46" spans="1:3">
      <c r="A46" s="40">
        <v>22</v>
      </c>
      <c r="B46" s="40">
        <v>74.534307359203311</v>
      </c>
      <c r="C46" s="40">
        <v>-23.334307359203308</v>
      </c>
    </row>
    <row r="47" spans="1:3">
      <c r="A47" s="40">
        <v>23</v>
      </c>
      <c r="B47" s="40">
        <v>65.303440787086089</v>
      </c>
      <c r="C47" s="40">
        <v>-0.87344078708608208</v>
      </c>
    </row>
    <row r="48" spans="1:3">
      <c r="A48" s="40">
        <v>24</v>
      </c>
      <c r="B48" s="40">
        <v>71.586635680712092</v>
      </c>
      <c r="C48" s="40">
        <v>14.403364319287903</v>
      </c>
    </row>
    <row r="49" spans="1:3">
      <c r="A49" s="40">
        <v>25</v>
      </c>
      <c r="B49" s="40">
        <v>71.431495066054666</v>
      </c>
      <c r="C49" s="40">
        <v>12.69850493394533</v>
      </c>
    </row>
    <row r="50" spans="1:3">
      <c r="A50" s="40">
        <v>26</v>
      </c>
      <c r="B50" s="40">
        <v>72.750190290642834</v>
      </c>
      <c r="C50" s="40">
        <v>19.469809709357165</v>
      </c>
    </row>
    <row r="51" spans="1:3">
      <c r="A51" s="40">
        <v>27</v>
      </c>
      <c r="B51" s="40">
        <v>68.483823387563447</v>
      </c>
      <c r="C51" s="40">
        <v>-12.523823387563446</v>
      </c>
    </row>
    <row r="52" spans="1:3">
      <c r="A52" s="40">
        <v>28</v>
      </c>
      <c r="B52" s="40">
        <v>74.844588588518178</v>
      </c>
      <c r="C52" s="40">
        <v>13.255411411481816</v>
      </c>
    </row>
    <row r="53" spans="1:3">
      <c r="A53" s="40">
        <v>29</v>
      </c>
      <c r="B53" s="40">
        <v>80.39086556252137</v>
      </c>
      <c r="C53" s="40">
        <v>-9.1608655625213657</v>
      </c>
    </row>
    <row r="54" spans="1:3">
      <c r="A54" s="40">
        <v>30</v>
      </c>
      <c r="B54" s="40">
        <v>72.905330905300275</v>
      </c>
      <c r="C54" s="40">
        <v>-7.3653309053002687</v>
      </c>
    </row>
    <row r="55" spans="1:3">
      <c r="A55" s="40">
        <v>31</v>
      </c>
      <c r="B55" s="40">
        <v>68.794104616878315</v>
      </c>
      <c r="C55" s="40">
        <v>4.7758953831216786</v>
      </c>
    </row>
    <row r="56" spans="1:3">
      <c r="A56" s="40">
        <v>32</v>
      </c>
      <c r="B56" s="40">
        <v>73.758604285916149</v>
      </c>
      <c r="C56" s="40">
        <v>8.10139571408385</v>
      </c>
    </row>
    <row r="57" spans="1:3">
      <c r="A57" s="40">
        <v>33</v>
      </c>
      <c r="B57" s="40">
        <v>69.763733458487266</v>
      </c>
      <c r="C57" s="40">
        <v>15.316266541512732</v>
      </c>
    </row>
    <row r="58" spans="1:3" ht="13.5" thickBot="1">
      <c r="A58" s="41">
        <v>34</v>
      </c>
      <c r="B58" s="41">
        <v>74.224026129888443</v>
      </c>
      <c r="C58" s="41">
        <v>16.265973870111551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AF5B-4A22-4560-B266-07D5A2969797}">
  <dimension ref="A1:E36"/>
  <sheetViews>
    <sheetView workbookViewId="0">
      <selection activeCell="H31" sqref="H31"/>
    </sheetView>
  </sheetViews>
  <sheetFormatPr defaultRowHeight="12.75"/>
  <sheetData>
    <row r="1" spans="1:5">
      <c r="D1" s="30" t="s">
        <v>0</v>
      </c>
      <c r="E1" t="s">
        <v>100</v>
      </c>
    </row>
    <row r="2" spans="1:5">
      <c r="A2" s="28" t="s">
        <v>27</v>
      </c>
      <c r="D2">
        <v>371</v>
      </c>
      <c r="E2">
        <v>35.94</v>
      </c>
    </row>
    <row r="3" spans="1:5">
      <c r="A3" s="28"/>
      <c r="D3">
        <v>420</v>
      </c>
      <c r="E3">
        <v>60.64</v>
      </c>
    </row>
    <row r="4" spans="1:5">
      <c r="A4" s="28" t="s">
        <v>28</v>
      </c>
      <c r="D4">
        <v>449</v>
      </c>
      <c r="E4">
        <v>67.36</v>
      </c>
    </row>
    <row r="5" spans="1:5">
      <c r="A5" s="28"/>
      <c r="D5">
        <v>473</v>
      </c>
      <c r="E5">
        <v>84.13</v>
      </c>
    </row>
    <row r="6" spans="1:5">
      <c r="A6" s="28" t="s">
        <v>55</v>
      </c>
      <c r="D6">
        <v>385</v>
      </c>
      <c r="E6">
        <v>85.08</v>
      </c>
    </row>
    <row r="7" spans="1:5">
      <c r="A7" s="28"/>
      <c r="D7">
        <v>410</v>
      </c>
      <c r="E7">
        <v>77.94</v>
      </c>
    </row>
    <row r="8" spans="1:5">
      <c r="A8" s="28" t="s">
        <v>56</v>
      </c>
      <c r="D8">
        <v>323</v>
      </c>
      <c r="E8">
        <v>86.86</v>
      </c>
    </row>
    <row r="9" spans="1:5">
      <c r="A9" s="28"/>
      <c r="D9">
        <v>384</v>
      </c>
      <c r="E9">
        <v>71.900000000000006</v>
      </c>
    </row>
    <row r="10" spans="1:5">
      <c r="A10" s="28" t="s">
        <v>59</v>
      </c>
      <c r="D10" s="28">
        <v>351</v>
      </c>
      <c r="E10">
        <v>10.38</v>
      </c>
    </row>
    <row r="11" spans="1:5">
      <c r="A11" s="28"/>
      <c r="D11" s="28">
        <v>518</v>
      </c>
      <c r="E11">
        <v>84.13</v>
      </c>
    </row>
    <row r="12" spans="1:5">
      <c r="A12" s="28" t="s">
        <v>60</v>
      </c>
      <c r="D12" s="28">
        <v>447</v>
      </c>
      <c r="E12">
        <v>6.3</v>
      </c>
    </row>
    <row r="13" spans="1:5">
      <c r="A13" s="28"/>
      <c r="D13" s="28">
        <v>653</v>
      </c>
      <c r="E13">
        <v>87.9</v>
      </c>
    </row>
    <row r="14" spans="1:5">
      <c r="A14" s="28" t="s">
        <v>62</v>
      </c>
      <c r="D14" s="28">
        <v>366</v>
      </c>
      <c r="E14">
        <v>65.540000000000006</v>
      </c>
    </row>
    <row r="15" spans="1:5">
      <c r="A15" s="28"/>
      <c r="D15">
        <v>360</v>
      </c>
      <c r="E15">
        <v>68.44</v>
      </c>
    </row>
    <row r="16" spans="1:5">
      <c r="A16" s="28" t="s">
        <v>64</v>
      </c>
      <c r="D16" s="28">
        <v>300</v>
      </c>
      <c r="E16">
        <v>92.65</v>
      </c>
    </row>
    <row r="17" spans="1:5">
      <c r="A17" s="28"/>
      <c r="D17">
        <v>299</v>
      </c>
      <c r="E17">
        <v>12.71</v>
      </c>
    </row>
    <row r="18" spans="1:5">
      <c r="A18" s="28" t="s">
        <v>67</v>
      </c>
      <c r="D18" s="28">
        <v>330</v>
      </c>
      <c r="E18">
        <v>78.52</v>
      </c>
    </row>
    <row r="19" spans="1:5">
      <c r="A19" s="28"/>
      <c r="D19" s="28">
        <v>431</v>
      </c>
      <c r="E19">
        <v>88.1</v>
      </c>
    </row>
    <row r="20" spans="1:5">
      <c r="A20" s="28" t="s">
        <v>68</v>
      </c>
      <c r="D20" s="28">
        <v>373</v>
      </c>
      <c r="E20">
        <v>90.49</v>
      </c>
    </row>
    <row r="21" spans="1:5">
      <c r="A21" s="28"/>
      <c r="D21" s="28">
        <v>345</v>
      </c>
      <c r="E21">
        <v>92.07</v>
      </c>
    </row>
    <row r="22" spans="1:5">
      <c r="A22" s="28" t="s">
        <v>107</v>
      </c>
      <c r="D22">
        <v>354</v>
      </c>
      <c r="E22">
        <v>88.88</v>
      </c>
    </row>
    <row r="23" spans="1:5">
      <c r="A23" s="28" t="s">
        <v>71</v>
      </c>
      <c r="D23">
        <v>439</v>
      </c>
      <c r="E23" s="28">
        <v>42.07</v>
      </c>
    </row>
    <row r="24" spans="1:5">
      <c r="A24" s="28"/>
      <c r="D24">
        <v>489</v>
      </c>
      <c r="E24">
        <v>51.2</v>
      </c>
    </row>
    <row r="25" spans="1:5">
      <c r="A25" s="28" t="s">
        <v>72</v>
      </c>
      <c r="D25">
        <v>251</v>
      </c>
      <c r="E25">
        <v>64.430000000000007</v>
      </c>
    </row>
    <row r="26" spans="1:5">
      <c r="A26" s="28"/>
      <c r="D26">
        <v>413</v>
      </c>
      <c r="E26" s="28">
        <v>85.99</v>
      </c>
    </row>
    <row r="27" spans="1:5">
      <c r="A27" s="28" t="s">
        <v>73</v>
      </c>
      <c r="D27">
        <v>409</v>
      </c>
      <c r="E27">
        <v>84.13</v>
      </c>
    </row>
    <row r="28" spans="1:5">
      <c r="A28" s="28"/>
      <c r="D28">
        <v>443</v>
      </c>
      <c r="E28">
        <v>92.22</v>
      </c>
    </row>
    <row r="29" spans="1:5">
      <c r="A29" s="28" t="s">
        <v>94</v>
      </c>
      <c r="D29">
        <v>333</v>
      </c>
      <c r="E29">
        <v>55.96</v>
      </c>
    </row>
    <row r="30" spans="1:5">
      <c r="A30" s="28"/>
      <c r="D30">
        <v>497</v>
      </c>
      <c r="E30" s="28">
        <v>88.1</v>
      </c>
    </row>
    <row r="31" spans="1:5">
      <c r="A31" s="28" t="s">
        <v>95</v>
      </c>
      <c r="D31">
        <v>640</v>
      </c>
      <c r="E31">
        <v>71.23</v>
      </c>
    </row>
    <row r="32" spans="1:5">
      <c r="A32" s="28"/>
      <c r="D32">
        <v>447</v>
      </c>
      <c r="E32">
        <v>65.540000000000006</v>
      </c>
    </row>
    <row r="33" spans="1:5">
      <c r="A33" s="28" t="s">
        <v>96</v>
      </c>
      <c r="D33">
        <v>341</v>
      </c>
      <c r="E33">
        <v>73.569999999999993</v>
      </c>
    </row>
    <row r="34" spans="1:5">
      <c r="A34" s="28"/>
      <c r="D34">
        <v>469</v>
      </c>
      <c r="E34">
        <v>81.86</v>
      </c>
    </row>
    <row r="35" spans="1:5">
      <c r="A35" s="28" t="s">
        <v>97</v>
      </c>
      <c r="D35">
        <v>366</v>
      </c>
      <c r="E35">
        <v>85.08</v>
      </c>
    </row>
    <row r="36" spans="1:5">
      <c r="D36">
        <v>481</v>
      </c>
      <c r="E36">
        <v>90.49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1000"/>
  <sheetViews>
    <sheetView topLeftCell="M105" workbookViewId="0">
      <selection activeCell="D44" sqref="D44"/>
    </sheetView>
  </sheetViews>
  <sheetFormatPr defaultColWidth="14.42578125" defaultRowHeight="15.75" customHeight="1"/>
  <sheetData>
    <row r="1" spans="1:36" ht="15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ht="15.75" customHeight="1">
      <c r="A2" s="4"/>
      <c r="B2" s="5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ht="15.75" customHeight="1">
      <c r="A3" s="4"/>
      <c r="B3" s="5" t="s">
        <v>4</v>
      </c>
      <c r="C3" s="5" t="s">
        <v>7</v>
      </c>
      <c r="D3" s="5" t="s">
        <v>10</v>
      </c>
      <c r="E3" s="4"/>
      <c r="F3" s="5" t="s">
        <v>12</v>
      </c>
      <c r="G3" s="4"/>
      <c r="H3" s="5" t="s">
        <v>14</v>
      </c>
      <c r="I3" s="4"/>
      <c r="J3" s="5" t="s">
        <v>15</v>
      </c>
      <c r="K3" s="4"/>
      <c r="L3" s="5" t="s">
        <v>17</v>
      </c>
      <c r="M3" s="4"/>
      <c r="N3" s="5" t="s">
        <v>18</v>
      </c>
      <c r="O3" s="4"/>
      <c r="P3" s="5" t="s">
        <v>19</v>
      </c>
      <c r="Q3" s="4"/>
      <c r="R3" s="5" t="s">
        <v>20</v>
      </c>
      <c r="S3" s="4"/>
      <c r="T3" s="5" t="s">
        <v>21</v>
      </c>
      <c r="U3" s="4"/>
      <c r="V3" s="5" t="s">
        <v>22</v>
      </c>
      <c r="W3" s="4"/>
      <c r="X3" s="5" t="s">
        <v>23</v>
      </c>
      <c r="Y3" s="4"/>
      <c r="Z3" s="5" t="s">
        <v>24</v>
      </c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ht="15.75" customHeight="1">
      <c r="A5" s="4"/>
      <c r="B5" s="4"/>
      <c r="C5" s="4"/>
      <c r="D5" s="4"/>
      <c r="E5" s="4"/>
      <c r="F5" s="4"/>
      <c r="G5" s="4"/>
      <c r="H5" s="4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7"/>
      <c r="W5" s="6"/>
      <c r="X5" s="4"/>
      <c r="Y5" s="6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ht="15.75" customHeight="1">
      <c r="A6" s="5" t="s">
        <v>9</v>
      </c>
      <c r="B6" s="5" t="s">
        <v>25</v>
      </c>
      <c r="C6" s="5" t="s">
        <v>26</v>
      </c>
      <c r="D6" s="5">
        <v>100</v>
      </c>
      <c r="E6" s="2">
        <v>2.7469999999999999</v>
      </c>
      <c r="F6" s="5">
        <v>100</v>
      </c>
      <c r="G6" s="8">
        <v>2.5640000000000001</v>
      </c>
      <c r="H6" s="5">
        <v>95.832999999999998</v>
      </c>
      <c r="I6" s="8">
        <v>2.0259999999999998</v>
      </c>
      <c r="J6" s="5">
        <v>84.444000000000003</v>
      </c>
      <c r="K6" s="2">
        <v>1.6120000000000001</v>
      </c>
      <c r="L6" s="5">
        <v>75.555999999999997</v>
      </c>
      <c r="M6" s="2">
        <v>1.2190000000000001</v>
      </c>
      <c r="N6" s="5">
        <v>93.332999999999998</v>
      </c>
      <c r="O6" s="2">
        <v>1.7949999999999999</v>
      </c>
      <c r="P6" s="5">
        <v>93.332999999999998</v>
      </c>
      <c r="Q6" s="2">
        <v>1.986</v>
      </c>
      <c r="R6" s="5">
        <v>97.778000000000006</v>
      </c>
      <c r="S6" s="2">
        <v>1.669</v>
      </c>
      <c r="T6" s="5">
        <v>0</v>
      </c>
      <c r="U6" s="8">
        <v>0</v>
      </c>
      <c r="V6" s="9">
        <v>0</v>
      </c>
      <c r="W6" s="8">
        <v>0</v>
      </c>
      <c r="X6" s="5">
        <v>0</v>
      </c>
      <c r="Y6" s="8">
        <v>0</v>
      </c>
      <c r="Z6" s="5" t="s">
        <v>29</v>
      </c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ht="15.75" customHeight="1">
      <c r="A7" s="8"/>
      <c r="B7" s="5" t="s">
        <v>30</v>
      </c>
      <c r="C7" s="5" t="s">
        <v>31</v>
      </c>
      <c r="D7" s="5">
        <v>97.778000000000006</v>
      </c>
      <c r="E7" s="2">
        <v>2.2370000000000001</v>
      </c>
      <c r="F7" s="5">
        <v>100</v>
      </c>
      <c r="G7" s="2">
        <v>2.532</v>
      </c>
      <c r="H7" s="5">
        <v>99.167000000000002</v>
      </c>
      <c r="I7" s="2">
        <v>2.3010000000000002</v>
      </c>
      <c r="J7" s="5">
        <v>91.111000000000004</v>
      </c>
      <c r="K7" s="2">
        <v>1.5980000000000001</v>
      </c>
      <c r="L7" s="5">
        <v>82.221999999999994</v>
      </c>
      <c r="M7" s="2">
        <v>1.32</v>
      </c>
      <c r="N7" s="5">
        <v>91.111000000000004</v>
      </c>
      <c r="O7" s="2">
        <v>1.413</v>
      </c>
      <c r="P7" s="5">
        <v>91.111000000000004</v>
      </c>
      <c r="Q7" s="2">
        <v>1.6479999999999999</v>
      </c>
      <c r="R7" s="5">
        <v>95.555999999999997</v>
      </c>
      <c r="S7" s="2">
        <v>1.65</v>
      </c>
      <c r="T7" s="5">
        <v>80</v>
      </c>
      <c r="U7" s="2">
        <v>1.028</v>
      </c>
      <c r="V7" s="9">
        <v>80</v>
      </c>
      <c r="W7" s="2">
        <v>0.873</v>
      </c>
      <c r="X7" s="5">
        <v>100</v>
      </c>
      <c r="Y7" s="2">
        <v>1.3520000000000001</v>
      </c>
      <c r="Z7" s="5" t="s">
        <v>32</v>
      </c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15.75" customHeight="1">
      <c r="A8" s="4"/>
      <c r="B8" s="5" t="s">
        <v>33</v>
      </c>
      <c r="C8" s="5" t="s">
        <v>34</v>
      </c>
      <c r="D8" s="4">
        <f t="shared" ref="D8:E8" si="0">AVERAGE(D6:D7)</f>
        <v>98.88900000000001</v>
      </c>
      <c r="E8" s="4">
        <f t="shared" si="0"/>
        <v>2.492</v>
      </c>
      <c r="F8" s="5">
        <v>100</v>
      </c>
      <c r="G8" s="4">
        <f t="shared" ref="G8:U8" si="1">AVERAGE(G6:G7)</f>
        <v>2.548</v>
      </c>
      <c r="H8" s="4">
        <f t="shared" si="1"/>
        <v>97.5</v>
      </c>
      <c r="I8" s="6">
        <f t="shared" si="1"/>
        <v>2.1635</v>
      </c>
      <c r="J8" s="4">
        <f t="shared" si="1"/>
        <v>87.777500000000003</v>
      </c>
      <c r="K8" s="4">
        <f t="shared" si="1"/>
        <v>1.605</v>
      </c>
      <c r="L8" s="4">
        <f t="shared" si="1"/>
        <v>78.888999999999996</v>
      </c>
      <c r="M8" s="4">
        <f t="shared" si="1"/>
        <v>1.2695000000000001</v>
      </c>
      <c r="N8" s="4">
        <f t="shared" si="1"/>
        <v>92.222000000000008</v>
      </c>
      <c r="O8" s="4">
        <f t="shared" si="1"/>
        <v>1.6040000000000001</v>
      </c>
      <c r="P8" s="4">
        <f t="shared" si="1"/>
        <v>92.222000000000008</v>
      </c>
      <c r="Q8" s="4">
        <f t="shared" si="1"/>
        <v>1.8169999999999999</v>
      </c>
      <c r="R8" s="4">
        <f t="shared" si="1"/>
        <v>96.667000000000002</v>
      </c>
      <c r="S8" s="4">
        <f t="shared" si="1"/>
        <v>1.6595</v>
      </c>
      <c r="T8" s="4">
        <f t="shared" si="1"/>
        <v>40</v>
      </c>
      <c r="U8" s="6">
        <f t="shared" si="1"/>
        <v>0.51400000000000001</v>
      </c>
      <c r="V8" s="9">
        <v>40</v>
      </c>
      <c r="W8" s="6">
        <f>AVERAGE(W6:W7)</f>
        <v>0.4365</v>
      </c>
      <c r="X8" s="5">
        <v>50</v>
      </c>
      <c r="Y8" s="6">
        <f>AVERAGE(Y6:Y7)</f>
        <v>0.67600000000000005</v>
      </c>
      <c r="Z8" s="5" t="s">
        <v>35</v>
      </c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7"/>
      <c r="W9" s="6"/>
      <c r="X9" s="4"/>
      <c r="Y9" s="6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15.75" customHeight="1">
      <c r="A10" s="5" t="s">
        <v>27</v>
      </c>
      <c r="B10" s="5" t="s">
        <v>36</v>
      </c>
      <c r="C10" s="5" t="s">
        <v>37</v>
      </c>
      <c r="D10" s="5">
        <v>93.332999999999998</v>
      </c>
      <c r="E10" s="8">
        <v>2.593</v>
      </c>
      <c r="F10" s="5">
        <v>91.111000000000004</v>
      </c>
      <c r="G10" s="2">
        <v>2.7120000000000002</v>
      </c>
      <c r="H10" s="5">
        <v>94.167000000000002</v>
      </c>
      <c r="I10" s="2">
        <v>2.097</v>
      </c>
      <c r="J10" s="5">
        <v>93.332999999999998</v>
      </c>
      <c r="K10" s="2">
        <v>2.1659999999999999</v>
      </c>
      <c r="L10" s="5">
        <v>71.111000000000004</v>
      </c>
      <c r="M10" s="2">
        <v>1.8089999999999999</v>
      </c>
      <c r="N10" s="5">
        <v>86.667000000000002</v>
      </c>
      <c r="O10" s="2">
        <v>2.0110000000000001</v>
      </c>
      <c r="P10" s="5">
        <v>99.888999999999996</v>
      </c>
      <c r="Q10" s="2">
        <v>2.2559999999999998</v>
      </c>
      <c r="R10" s="5">
        <v>68.888999999999996</v>
      </c>
      <c r="S10" s="2">
        <v>1.5620000000000001</v>
      </c>
      <c r="T10" s="5">
        <v>40</v>
      </c>
      <c r="U10" s="2">
        <v>0.434</v>
      </c>
      <c r="V10" s="9">
        <v>60</v>
      </c>
      <c r="W10" s="2">
        <v>0.80200000000000005</v>
      </c>
      <c r="X10" s="5">
        <v>100</v>
      </c>
      <c r="Y10" s="2">
        <v>1.1259999999999999</v>
      </c>
      <c r="Z10" s="5" t="s">
        <v>38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5.75" customHeight="1">
      <c r="A11" s="4"/>
      <c r="B11" s="5" t="s">
        <v>39</v>
      </c>
      <c r="C11" s="5" t="s">
        <v>40</v>
      </c>
      <c r="D11" s="5">
        <v>95.555999999999997</v>
      </c>
      <c r="E11" s="2">
        <v>3.3180000000000001</v>
      </c>
      <c r="F11" s="5">
        <v>88.888999999999996</v>
      </c>
      <c r="G11" s="2">
        <v>2.694</v>
      </c>
      <c r="H11" s="5">
        <v>92.5</v>
      </c>
      <c r="I11" s="2">
        <v>2.5270000000000001</v>
      </c>
      <c r="J11" s="5">
        <v>91.111000000000004</v>
      </c>
      <c r="K11" s="2">
        <v>2.33</v>
      </c>
      <c r="L11" s="5">
        <v>86.667000000000002</v>
      </c>
      <c r="M11" s="2">
        <v>1.7869999999999999</v>
      </c>
      <c r="N11" s="5">
        <v>88.888999999999996</v>
      </c>
      <c r="O11" s="2">
        <v>2.1520000000000001</v>
      </c>
      <c r="P11" s="5">
        <v>82.221999999999994</v>
      </c>
      <c r="Q11" s="2">
        <v>2.343</v>
      </c>
      <c r="R11" s="5">
        <v>82.221999999999994</v>
      </c>
      <c r="S11" s="2">
        <v>3.1619999999999999</v>
      </c>
      <c r="T11" s="5">
        <v>80</v>
      </c>
      <c r="U11" s="8">
        <v>0.96</v>
      </c>
      <c r="V11" s="9">
        <v>80</v>
      </c>
      <c r="W11" s="2">
        <v>1.075</v>
      </c>
      <c r="X11" s="5">
        <v>80</v>
      </c>
      <c r="Y11" s="2">
        <v>1.0589999999999999</v>
      </c>
      <c r="Z11" s="5" t="s">
        <v>41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 customHeight="1">
      <c r="A12" s="4"/>
      <c r="B12" s="5" t="s">
        <v>42</v>
      </c>
      <c r="C12" s="5" t="s">
        <v>43</v>
      </c>
      <c r="D12" s="4">
        <f t="shared" ref="D12:S12" si="2">AVERAGE(D10:D11)</f>
        <v>94.444500000000005</v>
      </c>
      <c r="E12" s="4">
        <f t="shared" si="2"/>
        <v>2.9554999999999998</v>
      </c>
      <c r="F12" s="4">
        <f t="shared" si="2"/>
        <v>90</v>
      </c>
      <c r="G12" s="4">
        <f t="shared" si="2"/>
        <v>2.7030000000000003</v>
      </c>
      <c r="H12" s="4">
        <f t="shared" si="2"/>
        <v>93.333500000000001</v>
      </c>
      <c r="I12" s="4">
        <f t="shared" si="2"/>
        <v>2.3120000000000003</v>
      </c>
      <c r="J12" s="4">
        <f t="shared" si="2"/>
        <v>92.222000000000008</v>
      </c>
      <c r="K12" s="4">
        <f t="shared" si="2"/>
        <v>2.2480000000000002</v>
      </c>
      <c r="L12" s="4">
        <f t="shared" si="2"/>
        <v>78.88900000000001</v>
      </c>
      <c r="M12" s="4">
        <f t="shared" si="2"/>
        <v>1.798</v>
      </c>
      <c r="N12" s="4">
        <f t="shared" si="2"/>
        <v>87.777999999999992</v>
      </c>
      <c r="O12" s="4">
        <f t="shared" si="2"/>
        <v>2.0815000000000001</v>
      </c>
      <c r="P12" s="4">
        <f t="shared" si="2"/>
        <v>91.055499999999995</v>
      </c>
      <c r="Q12" s="4">
        <f t="shared" si="2"/>
        <v>2.2995000000000001</v>
      </c>
      <c r="R12" s="4">
        <f t="shared" si="2"/>
        <v>75.555499999999995</v>
      </c>
      <c r="S12" s="4">
        <f t="shared" si="2"/>
        <v>2.3620000000000001</v>
      </c>
      <c r="T12" s="5">
        <v>60</v>
      </c>
      <c r="U12" s="4">
        <f>AVERAGE(U10:U11)</f>
        <v>0.69699999999999995</v>
      </c>
      <c r="V12" s="5">
        <v>70</v>
      </c>
      <c r="W12" s="4">
        <f>AVERAGE(W10:W11)</f>
        <v>0.9385</v>
      </c>
      <c r="X12" s="5">
        <v>90</v>
      </c>
      <c r="Y12" s="4">
        <f>AVERAGE(Y10:Y11)</f>
        <v>1.0924999999999998</v>
      </c>
      <c r="Z12" s="5" t="s">
        <v>44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>
      <c r="A14" s="8" t="s">
        <v>28</v>
      </c>
      <c r="B14" s="5" t="s">
        <v>45</v>
      </c>
      <c r="C14" s="5" t="s">
        <v>46</v>
      </c>
      <c r="D14" s="5">
        <v>97.778000000000006</v>
      </c>
      <c r="E14" s="2">
        <v>2.1259999999999999</v>
      </c>
      <c r="F14" s="5">
        <v>100</v>
      </c>
      <c r="G14" s="2">
        <v>1.9610000000000001</v>
      </c>
      <c r="H14" s="5">
        <v>91.667000000000002</v>
      </c>
      <c r="I14" s="2">
        <v>1.8560000000000001</v>
      </c>
      <c r="J14" s="5">
        <v>91.111000000000004</v>
      </c>
      <c r="K14" s="2">
        <v>1.494</v>
      </c>
      <c r="L14" s="5">
        <v>51.110999999999997</v>
      </c>
      <c r="M14" s="2">
        <v>0.75600000000000001</v>
      </c>
      <c r="N14" s="5">
        <v>82.221999999999994</v>
      </c>
      <c r="O14" s="2">
        <v>1.173</v>
      </c>
      <c r="P14" s="5">
        <v>68.888999999999996</v>
      </c>
      <c r="Q14" s="2">
        <v>1.036</v>
      </c>
      <c r="R14" s="5">
        <v>88.888999999999996</v>
      </c>
      <c r="S14" s="2">
        <v>1.5069999999999999</v>
      </c>
      <c r="T14" s="5">
        <v>0</v>
      </c>
      <c r="U14" s="8">
        <v>0</v>
      </c>
      <c r="V14" s="9">
        <v>0</v>
      </c>
      <c r="W14" s="8">
        <v>0</v>
      </c>
      <c r="X14" s="5">
        <v>60</v>
      </c>
      <c r="Y14" s="2">
        <v>0.44800000000000001</v>
      </c>
      <c r="Z14" s="5" t="s">
        <v>47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5.75" customHeight="1">
      <c r="A15" s="4"/>
      <c r="B15" s="5" t="s">
        <v>48</v>
      </c>
      <c r="C15" s="5" t="s">
        <v>49</v>
      </c>
      <c r="D15" s="5">
        <v>100</v>
      </c>
      <c r="E15" s="2">
        <v>1.972</v>
      </c>
      <c r="F15" s="5">
        <v>100</v>
      </c>
      <c r="G15" s="2">
        <v>2.2879999999999998</v>
      </c>
      <c r="H15" s="5">
        <v>95</v>
      </c>
      <c r="I15" s="2">
        <v>2.097</v>
      </c>
      <c r="J15" s="5">
        <v>91.111000000000004</v>
      </c>
      <c r="K15" s="2">
        <v>1.726</v>
      </c>
      <c r="L15" s="5">
        <v>13.888999999999999</v>
      </c>
      <c r="M15" s="2">
        <v>1.413</v>
      </c>
      <c r="N15" s="5">
        <v>80</v>
      </c>
      <c r="O15" s="2">
        <v>1.34</v>
      </c>
      <c r="P15" s="5">
        <v>88.888999999999996</v>
      </c>
      <c r="Q15" s="2">
        <v>1.579</v>
      </c>
      <c r="R15" s="5">
        <v>82.221999999999994</v>
      </c>
      <c r="S15" s="2">
        <v>1.3460000000000001</v>
      </c>
      <c r="T15" s="5">
        <v>20</v>
      </c>
      <c r="U15" s="8">
        <v>0.246</v>
      </c>
      <c r="V15" s="9">
        <v>100</v>
      </c>
      <c r="W15" s="2">
        <v>1.536</v>
      </c>
      <c r="X15" s="5">
        <v>20</v>
      </c>
      <c r="Y15" s="8">
        <v>0.21</v>
      </c>
      <c r="Z15" s="5" t="s">
        <v>50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ht="15.75" customHeight="1">
      <c r="A16" s="4"/>
      <c r="B16" s="5" t="s">
        <v>51</v>
      </c>
      <c r="C16" s="5" t="s">
        <v>52</v>
      </c>
      <c r="D16" s="3">
        <f t="shared" ref="D16:E16" si="3">AVERAGE(D14:D15)</f>
        <v>98.88900000000001</v>
      </c>
      <c r="E16" s="4">
        <f t="shared" si="3"/>
        <v>2.0489999999999999</v>
      </c>
      <c r="F16" s="5">
        <v>100</v>
      </c>
      <c r="G16" s="3">
        <f t="shared" ref="G16:I16" si="4">AVERAGE(G14:G15)</f>
        <v>2.1244999999999998</v>
      </c>
      <c r="H16" s="4">
        <f t="shared" si="4"/>
        <v>93.333500000000001</v>
      </c>
      <c r="I16" s="4">
        <f t="shared" si="4"/>
        <v>1.9765000000000001</v>
      </c>
      <c r="J16" s="5">
        <v>91.111000000000004</v>
      </c>
      <c r="K16" s="4">
        <f t="shared" ref="K16:S16" si="5">AVERAGE(K14:K15)</f>
        <v>1.6099999999999999</v>
      </c>
      <c r="L16" s="4">
        <f t="shared" si="5"/>
        <v>32.5</v>
      </c>
      <c r="M16" s="4">
        <f t="shared" si="5"/>
        <v>1.0845</v>
      </c>
      <c r="N16" s="4">
        <f t="shared" si="5"/>
        <v>81.11099999999999</v>
      </c>
      <c r="O16" s="4">
        <f t="shared" si="5"/>
        <v>1.2565</v>
      </c>
      <c r="P16" s="4">
        <f t="shared" si="5"/>
        <v>78.888999999999996</v>
      </c>
      <c r="Q16" s="4">
        <f t="shared" si="5"/>
        <v>1.3075000000000001</v>
      </c>
      <c r="R16" s="4">
        <f t="shared" si="5"/>
        <v>85.555499999999995</v>
      </c>
      <c r="S16" s="4">
        <f t="shared" si="5"/>
        <v>1.4264999999999999</v>
      </c>
      <c r="T16" s="5">
        <v>10</v>
      </c>
      <c r="U16" s="4">
        <f>AVERAGE(U14:U15)</f>
        <v>0.123</v>
      </c>
      <c r="V16" s="9">
        <v>50</v>
      </c>
      <c r="W16" s="4">
        <f>AVERAGE(W14:W15)</f>
        <v>0.76800000000000002</v>
      </c>
      <c r="X16" s="5">
        <v>40</v>
      </c>
      <c r="Y16" s="4">
        <f>AVERAGE(Y14:Y15)</f>
        <v>0.32900000000000001</v>
      </c>
      <c r="Z16" s="5" t="s">
        <v>53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>
      <c r="A21" s="5" t="s">
        <v>3</v>
      </c>
      <c r="B21" s="5" t="s">
        <v>75</v>
      </c>
      <c r="C21" s="5" t="s">
        <v>76</v>
      </c>
      <c r="D21" s="5">
        <v>95.55</v>
      </c>
      <c r="E21" s="2">
        <v>2.3479999999999999</v>
      </c>
      <c r="F21" s="5">
        <v>100</v>
      </c>
      <c r="G21" s="2">
        <v>2.4569999999999999</v>
      </c>
      <c r="H21" s="5">
        <v>99.16</v>
      </c>
      <c r="I21" s="2">
        <v>1.9219999999999999</v>
      </c>
      <c r="J21" s="5">
        <v>100</v>
      </c>
      <c r="K21" s="2">
        <v>1.984</v>
      </c>
      <c r="L21" s="5">
        <v>86.66</v>
      </c>
      <c r="M21" s="2">
        <v>1.5069999999999999</v>
      </c>
      <c r="N21" s="5">
        <v>82.22</v>
      </c>
      <c r="O21" s="2">
        <v>1.3979999999999999</v>
      </c>
      <c r="P21" s="5">
        <v>91.11</v>
      </c>
      <c r="Q21" s="2">
        <v>1.4330000000000001</v>
      </c>
      <c r="R21" s="5">
        <v>93.33</v>
      </c>
      <c r="S21" s="2">
        <v>1.4890000000000001</v>
      </c>
      <c r="T21" s="5">
        <v>100</v>
      </c>
      <c r="U21" s="2">
        <v>1.4570000000000001</v>
      </c>
      <c r="V21" s="9">
        <v>60</v>
      </c>
      <c r="W21" s="8">
        <v>0.71</v>
      </c>
      <c r="X21" s="5">
        <v>80</v>
      </c>
      <c r="Y21" s="2">
        <v>1.006</v>
      </c>
      <c r="Z21" s="5" t="s">
        <v>77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ht="15.75" customHeight="1">
      <c r="A22" s="4"/>
      <c r="B22" s="4"/>
      <c r="C22" s="4"/>
      <c r="D22" s="4"/>
      <c r="E22" s="4"/>
      <c r="F22" s="4"/>
      <c r="G22" s="4"/>
      <c r="H22" s="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6"/>
      <c r="U22" s="9"/>
      <c r="V22" s="6"/>
      <c r="W22" s="4"/>
      <c r="X22" s="6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>
      <c r="A23" s="5" t="s">
        <v>9</v>
      </c>
      <c r="B23" s="5" t="s">
        <v>33</v>
      </c>
      <c r="C23" s="5" t="s">
        <v>34</v>
      </c>
      <c r="D23" s="5">
        <v>98.888999999999996</v>
      </c>
      <c r="E23" s="5">
        <v>2.492</v>
      </c>
      <c r="F23" s="5">
        <v>100</v>
      </c>
      <c r="G23" s="5">
        <v>2.548</v>
      </c>
      <c r="H23" s="5">
        <v>97.5</v>
      </c>
      <c r="I23" s="5">
        <v>2.1635</v>
      </c>
      <c r="J23" s="5">
        <v>87.777500000000003</v>
      </c>
      <c r="K23" s="5">
        <v>1.605</v>
      </c>
      <c r="L23" s="5">
        <v>78.888999999999996</v>
      </c>
      <c r="M23" s="5">
        <v>1.2695000000000001</v>
      </c>
      <c r="N23" s="5">
        <v>92.221999999999994</v>
      </c>
      <c r="O23" s="5">
        <v>1.6040000000000001</v>
      </c>
      <c r="P23" s="5">
        <v>92.221999999999994</v>
      </c>
      <c r="Q23" s="5">
        <v>1.8169999999999999</v>
      </c>
      <c r="R23" s="5">
        <v>96.667000000000002</v>
      </c>
      <c r="S23" s="5">
        <v>1.6595</v>
      </c>
      <c r="T23" s="5">
        <v>40</v>
      </c>
      <c r="U23" s="5">
        <v>0.51400000000000001</v>
      </c>
      <c r="V23" s="5">
        <v>40</v>
      </c>
      <c r="W23" s="5">
        <v>0.4365</v>
      </c>
      <c r="X23" s="5">
        <v>50</v>
      </c>
      <c r="Y23" s="5">
        <v>0.67600000000000005</v>
      </c>
      <c r="Z23" s="5" t="s">
        <v>35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5.75" customHeight="1">
      <c r="A24" s="8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/>
      <c r="AE25" s="5"/>
      <c r="AF25" s="5"/>
      <c r="AG25" s="5"/>
      <c r="AH25" s="5"/>
      <c r="AI25" s="5"/>
      <c r="AJ25" s="5"/>
    </row>
    <row r="26" spans="1:3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 t="s">
        <v>78</v>
      </c>
      <c r="O26" s="4"/>
      <c r="P26" s="4"/>
      <c r="Q26" s="5">
        <v>0.6875</v>
      </c>
      <c r="R26" s="4"/>
      <c r="S26" s="5">
        <v>1.03</v>
      </c>
      <c r="T26" s="4"/>
      <c r="U26" s="5">
        <v>0.91249999999999998</v>
      </c>
      <c r="V26" s="4"/>
      <c r="W26" s="5">
        <v>0.83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"/>
      <c r="R27" s="4"/>
      <c r="S27" s="2"/>
      <c r="T27" s="4"/>
      <c r="U27" s="2"/>
      <c r="V27" s="4"/>
      <c r="W27" s="2"/>
      <c r="X27" s="4"/>
      <c r="Y27" s="4"/>
      <c r="Z27" s="4"/>
      <c r="AA27" s="4"/>
      <c r="AB27" s="4"/>
      <c r="AC27" s="4"/>
      <c r="AD27" s="5"/>
      <c r="AE27" s="5"/>
      <c r="AF27" s="5"/>
      <c r="AG27" s="5"/>
      <c r="AH27" s="5"/>
      <c r="AI27" s="5"/>
      <c r="AJ27" s="5"/>
    </row>
    <row r="28" spans="1:3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 t="s">
        <v>79</v>
      </c>
      <c r="O28" s="4"/>
      <c r="P28" s="4"/>
      <c r="Q28" s="5">
        <v>175</v>
      </c>
      <c r="R28" s="4"/>
      <c r="S28" s="5">
        <v>131</v>
      </c>
      <c r="T28" s="4"/>
      <c r="U28" s="5">
        <v>171</v>
      </c>
      <c r="V28" s="4"/>
      <c r="W28" s="5">
        <v>199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2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5"/>
      <c r="AG31" s="5"/>
      <c r="AH31" s="5"/>
      <c r="AI31" s="5"/>
      <c r="AJ31" s="5"/>
    </row>
    <row r="32" spans="1:36" ht="15.75" customHeight="1">
      <c r="A32" s="5" t="s">
        <v>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5.75" customHeight="1">
      <c r="A33" s="4"/>
      <c r="B33" s="4"/>
      <c r="C33" s="4"/>
      <c r="D33" s="5" t="s">
        <v>81</v>
      </c>
      <c r="E33" s="4"/>
      <c r="F33" s="8" t="s">
        <v>82</v>
      </c>
      <c r="G33" s="4"/>
      <c r="H33" s="5" t="s">
        <v>83</v>
      </c>
      <c r="I33" s="4"/>
      <c r="J33" s="5" t="s">
        <v>84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5"/>
    </row>
    <row r="34" spans="1:3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5" t="s">
        <v>85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ht="12.75">
      <c r="A37" s="4"/>
      <c r="B37" s="4"/>
      <c r="C37" s="4"/>
      <c r="D37" s="2"/>
      <c r="E37" s="4"/>
      <c r="F37" s="2"/>
      <c r="G37" s="4"/>
      <c r="H37" s="2"/>
      <c r="I37" s="4"/>
      <c r="J37" s="2"/>
      <c r="K37" s="4"/>
      <c r="L37" s="4"/>
      <c r="M37" s="4"/>
      <c r="N37" s="4"/>
      <c r="O37" s="4"/>
      <c r="P37" s="4"/>
      <c r="Q37" s="4"/>
      <c r="R37" s="5" t="s">
        <v>81</v>
      </c>
      <c r="S37" s="4"/>
      <c r="T37" s="8" t="s">
        <v>82</v>
      </c>
      <c r="U37" s="4"/>
      <c r="V37" s="5" t="s">
        <v>83</v>
      </c>
      <c r="W37" s="4"/>
      <c r="X37" s="5" t="s">
        <v>84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ht="12.75">
      <c r="A38" s="5" t="s">
        <v>10</v>
      </c>
      <c r="B38" s="4"/>
      <c r="C38" s="4"/>
      <c r="D38" s="5">
        <v>98.888999999999996</v>
      </c>
      <c r="E38" s="4"/>
      <c r="F38" s="5">
        <v>98.888999999999996</v>
      </c>
      <c r="G38" s="4"/>
      <c r="H38" s="5">
        <v>94.444500000000005</v>
      </c>
      <c r="I38" s="4"/>
      <c r="J38" s="5">
        <v>95.55</v>
      </c>
      <c r="K38" s="4"/>
      <c r="L38" s="4"/>
      <c r="M38" s="4"/>
      <c r="N38" s="4"/>
      <c r="O38" s="5" t="s">
        <v>10</v>
      </c>
      <c r="P38" s="4"/>
      <c r="Q38" s="4"/>
      <c r="R38" s="5">
        <v>2.492</v>
      </c>
      <c r="S38" s="4"/>
      <c r="T38" s="5">
        <v>2.0489999999999999</v>
      </c>
      <c r="U38" s="4"/>
      <c r="V38" s="5">
        <v>2.9554999999999998</v>
      </c>
      <c r="W38" s="4"/>
      <c r="X38" s="2">
        <v>2.3479999999999999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ht="12.75">
      <c r="A39" s="4"/>
      <c r="B39" s="4"/>
      <c r="C39" s="4"/>
      <c r="D39" s="4"/>
      <c r="E39" s="4"/>
      <c r="F39" s="4"/>
      <c r="G39" s="4"/>
      <c r="H39" s="4"/>
      <c r="I39" s="4"/>
      <c r="J39" s="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5"/>
      <c r="AF39" s="4"/>
      <c r="AG39" s="4"/>
      <c r="AH39" s="4"/>
      <c r="AI39" s="4"/>
      <c r="AJ39" s="4"/>
    </row>
    <row r="40" spans="1:36" ht="12.75">
      <c r="A40" s="5" t="s">
        <v>12</v>
      </c>
      <c r="B40" s="4"/>
      <c r="C40" s="4"/>
      <c r="D40" s="5">
        <v>100</v>
      </c>
      <c r="E40" s="4"/>
      <c r="F40" s="5">
        <v>100</v>
      </c>
      <c r="G40" s="4"/>
      <c r="H40" s="5">
        <v>90</v>
      </c>
      <c r="I40" s="4"/>
      <c r="J40" s="5">
        <v>100</v>
      </c>
      <c r="K40" s="4"/>
      <c r="L40" s="4"/>
      <c r="M40" s="4"/>
      <c r="N40" s="4"/>
      <c r="O40" s="5" t="s">
        <v>12</v>
      </c>
      <c r="P40" s="4"/>
      <c r="Q40" s="4"/>
      <c r="R40" s="5">
        <v>2.548</v>
      </c>
      <c r="S40" s="4"/>
      <c r="T40" s="5">
        <v>2.1244999999999998</v>
      </c>
      <c r="U40" s="4"/>
      <c r="V40" s="5">
        <v>2.7029999999999998</v>
      </c>
      <c r="W40" s="4"/>
      <c r="X40" s="2">
        <v>2.4569999999999999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ht="12.75">
      <c r="A41" s="4"/>
      <c r="B41" s="4"/>
      <c r="C41" s="4"/>
      <c r="D41" s="4"/>
      <c r="E41" s="4"/>
      <c r="F41" s="4"/>
      <c r="G41" s="4"/>
      <c r="H41" s="4"/>
      <c r="I41" s="4"/>
      <c r="J41" s="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ht="12.75">
      <c r="A42" s="5" t="s">
        <v>14</v>
      </c>
      <c r="B42" s="4"/>
      <c r="C42" s="4"/>
      <c r="D42" s="5">
        <v>97.5</v>
      </c>
      <c r="E42" s="4"/>
      <c r="F42" s="5">
        <v>93.333500000000001</v>
      </c>
      <c r="G42" s="4"/>
      <c r="H42" s="5">
        <v>93.333500000000001</v>
      </c>
      <c r="I42" s="4"/>
      <c r="J42" s="5">
        <v>99.16</v>
      </c>
      <c r="K42" s="4"/>
      <c r="L42" s="4"/>
      <c r="M42" s="4"/>
      <c r="N42" s="4"/>
      <c r="O42" s="5" t="s">
        <v>14</v>
      </c>
      <c r="P42" s="4"/>
      <c r="Q42" s="4"/>
      <c r="R42" s="5">
        <v>2.1635</v>
      </c>
      <c r="S42" s="4"/>
      <c r="T42" s="5">
        <v>1.9764999999999999</v>
      </c>
      <c r="U42" s="4"/>
      <c r="V42" s="5">
        <v>2.3119999999999998</v>
      </c>
      <c r="W42" s="4"/>
      <c r="X42" s="2">
        <v>1.9219999999999999</v>
      </c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ht="12.75">
      <c r="A43" s="4"/>
      <c r="B43" s="4"/>
      <c r="C43" s="4"/>
      <c r="D43" s="4"/>
      <c r="E43" s="4"/>
      <c r="F43" s="4"/>
      <c r="G43" s="4"/>
      <c r="H43" s="4"/>
      <c r="I43" s="4"/>
      <c r="J43" s="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2.75">
      <c r="A44" s="5" t="s">
        <v>15</v>
      </c>
      <c r="B44" s="4"/>
      <c r="C44" s="4"/>
      <c r="D44" s="5">
        <v>87.777500000000003</v>
      </c>
      <c r="E44" s="4"/>
      <c r="F44" s="5">
        <v>91.111000000000004</v>
      </c>
      <c r="G44" s="4"/>
      <c r="H44" s="5">
        <v>92.221999999999994</v>
      </c>
      <c r="I44" s="4"/>
      <c r="J44" s="5">
        <v>100</v>
      </c>
      <c r="K44" s="4"/>
      <c r="L44" s="4"/>
      <c r="M44" s="4"/>
      <c r="N44" s="4"/>
      <c r="O44" s="5" t="s">
        <v>15</v>
      </c>
      <c r="P44" s="4"/>
      <c r="Q44" s="4"/>
      <c r="R44" s="5">
        <v>1.605</v>
      </c>
      <c r="S44" s="4"/>
      <c r="T44" s="5">
        <v>1.61</v>
      </c>
      <c r="U44" s="4"/>
      <c r="V44" s="5">
        <v>2.2480000000000002</v>
      </c>
      <c r="W44" s="4"/>
      <c r="X44" s="2">
        <v>1.984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 ht="12.75">
      <c r="A45" s="4"/>
      <c r="B45" s="4"/>
      <c r="C45" s="4"/>
      <c r="D45" s="4"/>
      <c r="E45" s="4"/>
      <c r="F45" s="4"/>
      <c r="G45" s="4"/>
      <c r="H45" s="4"/>
      <c r="I45" s="4"/>
      <c r="J45" s="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2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12.75">
      <c r="A46" s="5" t="s">
        <v>17</v>
      </c>
      <c r="B46" s="4"/>
      <c r="C46" s="4"/>
      <c r="D46" s="5">
        <v>78.888999999999996</v>
      </c>
      <c r="E46" s="4"/>
      <c r="F46" s="5">
        <v>32.5</v>
      </c>
      <c r="G46" s="4"/>
      <c r="H46" s="2">
        <v>78.888999999999996</v>
      </c>
      <c r="I46" s="4"/>
      <c r="J46" s="5">
        <v>86.66</v>
      </c>
      <c r="K46" s="4"/>
      <c r="L46" s="4"/>
      <c r="M46" s="4"/>
      <c r="N46" s="4"/>
      <c r="O46" s="5" t="s">
        <v>17</v>
      </c>
      <c r="P46" s="4"/>
      <c r="Q46" s="4"/>
      <c r="R46" s="5">
        <v>1.2695000000000001</v>
      </c>
      <c r="S46" s="4"/>
      <c r="T46" s="5">
        <v>1.0845</v>
      </c>
      <c r="U46" s="4"/>
      <c r="V46" s="5">
        <v>1.798</v>
      </c>
      <c r="W46" s="4"/>
      <c r="X46" s="2">
        <v>1.5069999999999999</v>
      </c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 ht="12.75">
      <c r="A47" s="4"/>
      <c r="B47" s="4"/>
      <c r="C47" s="4"/>
      <c r="D47" s="4"/>
      <c r="E47" s="4"/>
      <c r="F47" s="4"/>
      <c r="G47" s="4"/>
      <c r="H47" s="4"/>
      <c r="I47" s="4"/>
      <c r="J47" s="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12.75">
      <c r="A48" s="5" t="s">
        <v>18</v>
      </c>
      <c r="B48" s="4"/>
      <c r="C48" s="4"/>
      <c r="D48" s="5">
        <v>92.221999999999994</v>
      </c>
      <c r="E48" s="4"/>
      <c r="F48" s="5">
        <v>81.111000000000004</v>
      </c>
      <c r="G48" s="4"/>
      <c r="H48" s="5">
        <v>87.778000000000006</v>
      </c>
      <c r="I48" s="4"/>
      <c r="J48" s="5">
        <v>82.22</v>
      </c>
      <c r="K48" s="4"/>
      <c r="L48" s="4"/>
      <c r="M48" s="4"/>
      <c r="N48" s="4"/>
      <c r="O48" s="5" t="s">
        <v>18</v>
      </c>
      <c r="P48" s="4"/>
      <c r="Q48" s="4"/>
      <c r="R48" s="5">
        <v>1.6040000000000001</v>
      </c>
      <c r="S48" s="4"/>
      <c r="T48" s="5">
        <v>1.2565</v>
      </c>
      <c r="U48" s="4"/>
      <c r="V48" s="5">
        <v>2.0815000000000001</v>
      </c>
      <c r="W48" s="4"/>
      <c r="X48" s="2">
        <v>1.3979999999999999</v>
      </c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 ht="12.75">
      <c r="A49" s="4"/>
      <c r="B49" s="4"/>
      <c r="C49" s="4"/>
      <c r="D49" s="4"/>
      <c r="E49" s="4"/>
      <c r="F49" s="4"/>
      <c r="G49" s="4"/>
      <c r="H49" s="4"/>
      <c r="I49" s="4"/>
      <c r="J49" s="2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 ht="12.75">
      <c r="A50" s="5" t="s">
        <v>19</v>
      </c>
      <c r="B50" s="4"/>
      <c r="C50" s="4"/>
      <c r="D50" s="5">
        <v>92.221999999999994</v>
      </c>
      <c r="E50" s="4"/>
      <c r="F50" s="5">
        <v>78.888999999999996</v>
      </c>
      <c r="G50" s="4"/>
      <c r="H50" s="5">
        <v>91.055499999999995</v>
      </c>
      <c r="I50" s="4"/>
      <c r="J50" s="5">
        <v>91.11</v>
      </c>
      <c r="K50" s="4"/>
      <c r="L50" s="4"/>
      <c r="M50" s="4"/>
      <c r="N50" s="4"/>
      <c r="O50" s="5" t="s">
        <v>19</v>
      </c>
      <c r="P50" s="4"/>
      <c r="Q50" s="4"/>
      <c r="R50" s="5">
        <v>1.8169999999999999</v>
      </c>
      <c r="S50" s="4"/>
      <c r="T50" s="5">
        <v>1.3075000000000001</v>
      </c>
      <c r="U50" s="4"/>
      <c r="V50" s="5">
        <v>2.2995000000000001</v>
      </c>
      <c r="W50" s="4"/>
      <c r="X50" s="2">
        <v>1.4330000000000001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ht="12.75">
      <c r="A51" s="4"/>
      <c r="B51" s="4"/>
      <c r="C51" s="4"/>
      <c r="D51" s="4"/>
      <c r="E51" s="4"/>
      <c r="F51" s="4"/>
      <c r="G51" s="4"/>
      <c r="H51" s="4"/>
      <c r="I51" s="4"/>
      <c r="J51" s="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2.75">
      <c r="A52" s="5" t="s">
        <v>20</v>
      </c>
      <c r="B52" s="4"/>
      <c r="C52" s="4"/>
      <c r="D52" s="5">
        <v>96.667000000000002</v>
      </c>
      <c r="E52" s="4"/>
      <c r="F52" s="5">
        <v>85.555499999999995</v>
      </c>
      <c r="G52" s="4"/>
      <c r="H52" s="5">
        <v>75.555499999999995</v>
      </c>
      <c r="I52" s="4"/>
      <c r="J52" s="5">
        <v>93.33</v>
      </c>
      <c r="K52" s="4"/>
      <c r="L52" s="4"/>
      <c r="M52" s="4"/>
      <c r="N52" s="4"/>
      <c r="O52" s="5" t="s">
        <v>20</v>
      </c>
      <c r="P52" s="4"/>
      <c r="Q52" s="4"/>
      <c r="R52" s="5">
        <v>1.6595</v>
      </c>
      <c r="S52" s="4"/>
      <c r="T52" s="5">
        <v>1.4265000000000001</v>
      </c>
      <c r="U52" s="4"/>
      <c r="V52" s="5">
        <v>2.3620000000000001</v>
      </c>
      <c r="W52" s="4"/>
      <c r="X52" s="2">
        <v>1.4890000000000001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ht="12.75">
      <c r="A53" s="4"/>
      <c r="B53" s="4"/>
      <c r="C53" s="4"/>
      <c r="D53" s="4"/>
      <c r="E53" s="4"/>
      <c r="F53" s="4"/>
      <c r="G53" s="4"/>
      <c r="H53" s="4"/>
      <c r="I53" s="4"/>
      <c r="J53" s="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ht="12.75">
      <c r="A54" s="5" t="s">
        <v>21</v>
      </c>
      <c r="B54" s="4"/>
      <c r="C54" s="4"/>
      <c r="D54" s="5">
        <v>40</v>
      </c>
      <c r="E54" s="4"/>
      <c r="F54" s="5">
        <v>10</v>
      </c>
      <c r="G54" s="4"/>
      <c r="H54" s="5">
        <v>60</v>
      </c>
      <c r="I54" s="4"/>
      <c r="J54" s="5">
        <v>100</v>
      </c>
      <c r="K54" s="4"/>
      <c r="L54" s="4"/>
      <c r="M54" s="4"/>
      <c r="N54" s="4"/>
      <c r="O54" s="5" t="s">
        <v>21</v>
      </c>
      <c r="P54" s="4"/>
      <c r="Q54" s="4"/>
      <c r="R54" s="5">
        <v>0.51400000000000001</v>
      </c>
      <c r="S54" s="4"/>
      <c r="T54" s="5">
        <v>0.123</v>
      </c>
      <c r="U54" s="4"/>
      <c r="V54" s="5">
        <v>0.96</v>
      </c>
      <c r="W54" s="4"/>
      <c r="X54" s="2">
        <v>1.4570000000000001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ht="12.75">
      <c r="A55" s="4"/>
      <c r="B55" s="4"/>
      <c r="C55" s="4"/>
      <c r="D55" s="4"/>
      <c r="E55" s="4"/>
      <c r="F55" s="4"/>
      <c r="G55" s="4"/>
      <c r="H55" s="4"/>
      <c r="I55" s="4"/>
      <c r="J55" s="2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9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ht="12.75">
      <c r="A56" s="5" t="s">
        <v>22</v>
      </c>
      <c r="B56" s="4"/>
      <c r="C56" s="4"/>
      <c r="D56" s="5">
        <v>40</v>
      </c>
      <c r="E56" s="4"/>
      <c r="F56" s="5">
        <v>50</v>
      </c>
      <c r="G56" s="4"/>
      <c r="H56" s="5">
        <v>70</v>
      </c>
      <c r="I56" s="4"/>
      <c r="J56" s="9">
        <v>60</v>
      </c>
      <c r="K56" s="4"/>
      <c r="L56" s="4"/>
      <c r="M56" s="4"/>
      <c r="N56" s="4"/>
      <c r="O56" s="5" t="s">
        <v>22</v>
      </c>
      <c r="P56" s="4"/>
      <c r="Q56" s="4"/>
      <c r="R56" s="5">
        <v>0.4365</v>
      </c>
      <c r="S56" s="4"/>
      <c r="T56" s="5">
        <v>0.76800000000000002</v>
      </c>
      <c r="U56" s="4"/>
      <c r="V56" s="5">
        <v>0.9385</v>
      </c>
      <c r="W56" s="4"/>
      <c r="X56" s="8">
        <v>0.71</v>
      </c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ht="12.75">
      <c r="A57" s="4"/>
      <c r="B57" s="4"/>
      <c r="C57" s="4"/>
      <c r="D57" s="4"/>
      <c r="E57" s="4"/>
      <c r="F57" s="4"/>
      <c r="G57" s="4"/>
      <c r="H57" s="4"/>
      <c r="I57" s="4"/>
      <c r="J57" s="8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 ht="12.75">
      <c r="A58" s="5" t="s">
        <v>23</v>
      </c>
      <c r="B58" s="4"/>
      <c r="C58" s="4"/>
      <c r="D58" s="5">
        <v>50</v>
      </c>
      <c r="E58" s="4"/>
      <c r="F58" s="5">
        <v>40</v>
      </c>
      <c r="G58" s="4"/>
      <c r="H58" s="5">
        <v>90</v>
      </c>
      <c r="I58" s="4"/>
      <c r="J58" s="5">
        <v>80</v>
      </c>
      <c r="K58" s="4"/>
      <c r="L58" s="4"/>
      <c r="M58" s="4"/>
      <c r="N58" s="4"/>
      <c r="O58" s="5" t="s">
        <v>23</v>
      </c>
      <c r="P58" s="4"/>
      <c r="Q58" s="4"/>
      <c r="R58" s="5">
        <v>0.67600000000000005</v>
      </c>
      <c r="S58" s="4"/>
      <c r="T58" s="5">
        <v>0.32900000000000001</v>
      </c>
      <c r="U58" s="4"/>
      <c r="V58" s="5">
        <v>1.0589999999999999</v>
      </c>
      <c r="W58" s="4"/>
      <c r="X58" s="2">
        <v>1.006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 ht="12.75">
      <c r="A59" s="4"/>
      <c r="B59" s="4"/>
      <c r="C59" s="4"/>
      <c r="D59" s="4"/>
      <c r="E59" s="4"/>
      <c r="F59" s="4"/>
      <c r="G59" s="4"/>
      <c r="H59" s="4"/>
      <c r="I59" s="4"/>
      <c r="J59" s="2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ht="12.75">
      <c r="A60" s="5" t="s">
        <v>24</v>
      </c>
      <c r="B60" s="4"/>
      <c r="C60" s="4"/>
      <c r="D60" s="5">
        <v>63.332999999999998</v>
      </c>
      <c r="E60" s="4"/>
      <c r="F60" s="5">
        <v>50</v>
      </c>
      <c r="G60" s="4"/>
      <c r="H60" s="5">
        <v>63.332999999999998</v>
      </c>
      <c r="I60" s="4"/>
      <c r="J60" s="5">
        <v>80</v>
      </c>
      <c r="K60" s="4"/>
      <c r="L60" s="4"/>
      <c r="M60" s="4"/>
      <c r="N60" s="4"/>
      <c r="O60" s="5" t="s">
        <v>24</v>
      </c>
      <c r="P60" s="4"/>
      <c r="Q60" s="4"/>
      <c r="R60" s="2">
        <v>0.85750000000000004</v>
      </c>
      <c r="S60" s="4"/>
      <c r="T60" s="2">
        <v>0.64449999999999996</v>
      </c>
      <c r="U60" s="4"/>
      <c r="V60" s="2">
        <v>0.79849999999999999</v>
      </c>
      <c r="W60" s="4"/>
      <c r="X60" s="2">
        <v>1.0589999999999999</v>
      </c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 ht="12.75">
      <c r="A61" s="4"/>
      <c r="B61" s="4"/>
      <c r="C61" s="4"/>
      <c r="D61" s="2"/>
      <c r="E61" s="4"/>
      <c r="F61" s="2"/>
      <c r="G61" s="4"/>
      <c r="H61" s="2"/>
      <c r="I61" s="4"/>
      <c r="J61" s="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1:3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1:3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" t="s">
        <v>4</v>
      </c>
      <c r="P66" s="4"/>
      <c r="Q66" s="4"/>
      <c r="R66" s="5">
        <v>0.6875</v>
      </c>
      <c r="S66" s="4"/>
      <c r="T66" s="5">
        <v>1.03</v>
      </c>
      <c r="U66" s="4"/>
      <c r="V66" s="5">
        <v>0.91249999999999998</v>
      </c>
      <c r="W66" s="4"/>
      <c r="X66" s="5">
        <v>0.83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2">
        <v>1.4195</v>
      </c>
      <c r="S67" s="4"/>
      <c r="T67" s="2">
        <v>0.83150000000000002</v>
      </c>
      <c r="U67" s="4"/>
      <c r="V67" s="2">
        <v>0.76400000000000001</v>
      </c>
      <c r="W67" s="4"/>
      <c r="X67" s="2">
        <v>1.2050000000000001</v>
      </c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 t="s">
        <v>7</v>
      </c>
      <c r="P68" s="4"/>
      <c r="Q68" s="4"/>
      <c r="R68" s="5">
        <v>175</v>
      </c>
      <c r="S68" s="4"/>
      <c r="T68" s="5">
        <v>131</v>
      </c>
      <c r="U68" s="4"/>
      <c r="V68" s="5">
        <v>171</v>
      </c>
      <c r="W68" s="4"/>
      <c r="X68" s="5">
        <v>199</v>
      </c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2">
        <v>9.5449999999999993E-2</v>
      </c>
      <c r="S69" s="4"/>
      <c r="T69" s="2">
        <v>0.19700000000000001</v>
      </c>
      <c r="U69" s="4"/>
      <c r="V69" s="2">
        <v>0.37130000000000002</v>
      </c>
      <c r="W69" s="4"/>
      <c r="X69" s="2">
        <v>3.7199999999999997E-2</v>
      </c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1:3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1:3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1:3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1:3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1:3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1:3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1:3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1:3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1:3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1:3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spans="1:3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spans="1:3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1:3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1:3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1:3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1:3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1:3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1:3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1:3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1:3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1:3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1:3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1:3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1:3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1:3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1:3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1:3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1:3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1:3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1:3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1:3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1:3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1:3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1:3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1:3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1:3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1:3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spans="1:3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spans="1:3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spans="1:3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spans="1:3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spans="1:3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1:3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spans="1:3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spans="1:3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spans="1:3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1:3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1:3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1:3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1:3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1:3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1:3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1:3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1:3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1:3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1:3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1:3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1:3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1:3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1:3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1:3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1:3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1:3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1:3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1:3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1:3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1:3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spans="1:3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spans="1:3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spans="1:3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spans="1:3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spans="1:3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1:3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1:3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1:3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1:3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1:3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1:3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1:3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1:3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1:3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1:3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1:3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1:3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1:3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1:3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1:3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1:3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1:3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spans="1:3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spans="1:3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spans="1:3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spans="1:3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1:3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1:3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1:3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spans="1:3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spans="1:3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spans="1:3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spans="1:3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spans="1:3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spans="1:3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spans="1:3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spans="1:3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spans="1:3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spans="1:3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spans="1:3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spans="1:3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spans="1:3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spans="1:3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spans="1:3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spans="1:3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spans="1:3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spans="1:3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spans="1:3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spans="1:3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spans="1:3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spans="1:3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spans="1:3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spans="1:3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spans="1:3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spans="1:3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spans="1:3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spans="1:3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spans="1:3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spans="1:3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spans="1:3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spans="1:3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spans="1:3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spans="1:3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spans="1:3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spans="1:3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spans="1:3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spans="1:3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spans="1:3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spans="1:3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spans="1:3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spans="1:3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spans="1:3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spans="1:3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spans="1:3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spans="1:3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spans="1:3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spans="1:3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spans="1:3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spans="1:3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spans="1:3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spans="1:3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spans="1:3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spans="1:3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spans="1:3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spans="1:3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spans="1:3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spans="1:3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spans="1:3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spans="1:3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spans="1:3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 spans="1:3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 spans="1:3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 spans="1:3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 spans="1:3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 spans="1:3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spans="1:3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 spans="1:3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 spans="1:3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 spans="1:3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spans="1:3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spans="1:3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spans="1:3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spans="1:3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spans="1:3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spans="1:3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spans="1:3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spans="1:3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spans="1:3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spans="1:3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spans="1:3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spans="1:3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spans="1:3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spans="1:3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spans="1:3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spans="1:3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spans="1:3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spans="1:3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spans="1:3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spans="1:3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spans="1:3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 spans="1:3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 spans="1:3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 spans="1:3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 spans="1:3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 spans="1:3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spans="1:3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spans="1:3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spans="1:3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spans="1:3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spans="1:3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spans="1:3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spans="1:3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spans="1:3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spans="1:3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spans="1:3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spans="1:3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spans="1:3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spans="1:3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spans="1:3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spans="1:3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spans="1:3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spans="1:3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spans="1:3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spans="1:3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spans="1:3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spans="1:3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spans="1:3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spans="1:3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spans="1:3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spans="1:3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 spans="1:3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 spans="1:3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 spans="1:3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 spans="1:3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 spans="1:3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spans="1:3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 spans="1:3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 spans="1:3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 spans="1:3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spans="1:3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spans="1:3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spans="1:3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spans="1:3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spans="1:3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spans="1:3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spans="1:3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spans="1:3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spans="1:3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spans="1:3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spans="1:3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spans="1:3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spans="1:3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spans="1:3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spans="1:3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spans="1:3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spans="1:3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spans="1:3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spans="1:3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spans="1:3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spans="1:3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 spans="1:3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 spans="1:3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 spans="1:3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 spans="1:3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 spans="1:3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spans="1:3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spans="1:3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spans="1:3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spans="1:3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spans="1:3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spans="1:3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spans="1:3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spans="1:3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spans="1:3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spans="1:3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spans="1:3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spans="1:3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spans="1:3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spans="1:3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spans="1:3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spans="1:3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spans="1:3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spans="1:3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spans="1:3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spans="1:3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spans="1:3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spans="1:3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spans="1:3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spans="1:3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spans="1:3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 spans="1:3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 spans="1:3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 spans="1:3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 spans="1:3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 spans="1:3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spans="1:3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 spans="1:3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 spans="1:3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 spans="1:3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spans="1:3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spans="1:3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spans="1:3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spans="1:3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spans="1:3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spans="1:3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spans="1:3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spans="1:3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spans="1:3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spans="1:3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spans="1:3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spans="1:3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spans="1:3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spans="1:3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spans="1:3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spans="1:3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spans="1:3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spans="1:3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spans="1:3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spans="1:3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spans="1:3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 spans="1:3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 spans="1:3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 spans="1:3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 spans="1:3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 spans="1:3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 spans="1:3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 spans="1:3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 spans="1:3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 spans="1:3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 spans="1:3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 spans="1:3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 spans="1:3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 spans="1:3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 spans="1:3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 spans="1:3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 spans="1:3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 spans="1:3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 spans="1:3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 spans="1:3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 spans="1:3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 spans="1:3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 spans="1:3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 spans="1:3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 spans="1:3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 spans="1:3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 spans="1:3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 spans="1:3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 spans="1:3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 spans="1:3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 spans="1:3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 spans="1:3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 spans="1:3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 spans="1:3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 spans="1:3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 spans="1:3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 spans="1:3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 spans="1:3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 spans="1:3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 spans="1:3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 spans="1:3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 spans="1:3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 spans="1:3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 spans="1:3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 spans="1:3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 spans="1:3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 spans="1:3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 spans="1:3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spans="1:3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 spans="1:3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 spans="1:3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 spans="1:3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 spans="1:3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 spans="1:3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 spans="1:3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 spans="1:3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 spans="1:3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 spans="1:3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 spans="1:3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 spans="1:3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 spans="1:3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 spans="1:3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 spans="1:3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 spans="1:3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 spans="1:3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 spans="1:3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 spans="1:3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 spans="1:3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 spans="1:3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 spans="1:3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 spans="1:3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 spans="1:3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 spans="1:3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 spans="1:3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 spans="1:3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 spans="1:3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 spans="1:3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 spans="1:3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 spans="1:3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 spans="1:3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 spans="1:3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 spans="1:3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 spans="1:3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 spans="1:3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 spans="1:3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 spans="1:3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 spans="1:3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 spans="1:3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 spans="1:3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 spans="1:3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 spans="1:3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 spans="1:3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 spans="1:3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 spans="1:3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 spans="1:3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 spans="1:3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 spans="1:3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 spans="1:3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 spans="1:3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 spans="1:3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 spans="1:3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 spans="1:3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 spans="1:3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 spans="1:3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 spans="1:3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 spans="1:3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 spans="1:3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 spans="1:3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 spans="1:3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 spans="1:3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 spans="1:3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 spans="1:3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 spans="1:3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 spans="1:3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 spans="1:3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 spans="1:3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 spans="1:3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 spans="1:3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 spans="1:3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 spans="1:3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 spans="1:3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 spans="1:3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 spans="1:3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 spans="1:3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 spans="1:3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 spans="1:3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 spans="1:3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 spans="1:3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 spans="1:3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 spans="1:3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 spans="1:3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 spans="1:3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 spans="1:3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 spans="1:3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 spans="1:3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 spans="1:3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 spans="1:3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 spans="1:3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 spans="1:3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 spans="1:3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 spans="1:3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 spans="1:3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 spans="1:3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 spans="1:3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 spans="1:3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 spans="1:3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 spans="1:3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 spans="1:3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 spans="1:3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 spans="1:3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 spans="1:3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 spans="1:3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 spans="1:3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 spans="1:3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 spans="1:3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 spans="1:3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 spans="1:3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 spans="1:3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 spans="1:3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 spans="1:3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 spans="1:3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 spans="1:3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 spans="1:3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 spans="1:3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 spans="1:3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 spans="1:3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 spans="1:3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 spans="1:3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 spans="1:3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 spans="1:3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 spans="1:3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 spans="1:3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 spans="1:3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 spans="1:3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 spans="1:3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 spans="1:3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 spans="1:3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 spans="1:3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 spans="1:3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 spans="1:3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 spans="1:3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 spans="1:3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 spans="1:3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 spans="1:3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 spans="1:3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 spans="1:3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 spans="1:3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 spans="1:3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 spans="1:3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 spans="1:3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 spans="1:3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 spans="1:3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 spans="1:3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 spans="1:3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 spans="1:3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 spans="1:3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 spans="1:3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 spans="1:3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 spans="1:3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 spans="1:3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 spans="1:3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 spans="1:3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 spans="1:3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 spans="1:3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 spans="1:3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 spans="1:3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 spans="1:3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 spans="1:3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 spans="1:3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 spans="1:3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 spans="1:3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 spans="1:3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 spans="1:3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 spans="1:3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 spans="1:3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 spans="1:3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 spans="1:3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 spans="1:3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 spans="1:3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 spans="1:3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 spans="1:3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 spans="1:3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 spans="1:3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 spans="1:3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 spans="1:3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 spans="1:3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 spans="1:3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 spans="1:3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 spans="1:3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 spans="1:3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 spans="1:3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 spans="1:3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 spans="1:3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 spans="1:3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 spans="1:3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 spans="1:3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 spans="1:3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 spans="1:3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 spans="1:3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 spans="1:3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 spans="1:3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 spans="1:3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 spans="1:3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 spans="1:3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 spans="1:3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 spans="1:3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 spans="1:3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 spans="1:3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 spans="1:3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 spans="1:3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 spans="1:3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 spans="1:3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 spans="1:3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 spans="1:3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 spans="1:3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 spans="1:3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 spans="1:3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 spans="1:3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 spans="1:3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 spans="1:3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 spans="1:3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 spans="1:3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 spans="1:3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 spans="1:3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 spans="1:3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 spans="1:3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 spans="1:3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 spans="1:3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 spans="1:3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 spans="1:3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 spans="1:3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 spans="1:3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 spans="1:3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 spans="1:3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 spans="1:3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 spans="1:3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 spans="1:3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 spans="1:3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 spans="1:3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 spans="1:3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 spans="1:3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 spans="1:3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 spans="1:3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 spans="1:3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 spans="1:3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 spans="1:3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 spans="1:3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 spans="1:3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 spans="1:3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 spans="1:3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 spans="1:3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 spans="1:3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 spans="1:3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 spans="1:3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 spans="1:3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 spans="1:3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 spans="1:3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 spans="1:3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 spans="1:3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 spans="1:3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 spans="1:3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 spans="1:3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 spans="1:3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 spans="1:3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 spans="1:3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 spans="1:3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 spans="1:3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 spans="1:3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 spans="1:3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 spans="1:3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 spans="1:3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 spans="1:3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 spans="1:3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  <row r="944" spans="1:3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</row>
    <row r="945" spans="1:3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</row>
    <row r="946" spans="1:3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</row>
    <row r="947" spans="1:3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</row>
    <row r="948" spans="1:3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</row>
    <row r="949" spans="1:3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</row>
    <row r="950" spans="1:3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</row>
    <row r="951" spans="1:3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</row>
    <row r="952" spans="1:3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</row>
    <row r="953" spans="1:3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</row>
    <row r="954" spans="1:3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</row>
    <row r="955" spans="1:3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</row>
    <row r="956" spans="1:3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</row>
    <row r="957" spans="1:3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</row>
    <row r="958" spans="1:3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</row>
    <row r="959" spans="1:3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</row>
    <row r="960" spans="1:3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</row>
    <row r="961" spans="1:3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</row>
    <row r="962" spans="1:3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</row>
    <row r="963" spans="1:3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</row>
    <row r="964" spans="1:3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</row>
    <row r="965" spans="1:3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</row>
    <row r="966" spans="1:3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</row>
    <row r="967" spans="1:3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</row>
    <row r="968" spans="1:3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</row>
    <row r="969" spans="1:3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</row>
    <row r="970" spans="1:3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</row>
    <row r="971" spans="1:3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</row>
    <row r="972" spans="1:3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</row>
    <row r="973" spans="1:3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</row>
    <row r="974" spans="1:3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</row>
    <row r="975" spans="1:3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</row>
    <row r="976" spans="1:3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</row>
    <row r="977" spans="1:3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</row>
    <row r="978" spans="1:3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</row>
    <row r="979" spans="1:3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</row>
    <row r="980" spans="1:3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</row>
    <row r="981" spans="1:3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</row>
    <row r="982" spans="1:3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</row>
    <row r="983" spans="1:3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</row>
    <row r="984" spans="1:3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</row>
    <row r="985" spans="1:3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</row>
    <row r="986" spans="1:3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</row>
    <row r="987" spans="1:3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</row>
    <row r="988" spans="1:3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</row>
    <row r="989" spans="1:3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</row>
    <row r="990" spans="1:3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</row>
    <row r="991" spans="1:3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</row>
    <row r="992" spans="1:3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</row>
    <row r="993" spans="1:3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</row>
    <row r="994" spans="1:3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</row>
    <row r="995" spans="1:3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</row>
    <row r="996" spans="1:3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</row>
    <row r="997" spans="1:3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</row>
    <row r="998" spans="1:3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</row>
    <row r="999" spans="1:3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</row>
    <row r="1000" spans="1:3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K29"/>
  <sheetViews>
    <sheetView topLeftCell="AA1" workbookViewId="0">
      <selection activeCell="AD5" sqref="AD5:AE6"/>
    </sheetView>
  </sheetViews>
  <sheetFormatPr defaultColWidth="14.42578125" defaultRowHeight="15.75" customHeight="1"/>
  <sheetData>
    <row r="2" spans="1:115" ht="15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</row>
    <row r="3" spans="1:115" ht="15.75" customHeight="1">
      <c r="A3" s="28"/>
      <c r="B3" s="28" t="s">
        <v>9</v>
      </c>
      <c r="C3" s="28"/>
      <c r="D3" s="28"/>
      <c r="E3" s="28"/>
      <c r="F3" s="28" t="s">
        <v>27</v>
      </c>
      <c r="G3" s="28"/>
      <c r="H3" s="28"/>
      <c r="I3" s="28"/>
      <c r="J3" s="28" t="s">
        <v>28</v>
      </c>
      <c r="K3" s="28"/>
      <c r="L3" s="28"/>
      <c r="M3" s="28"/>
      <c r="N3" s="28" t="s">
        <v>55</v>
      </c>
      <c r="O3" s="28"/>
      <c r="P3" s="28"/>
      <c r="Q3" s="28"/>
      <c r="R3" s="28" t="s">
        <v>56</v>
      </c>
      <c r="S3" s="28"/>
      <c r="T3" s="28"/>
      <c r="U3" s="28"/>
      <c r="V3" s="28" t="s">
        <v>57</v>
      </c>
      <c r="W3" s="28"/>
      <c r="X3" s="28"/>
      <c r="Y3" s="28"/>
      <c r="Z3" s="28" t="s">
        <v>58</v>
      </c>
      <c r="AA3" s="28"/>
      <c r="AB3" s="28"/>
      <c r="AC3" s="28"/>
      <c r="AD3" s="28" t="s">
        <v>59</v>
      </c>
      <c r="AE3" s="28"/>
      <c r="AF3" s="28"/>
      <c r="AG3" s="28"/>
      <c r="AH3" s="28" t="s">
        <v>60</v>
      </c>
      <c r="AI3" s="28"/>
      <c r="AJ3" s="28"/>
      <c r="AK3" s="28"/>
      <c r="AL3" s="28" t="s">
        <v>62</v>
      </c>
      <c r="AM3" s="28"/>
      <c r="AN3" s="28"/>
      <c r="AO3" s="28"/>
      <c r="AP3" s="28" t="s">
        <v>63</v>
      </c>
      <c r="AQ3" s="28"/>
      <c r="AR3" s="28"/>
      <c r="AS3" s="28"/>
      <c r="AT3" s="28" t="s">
        <v>64</v>
      </c>
      <c r="AU3" s="28"/>
      <c r="AV3" s="28"/>
      <c r="AW3" s="28"/>
      <c r="AX3" s="28" t="s">
        <v>66</v>
      </c>
      <c r="AY3" s="28"/>
      <c r="AZ3" s="28"/>
      <c r="BA3" s="28"/>
      <c r="BB3" s="28" t="s">
        <v>67</v>
      </c>
      <c r="BC3" s="28"/>
      <c r="BD3" s="28"/>
      <c r="BE3" s="28"/>
      <c r="BF3" s="28" t="s">
        <v>68</v>
      </c>
      <c r="BG3" s="28"/>
      <c r="BH3" s="28"/>
      <c r="BI3" s="28"/>
      <c r="BJ3" s="28" t="s">
        <v>69</v>
      </c>
      <c r="BK3" s="28"/>
      <c r="BL3" s="28"/>
      <c r="BM3" s="28"/>
      <c r="BN3" s="28" t="s">
        <v>70</v>
      </c>
      <c r="BO3" s="28"/>
      <c r="BP3" s="28"/>
      <c r="BQ3" s="28"/>
      <c r="BR3" s="28" t="s">
        <v>71</v>
      </c>
      <c r="BS3" s="28"/>
      <c r="BT3" s="28"/>
      <c r="BU3" s="28"/>
      <c r="BV3" s="28" t="s">
        <v>72</v>
      </c>
      <c r="BW3" s="28"/>
      <c r="BX3" s="28"/>
      <c r="BY3" s="28"/>
      <c r="BZ3" s="28" t="s">
        <v>73</v>
      </c>
      <c r="CA3" s="28"/>
      <c r="CB3" s="28"/>
      <c r="CC3" s="28"/>
      <c r="CD3" s="28" t="s">
        <v>74</v>
      </c>
      <c r="CE3" s="28"/>
      <c r="CF3" s="28"/>
      <c r="CG3" s="28"/>
      <c r="CH3" s="28" t="s">
        <v>94</v>
      </c>
      <c r="CI3" s="28"/>
      <c r="CJ3" s="28"/>
      <c r="CK3" s="28"/>
      <c r="CL3" s="28" t="s">
        <v>95</v>
      </c>
      <c r="CM3" s="28"/>
      <c r="CN3" s="28"/>
      <c r="CO3" s="28"/>
      <c r="CP3" s="28" t="s">
        <v>96</v>
      </c>
      <c r="CQ3" s="28"/>
      <c r="CR3" s="28"/>
      <c r="CS3" s="28"/>
      <c r="CT3" s="28" t="s">
        <v>97</v>
      </c>
      <c r="CU3" s="28"/>
      <c r="DA3" s="28"/>
      <c r="DG3" s="28"/>
      <c r="DH3" s="28"/>
      <c r="DI3" s="28"/>
      <c r="DJ3" s="28"/>
    </row>
    <row r="4" spans="1:115" ht="15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DA4" s="28"/>
      <c r="DG4" s="28"/>
      <c r="DH4" s="28"/>
      <c r="DI4" s="28"/>
      <c r="DJ4" s="28"/>
    </row>
    <row r="5" spans="1:115" ht="15.75" customHeight="1">
      <c r="A5" s="19" t="s">
        <v>2</v>
      </c>
      <c r="B5" s="28">
        <v>34.549999999999997</v>
      </c>
      <c r="C5" s="28">
        <v>81.28</v>
      </c>
      <c r="D5" s="28">
        <v>57.914999999999999</v>
      </c>
      <c r="E5" s="28"/>
      <c r="F5" s="28">
        <v>6.64</v>
      </c>
      <c r="G5" s="28">
        <v>32.65</v>
      </c>
      <c r="H5" s="28">
        <v>19.645</v>
      </c>
      <c r="I5" s="28"/>
      <c r="J5" s="28">
        <v>1.82</v>
      </c>
      <c r="K5" s="28">
        <v>2.0099999999999998</v>
      </c>
      <c r="L5" s="28">
        <v>1.915</v>
      </c>
      <c r="M5" s="28"/>
      <c r="N5">
        <v>10.41</v>
      </c>
      <c r="O5">
        <v>4.99</v>
      </c>
      <c r="P5" s="28">
        <f>AVERAGE(N5:O5)</f>
        <v>7.7</v>
      </c>
      <c r="R5">
        <v>3.87</v>
      </c>
      <c r="S5">
        <v>5.55</v>
      </c>
      <c r="T5" s="28">
        <f>AVERAGE(R5:S5)</f>
        <v>4.71</v>
      </c>
      <c r="V5">
        <v>2.87</v>
      </c>
      <c r="W5">
        <v>1.54</v>
      </c>
      <c r="X5" s="28">
        <f>AVERAGE(V5:W5)</f>
        <v>2.2050000000000001</v>
      </c>
      <c r="Z5">
        <v>7.15</v>
      </c>
      <c r="AA5">
        <v>3.61</v>
      </c>
      <c r="AB5" s="28">
        <f>AVERAGE(Z5:AA5)</f>
        <v>5.38</v>
      </c>
      <c r="AD5">
        <v>5.84</v>
      </c>
      <c r="AE5">
        <v>2.36</v>
      </c>
      <c r="AF5" s="28">
        <f>AVERAGE(AD5:AE5)</f>
        <v>4.0999999999999996</v>
      </c>
      <c r="AH5">
        <v>44.78</v>
      </c>
      <c r="AI5">
        <v>33.4</v>
      </c>
      <c r="AJ5" s="28">
        <f>AVERAGE(AH5:AI5)</f>
        <v>39.090000000000003</v>
      </c>
      <c r="AL5">
        <v>6.68</v>
      </c>
      <c r="AM5">
        <v>7.75</v>
      </c>
      <c r="AN5" s="28">
        <f>AVERAGE(AL5:AM5)</f>
        <v>7.2149999999999999</v>
      </c>
      <c r="AP5">
        <v>2.78</v>
      </c>
      <c r="AQ5">
        <v>2.17</v>
      </c>
      <c r="AR5" s="28">
        <f>AVERAGE(AP5:AQ5)</f>
        <v>2.4749999999999996</v>
      </c>
      <c r="AT5">
        <v>7.21</v>
      </c>
      <c r="AU5">
        <v>4.6399999999999997</v>
      </c>
      <c r="AV5" s="28">
        <f>AVERAGE(AT5:AU5)</f>
        <v>5.9249999999999998</v>
      </c>
      <c r="AW5" s="28"/>
      <c r="AX5">
        <v>22.29</v>
      </c>
      <c r="AY5">
        <v>5.39</v>
      </c>
      <c r="AZ5" s="28">
        <f>AVERAGE(AX5:AY5)</f>
        <v>13.84</v>
      </c>
      <c r="BB5">
        <v>4.46</v>
      </c>
      <c r="BC5">
        <v>2.69</v>
      </c>
      <c r="BD5" s="28">
        <f>AVERAGE(BB5:BC5)</f>
        <v>3.5750000000000002</v>
      </c>
      <c r="BF5">
        <v>3.47</v>
      </c>
      <c r="BG5">
        <v>4.84</v>
      </c>
      <c r="BH5" s="28">
        <f>AVERAGE(BF5:BG5)</f>
        <v>4.1550000000000002</v>
      </c>
      <c r="BJ5">
        <v>52.48</v>
      </c>
      <c r="BK5">
        <v>22.43</v>
      </c>
      <c r="BL5" s="28">
        <f>AVERAGE(BJ5:BK5)</f>
        <v>37.454999999999998</v>
      </c>
      <c r="BN5">
        <v>10.38</v>
      </c>
      <c r="BO5">
        <v>1.98</v>
      </c>
      <c r="BP5" s="28">
        <f>AVERAGE(BN5:BO5)</f>
        <v>6.1800000000000006</v>
      </c>
      <c r="BR5">
        <v>8.98</v>
      </c>
      <c r="BS5">
        <v>4.87</v>
      </c>
      <c r="BT5" s="28">
        <f>AVERAGE(BR5:BS5)</f>
        <v>6.9250000000000007</v>
      </c>
      <c r="BV5">
        <v>24.45</v>
      </c>
      <c r="BW5">
        <v>1.64</v>
      </c>
      <c r="BX5" s="28">
        <f>AVERAGE(BV5:BW5)</f>
        <v>13.045</v>
      </c>
      <c r="BZ5">
        <v>63.62</v>
      </c>
      <c r="CA5">
        <v>7.14</v>
      </c>
      <c r="CB5" s="28">
        <f>AVERAGE(BZ5:CA5)</f>
        <v>35.379999999999995</v>
      </c>
      <c r="CD5">
        <v>4.8</v>
      </c>
      <c r="CE5">
        <v>1.82</v>
      </c>
      <c r="CF5" s="28">
        <f>AVERAGE(CD5:CE5)</f>
        <v>3.31</v>
      </c>
      <c r="CH5">
        <v>0.25</v>
      </c>
      <c r="CI5">
        <v>0.16</v>
      </c>
      <c r="CJ5" s="28">
        <f>AVERAGE(CH5:CI5)</f>
        <v>0.20500000000000002</v>
      </c>
      <c r="CL5">
        <v>43.4</v>
      </c>
      <c r="CM5">
        <v>5.59</v>
      </c>
      <c r="CN5" s="28">
        <f>AVERAGE(CL5:CM5)</f>
        <v>24.494999999999997</v>
      </c>
      <c r="CP5">
        <v>4.13</v>
      </c>
      <c r="CQ5">
        <v>7.82</v>
      </c>
      <c r="CR5" s="28">
        <f>AVERAGE(CP5:CQ5)</f>
        <v>5.9749999999999996</v>
      </c>
      <c r="CT5">
        <v>3.2</v>
      </c>
      <c r="CV5" s="28">
        <f>AVERAGE(CT5:CU5)</f>
        <v>3.2</v>
      </c>
    </row>
    <row r="6" spans="1:115" ht="15.75" customHeight="1">
      <c r="A6" s="19" t="s">
        <v>5</v>
      </c>
      <c r="B6" s="28">
        <v>25.49</v>
      </c>
      <c r="C6" s="28">
        <v>20.67</v>
      </c>
      <c r="D6" s="28">
        <v>23.08</v>
      </c>
      <c r="E6" s="28"/>
      <c r="F6" s="28">
        <v>1.96</v>
      </c>
      <c r="G6" s="28">
        <v>9.17</v>
      </c>
      <c r="H6" s="28">
        <v>5.5650000000000004</v>
      </c>
      <c r="I6" s="28"/>
      <c r="J6" s="28">
        <v>0.67</v>
      </c>
      <c r="K6" s="28">
        <v>0.81</v>
      </c>
      <c r="L6" s="28">
        <v>0.74</v>
      </c>
      <c r="M6" s="28"/>
      <c r="N6">
        <v>2.0699999999999998</v>
      </c>
      <c r="O6">
        <v>1.23</v>
      </c>
      <c r="P6" s="28">
        <f>AVERAGE(N6:O6)</f>
        <v>1.65</v>
      </c>
      <c r="R6">
        <v>1.1599999999999999</v>
      </c>
      <c r="S6">
        <v>2.0299999999999998</v>
      </c>
      <c r="T6" s="28">
        <f>AVERAGE(R6:S6)</f>
        <v>1.5949999999999998</v>
      </c>
      <c r="V6">
        <v>0.93</v>
      </c>
      <c r="W6">
        <v>0.57999999999999996</v>
      </c>
      <c r="X6" s="28">
        <f>AVERAGE(V6:W6)</f>
        <v>0.755</v>
      </c>
      <c r="Z6">
        <v>3.02</v>
      </c>
      <c r="AA6">
        <v>1</v>
      </c>
      <c r="AB6" s="28">
        <f>AVERAGE(Z6:AA6)</f>
        <v>2.0099999999999998</v>
      </c>
      <c r="AD6">
        <v>2.42</v>
      </c>
      <c r="AE6">
        <v>0.86</v>
      </c>
      <c r="AF6" s="28">
        <f>AVERAGE(AD6:AE6)</f>
        <v>1.64</v>
      </c>
      <c r="AH6">
        <v>25.98</v>
      </c>
      <c r="AI6">
        <v>28.38</v>
      </c>
      <c r="AJ6" s="28">
        <f>AVERAGE(AH6:AI6)</f>
        <v>27.18</v>
      </c>
      <c r="AL6">
        <v>2.7</v>
      </c>
      <c r="AM6">
        <v>1.68</v>
      </c>
      <c r="AN6" s="28">
        <f>AVERAGE(AL6:AM6)</f>
        <v>2.19</v>
      </c>
      <c r="AP6">
        <v>1</v>
      </c>
      <c r="AQ6">
        <v>1</v>
      </c>
      <c r="AR6" s="28">
        <f>AVERAGE(AP6:AQ6)</f>
        <v>1</v>
      </c>
      <c r="AT6">
        <v>3.03</v>
      </c>
      <c r="AU6">
        <v>2.75</v>
      </c>
      <c r="AV6" s="28">
        <f>AVERAGE(AT6:AU6)</f>
        <v>2.8899999999999997</v>
      </c>
      <c r="AW6" s="28"/>
      <c r="AX6">
        <v>18.39</v>
      </c>
      <c r="AY6">
        <v>1.42</v>
      </c>
      <c r="AZ6" s="28">
        <f>AVERAGE(AX6:AY6)</f>
        <v>9.9050000000000011</v>
      </c>
      <c r="BB6">
        <v>1.43</v>
      </c>
      <c r="BC6">
        <v>0.97</v>
      </c>
      <c r="BD6" s="28">
        <f>AVERAGE(BB6:BC6)</f>
        <v>1.2</v>
      </c>
      <c r="BF6">
        <v>1.56</v>
      </c>
      <c r="BG6">
        <v>1.91</v>
      </c>
      <c r="BH6" s="28">
        <f>AVERAGE(BF6:BG6)</f>
        <v>1.7349999999999999</v>
      </c>
      <c r="BJ6">
        <v>38.24</v>
      </c>
      <c r="BK6">
        <v>12.7</v>
      </c>
      <c r="BL6" s="28">
        <f>AVERAGE(BJ6:BK6)</f>
        <v>25.47</v>
      </c>
      <c r="BN6">
        <v>4.24</v>
      </c>
      <c r="BO6">
        <v>0.81</v>
      </c>
      <c r="BP6" s="28">
        <f>AVERAGE(BN6:BO6)</f>
        <v>2.5250000000000004</v>
      </c>
      <c r="BR6">
        <v>4.47</v>
      </c>
      <c r="BS6">
        <v>1.52</v>
      </c>
      <c r="BT6" s="28">
        <f>AVERAGE(BR6:BS6)</f>
        <v>2.9950000000000001</v>
      </c>
      <c r="BV6">
        <v>21.77</v>
      </c>
      <c r="BW6">
        <v>0.66</v>
      </c>
      <c r="BX6" s="28">
        <f>AVERAGE(BV6:BW6)</f>
        <v>11.215</v>
      </c>
      <c r="BZ6">
        <v>46.75</v>
      </c>
      <c r="CA6">
        <v>4</v>
      </c>
      <c r="CB6" s="28">
        <f>AVERAGE(BZ6:CA6)</f>
        <v>25.375</v>
      </c>
      <c r="CD6">
        <v>1.89</v>
      </c>
      <c r="CE6">
        <v>1</v>
      </c>
      <c r="CF6" s="28">
        <f>AVERAGE(CD6:CE6)</f>
        <v>1.4449999999999998</v>
      </c>
      <c r="CH6">
        <v>0.1</v>
      </c>
      <c r="CI6">
        <v>0.08</v>
      </c>
      <c r="CJ6" s="28">
        <f>AVERAGE(CH6:CI6)</f>
        <v>0.09</v>
      </c>
      <c r="CL6">
        <v>4.33</v>
      </c>
      <c r="CM6">
        <v>2.27</v>
      </c>
      <c r="CN6" s="28">
        <f>AVERAGE(CL6:CM6)</f>
        <v>3.3</v>
      </c>
      <c r="CP6">
        <v>1.31</v>
      </c>
      <c r="CQ6">
        <v>3.42</v>
      </c>
      <c r="CR6" s="28">
        <f>AVERAGE(CP6:CQ6)</f>
        <v>2.3650000000000002</v>
      </c>
      <c r="CT6">
        <v>0.9</v>
      </c>
      <c r="CV6" s="28">
        <f>AVERAGE(CT6:CU6)</f>
        <v>0.9</v>
      </c>
    </row>
    <row r="7" spans="1:115" ht="15.75" customHeight="1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15" ht="15.75" customHeight="1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15" ht="15.75" customHeight="1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15" ht="15.75" customHeight="1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15" ht="15.75" customHeight="1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15" ht="15.75" customHeight="1"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15" ht="15.75" customHeight="1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15" ht="15.75" customHeight="1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1:115" ht="15.75" customHeight="1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1:115" ht="15.75" customHeight="1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2:14" ht="15.75" customHeight="1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2:14" ht="15.75" customHeight="1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2:14" ht="15.75" customHeight="1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2:14" ht="15.75" customHeight="1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2:14" ht="15.75" customHeight="1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2:14" ht="15.75" customHeight="1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spans="2:14" ht="15.75" customHeight="1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2:14" ht="15.75" customHeight="1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spans="2:14" ht="15.75" customHeight="1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spans="2:14" ht="15.75" customHeight="1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spans="2:14" ht="15.75" customHeight="1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2:14" ht="15.75" customHeight="1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2:14" ht="15.75" customHeight="1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81"/>
  <sheetViews>
    <sheetView topLeftCell="I1" workbookViewId="0">
      <selection activeCell="I6" sqref="I6"/>
    </sheetView>
  </sheetViews>
  <sheetFormatPr defaultColWidth="14.42578125" defaultRowHeight="15.75" customHeight="1"/>
  <sheetData>
    <row r="1" spans="1:38" ht="15.75" customHeight="1">
      <c r="B1" s="1" t="s">
        <v>0</v>
      </c>
    </row>
    <row r="3" spans="1:38" ht="15.75" customHeight="1">
      <c r="A3" s="1"/>
      <c r="C3" s="1"/>
      <c r="D3" s="1"/>
      <c r="E3" s="1"/>
      <c r="F3" s="1"/>
      <c r="G3" s="1"/>
      <c r="H3" s="1"/>
    </row>
    <row r="4" spans="1:38" ht="15.75" customHeight="1">
      <c r="B4" s="29"/>
    </row>
    <row r="5" spans="1:38" ht="15.75" customHeight="1">
      <c r="A5" s="28"/>
      <c r="B5" s="28" t="s">
        <v>27</v>
      </c>
      <c r="D5" s="28" t="s">
        <v>28</v>
      </c>
      <c r="F5" s="28" t="s">
        <v>54</v>
      </c>
      <c r="H5" s="28" t="s">
        <v>55</v>
      </c>
      <c r="J5" s="28" t="s">
        <v>56</v>
      </c>
      <c r="K5" s="28"/>
      <c r="L5" s="28" t="s">
        <v>59</v>
      </c>
      <c r="M5" s="28"/>
      <c r="N5" s="28" t="s">
        <v>60</v>
      </c>
      <c r="O5" s="28"/>
      <c r="P5" s="28" t="s">
        <v>62</v>
      </c>
      <c r="Q5" s="28"/>
      <c r="R5" s="28" t="s">
        <v>64</v>
      </c>
      <c r="S5" s="28"/>
      <c r="T5" s="28" t="s">
        <v>67</v>
      </c>
      <c r="U5" s="28"/>
      <c r="V5" s="28" t="s">
        <v>68</v>
      </c>
      <c r="X5" s="28" t="s">
        <v>107</v>
      </c>
      <c r="Z5" s="28" t="s">
        <v>71</v>
      </c>
      <c r="AB5" s="28" t="s">
        <v>72</v>
      </c>
      <c r="AD5" s="28" t="s">
        <v>73</v>
      </c>
      <c r="AF5" s="28" t="s">
        <v>94</v>
      </c>
      <c r="AH5" s="28" t="s">
        <v>95</v>
      </c>
      <c r="AJ5" s="31" t="s">
        <v>110</v>
      </c>
      <c r="AL5" s="28" t="s">
        <v>97</v>
      </c>
    </row>
    <row r="6" spans="1:38" ht="15.75" customHeight="1">
      <c r="A6" t="s">
        <v>109</v>
      </c>
      <c r="H6">
        <v>398</v>
      </c>
      <c r="J6">
        <v>360</v>
      </c>
      <c r="K6" s="28"/>
      <c r="L6" s="28">
        <v>351</v>
      </c>
      <c r="M6" s="28"/>
      <c r="N6" s="28">
        <v>428</v>
      </c>
      <c r="O6" s="28"/>
      <c r="P6" s="28">
        <v>293</v>
      </c>
      <c r="Q6" s="28"/>
      <c r="R6" s="28"/>
      <c r="S6" s="28"/>
      <c r="T6" s="28">
        <v>369</v>
      </c>
      <c r="U6" s="28"/>
      <c r="V6" s="28">
        <v>407</v>
      </c>
      <c r="W6" s="28"/>
      <c r="X6">
        <v>364</v>
      </c>
      <c r="AH6">
        <v>444</v>
      </c>
      <c r="AJ6">
        <v>382</v>
      </c>
    </row>
    <row r="7" spans="1:38" ht="15.75" customHeight="1">
      <c r="A7" s="1" t="s">
        <v>108</v>
      </c>
      <c r="B7">
        <v>371</v>
      </c>
      <c r="D7">
        <v>449</v>
      </c>
      <c r="F7">
        <v>371</v>
      </c>
      <c r="H7">
        <v>385</v>
      </c>
      <c r="J7">
        <v>323</v>
      </c>
      <c r="K7" s="28"/>
      <c r="L7" s="28">
        <v>411</v>
      </c>
      <c r="M7" s="28"/>
      <c r="N7" s="28">
        <v>447</v>
      </c>
      <c r="O7" s="28"/>
      <c r="P7" s="28">
        <v>360</v>
      </c>
      <c r="Q7" s="28"/>
      <c r="R7" s="28"/>
      <c r="S7" s="28"/>
      <c r="T7" s="28">
        <v>330</v>
      </c>
      <c r="U7" s="28"/>
      <c r="V7" s="28">
        <v>373</v>
      </c>
      <c r="W7" s="28"/>
      <c r="X7">
        <v>354</v>
      </c>
      <c r="AD7">
        <v>409</v>
      </c>
      <c r="AF7">
        <v>333</v>
      </c>
      <c r="AH7">
        <v>640</v>
      </c>
      <c r="AJ7">
        <v>341</v>
      </c>
    </row>
    <row r="8" spans="1:38" ht="15.75" customHeight="1">
      <c r="A8" s="1" t="s">
        <v>6</v>
      </c>
      <c r="B8">
        <v>447</v>
      </c>
      <c r="D8">
        <v>451</v>
      </c>
      <c r="F8">
        <v>447</v>
      </c>
      <c r="H8">
        <v>367</v>
      </c>
      <c r="J8">
        <v>307</v>
      </c>
      <c r="K8" s="28"/>
      <c r="L8" s="28">
        <v>518</v>
      </c>
      <c r="M8" s="28"/>
      <c r="N8" s="28">
        <v>359</v>
      </c>
      <c r="O8" s="28"/>
      <c r="P8" s="28">
        <v>438</v>
      </c>
      <c r="Q8" s="28"/>
      <c r="R8" s="28">
        <v>414</v>
      </c>
      <c r="S8" s="28"/>
      <c r="T8" s="28">
        <v>367</v>
      </c>
      <c r="U8" s="28"/>
      <c r="V8" s="28">
        <v>382</v>
      </c>
      <c r="W8" s="28"/>
      <c r="X8">
        <v>398</v>
      </c>
      <c r="Z8">
        <v>481</v>
      </c>
      <c r="AD8">
        <v>467</v>
      </c>
      <c r="AF8">
        <v>301</v>
      </c>
      <c r="AH8">
        <v>415</v>
      </c>
      <c r="AJ8">
        <v>327</v>
      </c>
      <c r="AL8">
        <v>287</v>
      </c>
    </row>
    <row r="9" spans="1:38" ht="15.75" customHeight="1">
      <c r="A9" s="1" t="s">
        <v>8</v>
      </c>
      <c r="B9">
        <v>420</v>
      </c>
      <c r="D9">
        <v>473</v>
      </c>
      <c r="F9">
        <v>420</v>
      </c>
      <c r="H9">
        <v>410</v>
      </c>
      <c r="J9">
        <v>384</v>
      </c>
      <c r="K9" s="28"/>
      <c r="L9">
        <f>AVERAGE(L3:L8)</f>
        <v>426.66666666666669</v>
      </c>
      <c r="M9" s="28"/>
      <c r="N9" s="28">
        <v>653</v>
      </c>
      <c r="O9" s="28"/>
      <c r="P9" s="28">
        <v>366</v>
      </c>
      <c r="Q9" s="28"/>
      <c r="R9" s="28">
        <v>300</v>
      </c>
      <c r="S9" s="28"/>
      <c r="T9" s="28">
        <v>431</v>
      </c>
      <c r="U9" s="28"/>
      <c r="V9" s="28">
        <v>345</v>
      </c>
      <c r="W9" s="28"/>
      <c r="X9">
        <v>396</v>
      </c>
      <c r="Z9">
        <v>439</v>
      </c>
      <c r="AB9">
        <v>251</v>
      </c>
      <c r="AD9">
        <v>443</v>
      </c>
      <c r="AF9">
        <v>497</v>
      </c>
      <c r="AH9">
        <v>447</v>
      </c>
      <c r="AJ9">
        <v>469</v>
      </c>
      <c r="AL9">
        <v>366</v>
      </c>
    </row>
    <row r="10" spans="1:38" ht="15.75" customHeight="1">
      <c r="A10" s="1" t="s">
        <v>11</v>
      </c>
      <c r="B10">
        <v>364</v>
      </c>
      <c r="D10">
        <v>429</v>
      </c>
      <c r="F10">
        <v>364</v>
      </c>
      <c r="H10">
        <v>498</v>
      </c>
      <c r="J10">
        <v>439</v>
      </c>
      <c r="K10" s="28"/>
      <c r="L10" s="28"/>
      <c r="M10" s="28"/>
      <c r="N10" s="28">
        <v>564</v>
      </c>
      <c r="O10" s="28"/>
      <c r="P10" s="28">
        <v>354</v>
      </c>
      <c r="Q10" s="28"/>
      <c r="R10" s="28">
        <v>185</v>
      </c>
      <c r="S10" s="28"/>
      <c r="T10">
        <f>AVERAGE(T4:T9)</f>
        <v>374.25</v>
      </c>
      <c r="U10" s="28"/>
      <c r="V10" s="28">
        <v>372</v>
      </c>
      <c r="W10" s="28"/>
      <c r="X10">
        <v>425</v>
      </c>
      <c r="Z10">
        <v>405</v>
      </c>
      <c r="AB10">
        <v>475</v>
      </c>
      <c r="AD10">
        <v>474</v>
      </c>
      <c r="AF10">
        <v>421</v>
      </c>
      <c r="AH10">
        <v>339</v>
      </c>
      <c r="AJ10">
        <v>363</v>
      </c>
      <c r="AL10">
        <v>461</v>
      </c>
    </row>
    <row r="11" spans="1:38" ht="15.75" customHeight="1">
      <c r="A11" s="1" t="s">
        <v>13</v>
      </c>
      <c r="B11">
        <v>434</v>
      </c>
      <c r="D11">
        <v>540</v>
      </c>
      <c r="F11">
        <v>434</v>
      </c>
      <c r="H11">
        <v>330</v>
      </c>
      <c r="J11">
        <v>384</v>
      </c>
      <c r="K11" s="28"/>
      <c r="L11" s="28"/>
      <c r="M11" s="28"/>
      <c r="N11">
        <f>AVERAGE(N5:N10)</f>
        <v>490.2</v>
      </c>
      <c r="O11" s="28"/>
      <c r="P11">
        <f>AVERAGE(P5:P10)</f>
        <v>362.2</v>
      </c>
      <c r="Q11" s="28"/>
      <c r="R11">
        <f>AVERAGE(R5:R10)</f>
        <v>299.66666666666669</v>
      </c>
      <c r="S11" s="28"/>
      <c r="T11" s="28"/>
      <c r="U11" s="28"/>
      <c r="V11" s="28">
        <v>363</v>
      </c>
      <c r="W11" s="28"/>
      <c r="X11">
        <v>261</v>
      </c>
      <c r="Z11">
        <v>489</v>
      </c>
      <c r="AB11">
        <v>307</v>
      </c>
      <c r="AD11">
        <v>529</v>
      </c>
      <c r="AF11">
        <v>380</v>
      </c>
      <c r="AH11">
        <v>464</v>
      </c>
      <c r="AJ11">
        <v>402</v>
      </c>
      <c r="AL11">
        <v>481</v>
      </c>
    </row>
    <row r="12" spans="1:38" ht="15.75" customHeight="1">
      <c r="A12" s="1" t="s">
        <v>16</v>
      </c>
      <c r="B12">
        <v>451</v>
      </c>
      <c r="D12">
        <v>489</v>
      </c>
      <c r="F12">
        <v>451</v>
      </c>
      <c r="H12">
        <v>374</v>
      </c>
      <c r="J12">
        <v>241</v>
      </c>
      <c r="V12">
        <v>396</v>
      </c>
      <c r="X12">
        <f>AVERAGE(X6:X11)</f>
        <v>366.33333333333331</v>
      </c>
      <c r="Z12">
        <v>519</v>
      </c>
      <c r="AB12">
        <v>413</v>
      </c>
      <c r="AD12">
        <v>436</v>
      </c>
      <c r="AF12">
        <f>AVERAGE(AF6:AF11)</f>
        <v>386.4</v>
      </c>
      <c r="AH12">
        <v>510</v>
      </c>
      <c r="AJ12">
        <f>AVERAGE(AJ6:AJ11)</f>
        <v>380.66666666666669</v>
      </c>
      <c r="AL12">
        <f>AVERAGE(AL6:AL11)</f>
        <v>398.75</v>
      </c>
    </row>
    <row r="13" spans="1:38" ht="15.75" customHeight="1">
      <c r="B13">
        <f>AVERAGE(B7:B12)</f>
        <v>414.5</v>
      </c>
      <c r="D13">
        <f>AVERAGE(D7:D12)</f>
        <v>471.83333333333331</v>
      </c>
      <c r="F13">
        <f>AVERAGE(F7:F12)</f>
        <v>414.5</v>
      </c>
      <c r="H13">
        <f>AVERAGE(H7:H12)</f>
        <v>394</v>
      </c>
      <c r="J13">
        <f>AVERAGE(J7:J12)</f>
        <v>346.33333333333331</v>
      </c>
      <c r="V13">
        <f>AVERAGE(V7:V12)</f>
        <v>371.83333333333331</v>
      </c>
      <c r="Z13">
        <f>AVERAGE(Z7:Z12)</f>
        <v>466.6</v>
      </c>
      <c r="AB13">
        <f>AVERAGE(AB7:AB12)</f>
        <v>361.5</v>
      </c>
      <c r="AD13">
        <f>AVERAGE(AD7:AD12)</f>
        <v>459.66666666666669</v>
      </c>
      <c r="AH13">
        <f>AVERAGE(AH7:AH12)</f>
        <v>469.16666666666669</v>
      </c>
    </row>
    <row r="17" spans="1:21" ht="15.75" customHeight="1">
      <c r="A17" s="28"/>
    </row>
    <row r="21" spans="1:21" ht="15.75" customHeight="1">
      <c r="A21" s="28"/>
    </row>
    <row r="25" spans="1:21" ht="15.75" customHeight="1">
      <c r="A25" s="28"/>
      <c r="B25">
        <f>B13</f>
        <v>414.5</v>
      </c>
      <c r="C25">
        <f>D13</f>
        <v>471.83333333333331</v>
      </c>
      <c r="D25">
        <f>F13</f>
        <v>414.5</v>
      </c>
      <c r="E25">
        <f>H13</f>
        <v>394</v>
      </c>
      <c r="F25">
        <f>J13</f>
        <v>346.33333333333331</v>
      </c>
      <c r="G25">
        <f>L9</f>
        <v>426.66666666666669</v>
      </c>
      <c r="H25">
        <f>N11</f>
        <v>490.2</v>
      </c>
      <c r="I25">
        <f>P11</f>
        <v>362.2</v>
      </c>
      <c r="J25">
        <f>R11</f>
        <v>299.66666666666669</v>
      </c>
      <c r="K25">
        <f>T10</f>
        <v>374.25</v>
      </c>
      <c r="L25">
        <f>V13</f>
        <v>371.83333333333331</v>
      </c>
      <c r="M25">
        <f>X12</f>
        <v>366.33333333333331</v>
      </c>
      <c r="N25">
        <f>Z13</f>
        <v>466.6</v>
      </c>
      <c r="O25">
        <f>AB13</f>
        <v>361.5</v>
      </c>
      <c r="P25">
        <f>AD13</f>
        <v>459.66666666666669</v>
      </c>
      <c r="Q25">
        <f>AF12</f>
        <v>386.4</v>
      </c>
      <c r="R25">
        <f>AH13</f>
        <v>469.16666666666669</v>
      </c>
      <c r="S25">
        <f>AJ12</f>
        <v>380.66666666666669</v>
      </c>
      <c r="T25">
        <f>AL12</f>
        <v>398.75</v>
      </c>
    </row>
    <row r="27" spans="1:21" ht="15.75" customHeight="1">
      <c r="A27" s="28"/>
      <c r="B27" s="28"/>
      <c r="C27" s="28"/>
      <c r="D27" s="28"/>
      <c r="E27" s="28"/>
      <c r="F27" s="28"/>
      <c r="G27" s="28"/>
    </row>
    <row r="28" spans="1:21" ht="15.75" customHeight="1">
      <c r="A28" s="28"/>
      <c r="B28" s="28">
        <v>414.5</v>
      </c>
      <c r="C28" s="28">
        <v>3</v>
      </c>
      <c r="D28" s="28"/>
      <c r="E28" s="28"/>
      <c r="F28" s="28"/>
      <c r="G28" s="28"/>
      <c r="U28" s="28">
        <v>414.5</v>
      </c>
    </row>
    <row r="29" spans="1:21" ht="15.75" customHeight="1">
      <c r="A29" s="28"/>
      <c r="B29" s="28">
        <v>471.83333333333331</v>
      </c>
      <c r="C29" s="28">
        <v>7</v>
      </c>
      <c r="D29" s="28"/>
      <c r="E29" s="28"/>
      <c r="F29" s="28"/>
      <c r="G29" s="28"/>
      <c r="U29" s="28">
        <v>471.83333333333331</v>
      </c>
    </row>
    <row r="30" spans="1:21" ht="15.75" customHeight="1">
      <c r="A30" s="28"/>
      <c r="B30" s="28">
        <v>414.5</v>
      </c>
      <c r="C30" s="31" t="s">
        <v>111</v>
      </c>
      <c r="U30" s="28">
        <v>414.5</v>
      </c>
    </row>
    <row r="31" spans="1:21" ht="15.75" customHeight="1">
      <c r="A31" s="28"/>
      <c r="B31" s="28">
        <v>394</v>
      </c>
      <c r="C31" s="31" t="s">
        <v>111</v>
      </c>
      <c r="D31" s="28"/>
      <c r="E31" s="28"/>
      <c r="F31" s="28"/>
      <c r="G31" s="28"/>
      <c r="U31" s="28">
        <v>394</v>
      </c>
    </row>
    <row r="32" spans="1:21" ht="15.75" customHeight="1">
      <c r="A32" s="28"/>
      <c r="B32" s="28">
        <v>346.33333333333331</v>
      </c>
      <c r="C32" s="31" t="s">
        <v>118</v>
      </c>
      <c r="D32" s="28"/>
      <c r="E32" s="28"/>
      <c r="F32" s="28"/>
      <c r="G32" s="28"/>
      <c r="U32" s="28">
        <v>346.33333333333331</v>
      </c>
    </row>
    <row r="33" spans="1:21" ht="15.75" customHeight="1">
      <c r="A33" s="28"/>
      <c r="B33" s="28">
        <v>426.66666666666669</v>
      </c>
      <c r="C33" s="31" t="s">
        <v>122</v>
      </c>
      <c r="D33" s="28"/>
      <c r="E33" s="28"/>
      <c r="F33" s="28"/>
      <c r="G33" s="28"/>
      <c r="U33" s="28">
        <v>426.66666666666669</v>
      </c>
    </row>
    <row r="34" spans="1:21" ht="15.75" customHeight="1">
      <c r="A34" s="28"/>
      <c r="B34" s="28">
        <v>490.2</v>
      </c>
      <c r="C34" s="31" t="s">
        <v>119</v>
      </c>
      <c r="D34" s="28"/>
      <c r="E34" s="28"/>
      <c r="F34" s="28"/>
      <c r="G34" s="28"/>
      <c r="U34" s="28">
        <v>490.2</v>
      </c>
    </row>
    <row r="35" spans="1:21" ht="15.75" customHeight="1">
      <c r="A35" s="28"/>
      <c r="B35" s="28">
        <v>362.2</v>
      </c>
      <c r="C35" s="31" t="s">
        <v>120</v>
      </c>
      <c r="D35" s="28"/>
      <c r="E35" s="28"/>
      <c r="F35" s="28"/>
      <c r="G35" s="28"/>
      <c r="U35" s="28">
        <v>362.2</v>
      </c>
    </row>
    <row r="36" spans="1:21" ht="15.75" customHeight="1">
      <c r="A36" s="28"/>
      <c r="B36" s="28">
        <v>299.66666666666669</v>
      </c>
      <c r="C36" s="30" t="s">
        <v>115</v>
      </c>
      <c r="D36" s="28"/>
      <c r="E36" s="28"/>
      <c r="F36" s="28"/>
      <c r="G36" s="28"/>
      <c r="U36" s="28">
        <v>299.66666666666669</v>
      </c>
    </row>
    <row r="37" spans="1:21" ht="15.75" customHeight="1">
      <c r="A37" s="28"/>
      <c r="B37" s="28">
        <v>374.25</v>
      </c>
      <c r="C37" s="30" t="s">
        <v>121</v>
      </c>
      <c r="D37" s="28"/>
      <c r="E37" s="28"/>
      <c r="F37" s="28"/>
      <c r="G37" s="28"/>
      <c r="U37" s="28">
        <v>374.25</v>
      </c>
    </row>
    <row r="38" spans="1:21" ht="15.75" customHeight="1">
      <c r="A38" s="28"/>
      <c r="B38" s="28">
        <v>371.83333333333331</v>
      </c>
      <c r="C38" s="30" t="s">
        <v>111</v>
      </c>
      <c r="D38" s="28"/>
      <c r="E38" s="28"/>
      <c r="F38" s="28"/>
      <c r="G38" s="28"/>
      <c r="U38" s="28">
        <v>371.83333333333331</v>
      </c>
    </row>
    <row r="39" spans="1:21" ht="15.75" customHeight="1">
      <c r="A39" s="28"/>
      <c r="B39" s="28">
        <v>366.33333333333331</v>
      </c>
      <c r="C39" s="30" t="s">
        <v>112</v>
      </c>
      <c r="D39" s="28"/>
      <c r="E39" s="28"/>
      <c r="F39" s="28"/>
      <c r="G39" s="28"/>
      <c r="U39" s="28">
        <v>366.33333333333331</v>
      </c>
    </row>
    <row r="40" spans="1:21" ht="15.75" customHeight="1">
      <c r="A40" s="28"/>
      <c r="B40" s="28">
        <v>466.6</v>
      </c>
      <c r="C40" s="30" t="s">
        <v>115</v>
      </c>
      <c r="D40" s="28"/>
      <c r="E40" s="28"/>
      <c r="F40" s="28"/>
      <c r="G40" s="28"/>
      <c r="U40" s="28">
        <v>466.6</v>
      </c>
    </row>
    <row r="41" spans="1:21" ht="15.75" customHeight="1">
      <c r="A41" s="28"/>
      <c r="B41" s="28">
        <v>361.5</v>
      </c>
      <c r="C41" s="30" t="s">
        <v>113</v>
      </c>
      <c r="D41" s="28"/>
      <c r="E41" s="28"/>
      <c r="F41" s="28"/>
      <c r="G41" s="28"/>
      <c r="U41" s="28">
        <v>361.5</v>
      </c>
    </row>
    <row r="42" spans="1:21" ht="15.75" customHeight="1">
      <c r="A42" s="28"/>
      <c r="B42" s="28">
        <v>459.66666666666669</v>
      </c>
      <c r="C42" s="30" t="s">
        <v>114</v>
      </c>
      <c r="D42" s="28"/>
      <c r="E42" s="28"/>
      <c r="F42" s="28"/>
      <c r="G42" s="28"/>
      <c r="U42" s="28">
        <v>459.66666666666669</v>
      </c>
    </row>
    <row r="43" spans="1:21" ht="15.75" customHeight="1">
      <c r="A43" s="28"/>
      <c r="B43" s="28">
        <v>386.4</v>
      </c>
      <c r="C43" s="30" t="s">
        <v>115</v>
      </c>
      <c r="D43" s="28"/>
      <c r="E43" s="28"/>
      <c r="F43" s="28"/>
      <c r="G43" s="28"/>
      <c r="U43" s="28">
        <v>386.4</v>
      </c>
    </row>
    <row r="44" spans="1:21" ht="15.75" customHeight="1">
      <c r="A44" s="28"/>
      <c r="B44" s="28">
        <v>469.16666666666669</v>
      </c>
      <c r="C44" s="30" t="s">
        <v>116</v>
      </c>
      <c r="D44" s="28"/>
      <c r="E44" s="28"/>
      <c r="F44" s="28"/>
      <c r="G44" s="28"/>
      <c r="U44" s="28">
        <v>469.16666666666669</v>
      </c>
    </row>
    <row r="45" spans="1:21" ht="15.75" customHeight="1">
      <c r="A45" s="28"/>
      <c r="B45" s="28">
        <v>380.66666666666669</v>
      </c>
      <c r="C45" s="30" t="s">
        <v>117</v>
      </c>
      <c r="D45" s="28"/>
      <c r="E45" s="28"/>
      <c r="F45" s="28"/>
      <c r="G45" s="28"/>
      <c r="U45" s="28">
        <v>380.66666666666669</v>
      </c>
    </row>
    <row r="46" spans="1:21" ht="15.75" customHeight="1">
      <c r="A46" s="28"/>
      <c r="B46" s="28">
        <v>398.75</v>
      </c>
      <c r="C46" s="30" t="s">
        <v>112</v>
      </c>
      <c r="D46" s="28"/>
      <c r="E46" s="28"/>
      <c r="F46" s="28"/>
      <c r="G46" s="28"/>
      <c r="U46" s="28">
        <v>398.75</v>
      </c>
    </row>
    <row r="47" spans="1:21" ht="15.75" customHeight="1">
      <c r="B47" s="28"/>
      <c r="C47" s="28"/>
      <c r="D47" s="28"/>
      <c r="E47" s="28"/>
      <c r="F47" s="28"/>
      <c r="G47" s="28"/>
    </row>
    <row r="48" spans="1:21" ht="15.75" customHeight="1">
      <c r="B48" s="28"/>
      <c r="C48" s="28"/>
      <c r="D48" s="28"/>
      <c r="E48" s="28"/>
      <c r="F48" s="28"/>
      <c r="G48" s="28"/>
    </row>
    <row r="49" spans="1:7" ht="15.75" customHeight="1">
      <c r="A49" s="28"/>
      <c r="B49" s="28"/>
      <c r="C49" s="28"/>
      <c r="D49" s="28"/>
      <c r="E49" s="28"/>
      <c r="F49" s="28"/>
      <c r="G49" s="28"/>
    </row>
    <row r="50" spans="1:7" ht="15.75" customHeight="1">
      <c r="B50" s="28"/>
      <c r="C50" s="28"/>
      <c r="D50" s="28"/>
      <c r="E50" s="28"/>
      <c r="F50" s="28"/>
      <c r="G50" s="28"/>
    </row>
    <row r="53" spans="1:7" ht="15.75" customHeight="1">
      <c r="A53" s="28"/>
    </row>
    <row r="57" spans="1:7" ht="15.75" customHeight="1">
      <c r="A57" s="28"/>
    </row>
    <row r="61" spans="1:7" ht="15.75" customHeight="1">
      <c r="A61" s="28"/>
    </row>
    <row r="65" spans="1:1" ht="15.75" customHeight="1">
      <c r="A65" s="28"/>
    </row>
    <row r="69" spans="1:1" ht="15.75" customHeight="1">
      <c r="A69" s="28"/>
    </row>
    <row r="73" spans="1:1" ht="15.75" customHeight="1">
      <c r="A73" s="28"/>
    </row>
    <row r="77" spans="1:1" ht="15.75" customHeight="1">
      <c r="A77" s="31"/>
    </row>
    <row r="81" spans="1:1" ht="15.75" customHeight="1">
      <c r="A81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87F4-7F60-4CF7-B182-EC41A089712B}">
  <dimension ref="A1:CQ83"/>
  <sheetViews>
    <sheetView topLeftCell="A27" workbookViewId="0">
      <selection activeCell="D82" sqref="D82:V82"/>
    </sheetView>
  </sheetViews>
  <sheetFormatPr defaultRowHeight="12.75"/>
  <cols>
    <col min="1" max="16384" width="9.140625" style="32"/>
  </cols>
  <sheetData>
    <row r="1" spans="1:95">
      <c r="A1" s="28"/>
      <c r="B1" s="28"/>
      <c r="C1" s="28"/>
      <c r="D1" s="28"/>
      <c r="E1" s="28"/>
      <c r="F1" s="28"/>
      <c r="G1" s="28" t="s">
        <v>27</v>
      </c>
      <c r="H1" s="28" t="s">
        <v>28</v>
      </c>
      <c r="I1" s="28" t="s">
        <v>54</v>
      </c>
      <c r="J1" s="28" t="s">
        <v>55</v>
      </c>
      <c r="K1" s="28" t="s">
        <v>56</v>
      </c>
      <c r="L1" s="28" t="s">
        <v>59</v>
      </c>
      <c r="M1" s="28" t="s">
        <v>60</v>
      </c>
      <c r="N1" s="28" t="s">
        <v>62</v>
      </c>
      <c r="O1" s="28" t="s">
        <v>64</v>
      </c>
      <c r="P1" s="28"/>
      <c r="Q1" s="28" t="s">
        <v>67</v>
      </c>
      <c r="R1" s="28" t="s">
        <v>68</v>
      </c>
      <c r="S1" s="28" t="s">
        <v>107</v>
      </c>
      <c r="T1" s="28" t="s">
        <v>71</v>
      </c>
      <c r="U1" s="28" t="s">
        <v>72</v>
      </c>
      <c r="V1" s="28" t="s">
        <v>73</v>
      </c>
      <c r="W1" s="28" t="s">
        <v>94</v>
      </c>
      <c r="X1" s="28" t="s">
        <v>95</v>
      </c>
      <c r="Y1" s="28" t="s">
        <v>96</v>
      </c>
      <c r="Z1" s="28" t="s">
        <v>97</v>
      </c>
      <c r="AA1" s="28"/>
      <c r="AB1" s="28"/>
      <c r="AD1"/>
      <c r="AE1"/>
      <c r="AG1" s="28"/>
      <c r="AH1" s="28"/>
      <c r="AI1" s="28"/>
      <c r="AK1" s="28"/>
      <c r="AL1" s="28"/>
      <c r="AM1" s="28"/>
      <c r="CP1"/>
      <c r="CQ1"/>
    </row>
    <row r="2" spans="1:9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/>
      <c r="Z2"/>
      <c r="AA2"/>
      <c r="AB2"/>
      <c r="AC2"/>
      <c r="AD2"/>
      <c r="AE2"/>
      <c r="AF2" s="28"/>
      <c r="AG2" s="28"/>
      <c r="AH2"/>
      <c r="AI2"/>
      <c r="AJ2"/>
      <c r="AK2"/>
      <c r="AL2"/>
      <c r="AM2"/>
      <c r="CP2"/>
      <c r="CQ2"/>
    </row>
    <row r="3" spans="1:95">
      <c r="A3" t="s">
        <v>105</v>
      </c>
      <c r="B3" t="s">
        <v>101</v>
      </c>
      <c r="C3"/>
      <c r="D3"/>
      <c r="E3"/>
      <c r="F3"/>
      <c r="G3">
        <v>37.729999999999997</v>
      </c>
      <c r="H3">
        <v>3.47</v>
      </c>
      <c r="I3">
        <v>55.704999999999998</v>
      </c>
      <c r="J3">
        <v>55.055000000000007</v>
      </c>
      <c r="K3">
        <v>71.97</v>
      </c>
      <c r="L3">
        <v>29.29</v>
      </c>
      <c r="M3" s="28">
        <v>56.625</v>
      </c>
      <c r="N3">
        <v>28.39</v>
      </c>
      <c r="O3">
        <v>0.28000000000000003</v>
      </c>
      <c r="P3"/>
      <c r="Q3" s="28">
        <v>84.35</v>
      </c>
      <c r="R3">
        <v>98.545000000000002</v>
      </c>
      <c r="S3">
        <v>76.48</v>
      </c>
      <c r="T3">
        <v>49.81</v>
      </c>
      <c r="U3">
        <v>36.655000000000001</v>
      </c>
      <c r="V3">
        <v>71.234999999999999</v>
      </c>
      <c r="W3">
        <v>30.95</v>
      </c>
      <c r="X3">
        <v>34.174999999999997</v>
      </c>
      <c r="Y3">
        <v>38.880000000000003</v>
      </c>
      <c r="Z3">
        <v>38.21</v>
      </c>
      <c r="AA3" s="28"/>
      <c r="AB3"/>
      <c r="AC3"/>
      <c r="AD3"/>
      <c r="AE3" s="28"/>
      <c r="AF3"/>
      <c r="AG3" s="28"/>
      <c r="AH3" s="28"/>
      <c r="AI3"/>
      <c r="AJ3"/>
      <c r="AK3"/>
      <c r="AL3" s="28"/>
      <c r="AM3"/>
      <c r="CP3"/>
      <c r="CQ3"/>
    </row>
    <row r="4" spans="1:95">
      <c r="A4"/>
      <c r="B4" s="28" t="s">
        <v>99</v>
      </c>
      <c r="C4"/>
      <c r="D4"/>
      <c r="E4"/>
      <c r="F4"/>
      <c r="G4" s="32">
        <v>33.85</v>
      </c>
      <c r="H4" s="32">
        <v>19.68</v>
      </c>
      <c r="I4" s="32">
        <v>69.289999999999992</v>
      </c>
      <c r="J4" s="32">
        <v>44.405000000000001</v>
      </c>
      <c r="K4" s="32">
        <v>51.774999999999999</v>
      </c>
      <c r="L4" s="32">
        <v>29.855000000000004</v>
      </c>
      <c r="M4" s="28">
        <v>61.6</v>
      </c>
      <c r="N4" s="32">
        <v>46.019999999999996</v>
      </c>
      <c r="O4" s="32">
        <v>5.74</v>
      </c>
      <c r="P4"/>
      <c r="Q4" s="28">
        <v>75.034999999999997</v>
      </c>
      <c r="R4" s="32">
        <v>97.14</v>
      </c>
      <c r="S4" s="32">
        <v>86.015000000000001</v>
      </c>
      <c r="T4" s="32">
        <v>64.924999999999997</v>
      </c>
      <c r="U4" s="32">
        <v>43.475000000000001</v>
      </c>
      <c r="V4" s="32">
        <v>81.509999999999991</v>
      </c>
      <c r="W4" s="32">
        <v>28.490000000000002</v>
      </c>
      <c r="X4" s="32">
        <v>32.880000000000003</v>
      </c>
      <c r="Y4" s="32">
        <v>53.144999999999996</v>
      </c>
      <c r="Z4" s="32">
        <v>62.510000000000005</v>
      </c>
      <c r="AA4" s="28"/>
      <c r="AB4"/>
      <c r="AC4"/>
      <c r="AD4"/>
      <c r="AE4" s="28"/>
      <c r="AF4"/>
      <c r="AG4" s="28"/>
      <c r="AH4" s="28"/>
      <c r="AI4"/>
      <c r="AJ4"/>
      <c r="AK4"/>
      <c r="AL4" s="28"/>
      <c r="AM4"/>
      <c r="CP4"/>
      <c r="CQ4"/>
    </row>
    <row r="5" spans="1:95">
      <c r="A5"/>
      <c r="B5" t="s">
        <v>100</v>
      </c>
      <c r="C5"/>
      <c r="D5"/>
      <c r="E5"/>
      <c r="F5"/>
      <c r="G5" s="32">
        <v>48.29</v>
      </c>
      <c r="H5" s="32">
        <v>75.745000000000005</v>
      </c>
      <c r="I5" s="32">
        <v>90.38</v>
      </c>
      <c r="J5" s="32">
        <v>81.509999999999991</v>
      </c>
      <c r="K5" s="32">
        <v>79.38</v>
      </c>
      <c r="L5" s="32">
        <v>47.254999999999995</v>
      </c>
      <c r="M5" s="28">
        <v>47.1</v>
      </c>
      <c r="N5" s="32">
        <v>66.990000000000009</v>
      </c>
      <c r="O5" s="32">
        <v>52.680000000000007</v>
      </c>
      <c r="P5"/>
      <c r="Q5" s="28">
        <v>83.31</v>
      </c>
      <c r="R5" s="32">
        <v>91.28</v>
      </c>
      <c r="S5" s="32">
        <v>90.55</v>
      </c>
      <c r="T5" s="32">
        <v>46.635000000000005</v>
      </c>
      <c r="U5" s="32">
        <v>75.210000000000008</v>
      </c>
      <c r="V5" s="32">
        <v>88.174999999999997</v>
      </c>
      <c r="W5" s="32">
        <v>72.03</v>
      </c>
      <c r="X5" s="32">
        <v>68.385000000000005</v>
      </c>
      <c r="Y5" s="32">
        <v>77.715000000000003</v>
      </c>
      <c r="Z5" s="32">
        <v>87.784999999999997</v>
      </c>
      <c r="AA5" s="28"/>
      <c r="AB5"/>
      <c r="AC5"/>
      <c r="AD5"/>
      <c r="AE5" s="28"/>
      <c r="AF5"/>
      <c r="AG5" s="28"/>
      <c r="AH5" s="28"/>
      <c r="AI5"/>
      <c r="AJ5"/>
      <c r="AK5"/>
      <c r="AL5" s="28"/>
      <c r="AM5"/>
      <c r="CP5"/>
      <c r="CQ5"/>
    </row>
    <row r="6" spans="1:95">
      <c r="A6"/>
      <c r="B6" t="s">
        <v>102</v>
      </c>
      <c r="C6"/>
      <c r="D6"/>
      <c r="E6"/>
      <c r="F6"/>
      <c r="G6" s="32">
        <v>53.585000000000001</v>
      </c>
      <c r="H6" s="32">
        <v>72.509999999999991</v>
      </c>
      <c r="I6" s="32">
        <v>92.165000000000006</v>
      </c>
      <c r="J6" s="32">
        <v>84.08</v>
      </c>
      <c r="K6" s="32">
        <v>90.055000000000007</v>
      </c>
      <c r="L6" s="32">
        <v>85.199999999999989</v>
      </c>
      <c r="M6" s="28">
        <v>45.01</v>
      </c>
      <c r="N6" s="32">
        <v>65.134999999999991</v>
      </c>
      <c r="O6" s="32">
        <v>50.774999999999999</v>
      </c>
      <c r="P6"/>
      <c r="Q6" s="28">
        <v>89.135000000000005</v>
      </c>
      <c r="R6" s="32">
        <v>93.27000000000001</v>
      </c>
      <c r="S6" s="32">
        <v>94</v>
      </c>
      <c r="T6" s="32">
        <v>35.255000000000003</v>
      </c>
      <c r="U6" s="32">
        <v>77.58</v>
      </c>
      <c r="V6" s="32">
        <v>90.009999999999991</v>
      </c>
      <c r="W6" s="32">
        <v>77.84</v>
      </c>
      <c r="X6" s="32">
        <v>69.3</v>
      </c>
      <c r="Y6" s="32">
        <v>79.134999999999991</v>
      </c>
      <c r="Z6" s="32">
        <v>90.424999999999997</v>
      </c>
      <c r="AA6" s="28"/>
      <c r="AB6"/>
      <c r="AC6"/>
      <c r="AD6"/>
      <c r="AE6" s="28"/>
      <c r="AF6"/>
      <c r="AG6" s="28"/>
      <c r="AH6" s="28"/>
      <c r="AI6"/>
      <c r="AJ6"/>
      <c r="AK6"/>
      <c r="AL6" s="28"/>
      <c r="AM6"/>
      <c r="CP6"/>
      <c r="CQ6"/>
    </row>
    <row r="7" spans="1:95">
      <c r="A7"/>
      <c r="B7" t="s">
        <v>103</v>
      </c>
      <c r="C7"/>
      <c r="D7"/>
      <c r="E7"/>
      <c r="F7"/>
      <c r="G7" s="32">
        <v>40.894999999999996</v>
      </c>
      <c r="H7" s="32">
        <v>60.839999999999996</v>
      </c>
      <c r="I7" s="32">
        <v>77.265000000000001</v>
      </c>
      <c r="J7" s="32">
        <v>60.45</v>
      </c>
      <c r="K7" s="32">
        <v>39.484999999999999</v>
      </c>
      <c r="L7" s="32">
        <v>28.95</v>
      </c>
      <c r="M7" s="28">
        <v>77.174999999999997</v>
      </c>
      <c r="N7" s="32">
        <v>35.44</v>
      </c>
      <c r="O7" s="32">
        <v>64.394999999999996</v>
      </c>
      <c r="P7"/>
      <c r="Q7" s="28">
        <v>45.3</v>
      </c>
      <c r="R7" s="32">
        <v>80.91</v>
      </c>
      <c r="S7" s="32">
        <v>73.914999999999992</v>
      </c>
      <c r="T7" s="32">
        <v>76.06</v>
      </c>
      <c r="U7" s="32">
        <v>62.89</v>
      </c>
      <c r="V7" s="32">
        <v>79.210000000000008</v>
      </c>
      <c r="W7" s="32">
        <v>55.515000000000001</v>
      </c>
      <c r="X7" s="32">
        <v>56.59</v>
      </c>
      <c r="Y7" s="32">
        <v>70.144999999999996</v>
      </c>
      <c r="Z7" s="32">
        <v>74.60499999999999</v>
      </c>
      <c r="AA7" s="28"/>
      <c r="AB7"/>
      <c r="AC7"/>
      <c r="AD7"/>
      <c r="AE7" s="28"/>
      <c r="AF7"/>
      <c r="AG7" s="28"/>
      <c r="AH7" s="28"/>
      <c r="AI7"/>
      <c r="AJ7"/>
      <c r="AK7"/>
      <c r="AL7" s="28"/>
      <c r="AM7"/>
      <c r="CP7"/>
      <c r="CQ7"/>
    </row>
    <row r="8" spans="1:95">
      <c r="A8"/>
      <c r="B8" t="s">
        <v>104</v>
      </c>
      <c r="C8"/>
      <c r="D8"/>
      <c r="E8"/>
      <c r="F8"/>
      <c r="G8" s="32">
        <v>57.085000000000001</v>
      </c>
      <c r="H8" s="32">
        <v>41.46</v>
      </c>
      <c r="I8" s="32">
        <v>74.53</v>
      </c>
      <c r="J8" s="32">
        <v>65.849999999999994</v>
      </c>
      <c r="K8" s="32">
        <v>73.22</v>
      </c>
      <c r="L8" s="32">
        <v>68.734999999999999</v>
      </c>
      <c r="M8" s="28">
        <v>75.800000000000011</v>
      </c>
      <c r="N8" s="32">
        <v>40.835000000000001</v>
      </c>
      <c r="O8" s="32">
        <v>56.034999999999997</v>
      </c>
      <c r="P8"/>
      <c r="Q8" s="28">
        <v>57.924999999999997</v>
      </c>
      <c r="R8" s="32">
        <v>87.84</v>
      </c>
      <c r="S8" s="32">
        <v>75.814999999999998</v>
      </c>
      <c r="T8" s="32">
        <v>80.085000000000008</v>
      </c>
      <c r="U8" s="32">
        <v>62.35</v>
      </c>
      <c r="V8" s="32">
        <v>82.35</v>
      </c>
      <c r="W8" s="32">
        <v>64.795000000000002</v>
      </c>
      <c r="X8" s="32">
        <v>63.024999999999999</v>
      </c>
      <c r="Y8" s="32">
        <v>76.11</v>
      </c>
      <c r="Z8" s="32">
        <v>77.44</v>
      </c>
      <c r="AA8" s="28"/>
      <c r="AB8"/>
      <c r="AC8"/>
      <c r="AD8"/>
      <c r="AE8" s="28"/>
      <c r="AF8"/>
      <c r="AG8" s="28"/>
      <c r="AH8" s="28"/>
      <c r="AI8"/>
      <c r="AJ8"/>
      <c r="AK8"/>
      <c r="AL8" s="28"/>
      <c r="AM8"/>
      <c r="CP8"/>
      <c r="CQ8"/>
    </row>
    <row r="9" spans="1:95">
      <c r="A9" t="s">
        <v>106</v>
      </c>
      <c r="B9" t="s">
        <v>101</v>
      </c>
      <c r="C9"/>
      <c r="D9"/>
      <c r="E9"/>
      <c r="F9"/>
      <c r="G9" s="32">
        <v>25.225000000000001</v>
      </c>
      <c r="H9" s="32">
        <v>3.82</v>
      </c>
      <c r="I9" s="32">
        <v>43.489999999999995</v>
      </c>
      <c r="J9" s="32">
        <v>47.024999999999999</v>
      </c>
      <c r="K9" s="32">
        <v>67.385000000000005</v>
      </c>
      <c r="L9" s="32">
        <v>9.3800000000000008</v>
      </c>
      <c r="M9" s="28">
        <v>32.704999999999998</v>
      </c>
      <c r="N9" s="32">
        <v>26.524999999999999</v>
      </c>
      <c r="O9" s="32">
        <v>0.16</v>
      </c>
      <c r="P9"/>
      <c r="Q9" s="28">
        <v>68.34</v>
      </c>
      <c r="R9" s="32">
        <v>97.525000000000006</v>
      </c>
      <c r="S9" s="32">
        <v>63.05</v>
      </c>
      <c r="T9" s="32">
        <v>57.164999999999999</v>
      </c>
      <c r="U9" s="32">
        <v>51.435000000000002</v>
      </c>
      <c r="V9" s="32">
        <v>58.954999999999998</v>
      </c>
      <c r="W9" s="32">
        <v>32.335000000000001</v>
      </c>
      <c r="X9" s="32">
        <v>17.045000000000002</v>
      </c>
      <c r="Y9" s="32">
        <v>30.945</v>
      </c>
      <c r="Z9" s="32">
        <v>43.03</v>
      </c>
      <c r="AA9" s="28"/>
      <c r="AB9"/>
      <c r="AC9"/>
      <c r="AD9"/>
      <c r="AE9" s="28"/>
      <c r="AF9"/>
      <c r="AG9" s="28"/>
      <c r="AH9" s="28"/>
      <c r="AI9"/>
      <c r="AJ9"/>
      <c r="AK9"/>
      <c r="AL9" s="28"/>
      <c r="AM9"/>
      <c r="CP9"/>
      <c r="CQ9"/>
    </row>
    <row r="10" spans="1:95">
      <c r="A10"/>
      <c r="B10" s="28" t="s">
        <v>99</v>
      </c>
      <c r="C10"/>
      <c r="D10"/>
      <c r="E10"/>
      <c r="F10"/>
      <c r="G10" s="32">
        <v>75.355000000000004</v>
      </c>
      <c r="H10" s="32">
        <v>4.67</v>
      </c>
      <c r="I10" s="32">
        <v>72.680000000000007</v>
      </c>
      <c r="J10" s="32">
        <v>62.025000000000006</v>
      </c>
      <c r="K10" s="32">
        <v>92.68</v>
      </c>
      <c r="L10" s="32">
        <v>13.879999999999999</v>
      </c>
      <c r="M10" s="28">
        <v>27.09</v>
      </c>
      <c r="N10" s="32">
        <v>86.314999999999998</v>
      </c>
      <c r="O10" s="32">
        <v>38.414999999999999</v>
      </c>
      <c r="P10"/>
      <c r="Q10" s="28">
        <v>92.915000000000006</v>
      </c>
      <c r="R10" s="32">
        <v>99.61</v>
      </c>
      <c r="S10" s="32">
        <v>86.15</v>
      </c>
      <c r="T10" s="32">
        <v>77.37</v>
      </c>
      <c r="U10" s="32">
        <v>83.75</v>
      </c>
      <c r="V10" s="32">
        <v>94.224999999999994</v>
      </c>
      <c r="W10" s="32">
        <v>36.5</v>
      </c>
      <c r="X10" s="32">
        <v>5.4349999999999996</v>
      </c>
      <c r="Y10" s="32">
        <v>78.3</v>
      </c>
      <c r="Z10" s="32">
        <v>80.710000000000008</v>
      </c>
      <c r="AA10" s="28"/>
      <c r="AB10"/>
      <c r="AC10"/>
      <c r="AD10"/>
      <c r="AE10" s="28"/>
      <c r="AF10"/>
      <c r="AG10" s="28"/>
      <c r="AH10" s="28"/>
      <c r="AI10"/>
      <c r="AJ10"/>
      <c r="AK10"/>
      <c r="AL10" s="28"/>
      <c r="AM10"/>
      <c r="CP10"/>
      <c r="CQ10"/>
    </row>
    <row r="11" spans="1:95">
      <c r="A11"/>
      <c r="B11" t="s">
        <v>100</v>
      </c>
      <c r="C11"/>
      <c r="D11"/>
      <c r="E11"/>
      <c r="F11"/>
      <c r="G11" s="32">
        <v>83.080000000000013</v>
      </c>
      <c r="H11" s="32">
        <v>35.33</v>
      </c>
      <c r="I11" s="32">
        <v>77.674999999999997</v>
      </c>
      <c r="J11" s="32">
        <v>64.98</v>
      </c>
      <c r="K11" s="32">
        <v>96.045000000000002</v>
      </c>
      <c r="L11" s="32">
        <v>7.2850000000000001</v>
      </c>
      <c r="M11" s="28">
        <v>18.044999999999998</v>
      </c>
      <c r="N11" s="32">
        <v>88.080000000000013</v>
      </c>
      <c r="O11" s="32">
        <v>47.91</v>
      </c>
      <c r="P11"/>
      <c r="Q11" s="28">
        <v>94.814999999999998</v>
      </c>
      <c r="R11" s="32">
        <v>99.254999999999995</v>
      </c>
      <c r="S11" s="32">
        <v>81.305000000000007</v>
      </c>
      <c r="T11" s="32">
        <v>77.885000000000005</v>
      </c>
      <c r="U11" s="32">
        <v>91.204999999999998</v>
      </c>
      <c r="V11" s="32">
        <v>94.06</v>
      </c>
      <c r="W11" s="32">
        <v>59.045000000000002</v>
      </c>
      <c r="X11" s="32">
        <v>21.43</v>
      </c>
      <c r="Y11" s="32">
        <v>95.634999999999991</v>
      </c>
      <c r="Z11" s="32">
        <v>90.004999999999995</v>
      </c>
      <c r="AA11" s="28"/>
      <c r="AB11"/>
      <c r="AC11"/>
      <c r="AD11"/>
      <c r="AE11" s="28"/>
      <c r="AF11"/>
      <c r="AG11" s="28"/>
      <c r="AH11" s="28"/>
      <c r="AI11"/>
      <c r="AJ11"/>
      <c r="AK11"/>
      <c r="AL11" s="28"/>
      <c r="AM11"/>
      <c r="CP11"/>
      <c r="CQ11"/>
    </row>
    <row r="12" spans="1:95">
      <c r="A12"/>
      <c r="B12" t="s">
        <v>102</v>
      </c>
      <c r="C12"/>
      <c r="D12"/>
      <c r="E12"/>
      <c r="F12"/>
      <c r="G12" s="32">
        <v>73.67</v>
      </c>
      <c r="H12" s="32">
        <v>44.68</v>
      </c>
      <c r="I12" s="32">
        <v>75.790000000000006</v>
      </c>
      <c r="J12" s="32">
        <v>83.925000000000011</v>
      </c>
      <c r="K12" s="32">
        <v>98.539999999999992</v>
      </c>
      <c r="L12" s="32">
        <v>15.41</v>
      </c>
      <c r="M12" s="28">
        <v>12.37</v>
      </c>
      <c r="N12" s="32">
        <v>78.474999999999994</v>
      </c>
      <c r="O12" s="32">
        <v>34.11</v>
      </c>
      <c r="P12"/>
      <c r="Q12" s="28">
        <v>93.814999999999998</v>
      </c>
      <c r="R12" s="32">
        <v>98.844999999999999</v>
      </c>
      <c r="S12" s="32">
        <v>67.605000000000004</v>
      </c>
      <c r="T12" s="32">
        <v>68.144999999999996</v>
      </c>
      <c r="U12" s="32">
        <v>93.474999999999994</v>
      </c>
      <c r="V12" s="32">
        <v>89.710000000000008</v>
      </c>
      <c r="W12" s="32">
        <v>64.474999999999994</v>
      </c>
      <c r="X12" s="32">
        <v>32.105000000000004</v>
      </c>
      <c r="Y12" s="32">
        <v>97.64500000000001</v>
      </c>
      <c r="Z12" s="32">
        <v>90.954999999999998</v>
      </c>
      <c r="AA12" s="28"/>
      <c r="AB12"/>
      <c r="AC12"/>
      <c r="AD12"/>
      <c r="AE12" s="28"/>
      <c r="AF12"/>
      <c r="AG12" s="28"/>
      <c r="AH12" s="28"/>
      <c r="AI12"/>
      <c r="AJ12"/>
      <c r="AK12"/>
      <c r="AL12" s="28"/>
      <c r="AM12"/>
      <c r="CP12"/>
      <c r="CQ12"/>
    </row>
    <row r="13" spans="1:95">
      <c r="A13"/>
      <c r="B13" t="s">
        <v>103</v>
      </c>
      <c r="C13"/>
      <c r="D13"/>
      <c r="E13"/>
      <c r="F13"/>
      <c r="G13" s="32">
        <v>97.28</v>
      </c>
      <c r="H13" s="32">
        <v>21.56</v>
      </c>
      <c r="I13" s="32">
        <v>65.959999999999994</v>
      </c>
      <c r="J13" s="32">
        <v>50.17</v>
      </c>
      <c r="K13" s="32">
        <v>90.63</v>
      </c>
      <c r="L13" s="32">
        <v>10.030000000000001</v>
      </c>
      <c r="M13" s="28">
        <v>41.42</v>
      </c>
      <c r="N13" s="32">
        <v>83.55</v>
      </c>
      <c r="O13" s="32">
        <v>71.125</v>
      </c>
      <c r="P13"/>
      <c r="Q13" s="28">
        <v>91.69</v>
      </c>
      <c r="R13" s="32">
        <v>98.625</v>
      </c>
      <c r="S13" s="32">
        <v>88.094999999999999</v>
      </c>
      <c r="T13" s="32">
        <v>83.25</v>
      </c>
      <c r="U13" s="32">
        <v>83.039999999999992</v>
      </c>
      <c r="V13" s="32">
        <v>93.9</v>
      </c>
      <c r="W13" s="32">
        <v>63.5</v>
      </c>
      <c r="X13" s="32">
        <v>12.484999999999999</v>
      </c>
      <c r="Y13" s="32">
        <v>93.974999999999994</v>
      </c>
      <c r="Z13" s="32">
        <v>89.41</v>
      </c>
      <c r="AA13" s="28"/>
      <c r="AB13"/>
      <c r="AC13"/>
      <c r="AD13"/>
      <c r="AE13" s="28"/>
      <c r="AF13"/>
      <c r="AG13" s="28"/>
      <c r="AH13" s="28"/>
      <c r="AI13"/>
      <c r="AJ13"/>
      <c r="AK13"/>
      <c r="AL13" s="28"/>
      <c r="AM13"/>
      <c r="CP13"/>
      <c r="CQ13"/>
    </row>
    <row r="14" spans="1:95">
      <c r="A14"/>
      <c r="B14" t="s">
        <v>104</v>
      </c>
      <c r="C14"/>
      <c r="D14"/>
      <c r="E14"/>
      <c r="F14"/>
      <c r="G14" s="32">
        <v>99.39</v>
      </c>
      <c r="H14" s="32">
        <v>33.495000000000005</v>
      </c>
      <c r="I14" s="32">
        <v>49.43</v>
      </c>
      <c r="J14" s="32">
        <v>62.17</v>
      </c>
      <c r="K14" s="32">
        <v>96.055000000000007</v>
      </c>
      <c r="L14" s="32">
        <v>24.285</v>
      </c>
      <c r="M14" s="28">
        <v>40.71</v>
      </c>
      <c r="N14" s="32">
        <v>35.42</v>
      </c>
      <c r="O14" s="32">
        <v>48.28</v>
      </c>
      <c r="P14"/>
      <c r="Q14" s="28">
        <v>85.965000000000003</v>
      </c>
      <c r="R14" s="32">
        <v>97.57</v>
      </c>
      <c r="S14" s="32">
        <v>71.515000000000001</v>
      </c>
      <c r="T14" s="32">
        <v>82.210000000000008</v>
      </c>
      <c r="U14" s="32">
        <v>81.034999999999997</v>
      </c>
      <c r="V14" s="32">
        <v>87.765000000000001</v>
      </c>
      <c r="W14" s="32">
        <v>59.42</v>
      </c>
      <c r="X14" s="32">
        <v>45.5</v>
      </c>
      <c r="Y14" s="32">
        <v>98.76</v>
      </c>
      <c r="Z14" s="32">
        <v>96.564999999999998</v>
      </c>
      <c r="AA14" s="28"/>
      <c r="AB14"/>
      <c r="AC14"/>
      <c r="AD14"/>
      <c r="AE14" s="28"/>
      <c r="AF14"/>
      <c r="AG14" s="28"/>
      <c r="AH14" s="28"/>
      <c r="AI14"/>
      <c r="AJ14"/>
      <c r="AK14"/>
      <c r="AL14" s="28"/>
      <c r="AM14"/>
      <c r="CP14"/>
      <c r="CQ14"/>
    </row>
    <row r="15" spans="1:9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CP15"/>
      <c r="CQ15"/>
    </row>
    <row r="16" spans="1:95">
      <c r="A16"/>
      <c r="B16"/>
      <c r="C16"/>
      <c r="D16"/>
      <c r="E16"/>
      <c r="F16"/>
      <c r="G16"/>
      <c r="H16"/>
      <c r="J16"/>
      <c r="K16"/>
      <c r="L16"/>
      <c r="M16"/>
      <c r="N16"/>
      <c r="P16"/>
      <c r="Q16"/>
      <c r="R16"/>
      <c r="T16"/>
      <c r="U16"/>
      <c r="W16"/>
      <c r="X16"/>
      <c r="Y16"/>
      <c r="Z16"/>
      <c r="AB16"/>
      <c r="AC16"/>
      <c r="AD16"/>
      <c r="AF16"/>
      <c r="AG16"/>
      <c r="AI16"/>
      <c r="AJ16"/>
      <c r="AK16"/>
      <c r="AM16"/>
      <c r="CP16"/>
      <c r="CQ16"/>
    </row>
    <row r="17" spans="1:6">
      <c r="C17" s="33"/>
    </row>
    <row r="18" spans="1:6">
      <c r="C18" s="33"/>
    </row>
    <row r="19" spans="1:6">
      <c r="C19" s="33"/>
    </row>
    <row r="20" spans="1:6">
      <c r="C20" s="33"/>
    </row>
    <row r="21" spans="1:6">
      <c r="C21" s="33"/>
    </row>
    <row r="22" spans="1:6">
      <c r="C22" s="33"/>
    </row>
    <row r="24" spans="1:6">
      <c r="A24" s="28"/>
      <c r="B24" s="28"/>
      <c r="C24"/>
      <c r="D24"/>
      <c r="E24"/>
      <c r="F24"/>
    </row>
    <row r="25" spans="1:6">
      <c r="A25" s="28"/>
      <c r="B25" s="28"/>
      <c r="E25"/>
    </row>
    <row r="26" spans="1:6">
      <c r="A26" s="28"/>
      <c r="B26" s="28"/>
      <c r="C26"/>
      <c r="E26"/>
    </row>
    <row r="27" spans="1:6">
      <c r="A27" s="28"/>
      <c r="B27" s="28"/>
      <c r="C27"/>
      <c r="E27"/>
    </row>
    <row r="28" spans="1:6">
      <c r="A28" s="28"/>
      <c r="B28" s="28"/>
      <c r="C28"/>
      <c r="E28"/>
    </row>
    <row r="29" spans="1:6">
      <c r="A29" s="28"/>
      <c r="B29" s="28"/>
      <c r="C29" s="34" t="s">
        <v>0</v>
      </c>
      <c r="D29" t="s">
        <v>102</v>
      </c>
    </row>
    <row r="30" spans="1:6">
      <c r="A30" s="28" t="s">
        <v>27</v>
      </c>
      <c r="B30" s="28"/>
      <c r="C30" s="28">
        <v>414.5</v>
      </c>
      <c r="D30" s="32">
        <v>53.585000000000001</v>
      </c>
    </row>
    <row r="31" spans="1:6">
      <c r="A31" s="28" t="s">
        <v>28</v>
      </c>
      <c r="B31" s="28"/>
      <c r="C31" s="28">
        <v>471.83333333333331</v>
      </c>
      <c r="D31" s="32">
        <v>72.509999999999991</v>
      </c>
    </row>
    <row r="32" spans="1:6">
      <c r="A32" s="28" t="s">
        <v>54</v>
      </c>
      <c r="B32" s="28"/>
      <c r="C32" s="28">
        <v>414.5</v>
      </c>
      <c r="D32" s="32">
        <v>92.165000000000006</v>
      </c>
    </row>
    <row r="33" spans="1:4">
      <c r="A33" s="28" t="s">
        <v>55</v>
      </c>
      <c r="B33" s="28"/>
      <c r="C33" s="28">
        <v>394</v>
      </c>
      <c r="D33" s="32">
        <v>84.08</v>
      </c>
    </row>
    <row r="34" spans="1:4">
      <c r="A34" s="28" t="s">
        <v>56</v>
      </c>
      <c r="B34" s="28"/>
      <c r="C34" s="28">
        <v>346.33333333333331</v>
      </c>
      <c r="D34" s="32">
        <v>90.055000000000007</v>
      </c>
    </row>
    <row r="35" spans="1:4">
      <c r="A35" s="28" t="s">
        <v>59</v>
      </c>
      <c r="B35" s="28"/>
      <c r="C35" s="28">
        <v>426.66666666666669</v>
      </c>
      <c r="D35" s="32">
        <v>85.199999999999989</v>
      </c>
    </row>
    <row r="36" spans="1:4">
      <c r="A36" s="28" t="s">
        <v>60</v>
      </c>
      <c r="B36" s="28"/>
      <c r="C36" s="28">
        <v>490.2</v>
      </c>
      <c r="D36" s="28">
        <v>45.01</v>
      </c>
    </row>
    <row r="37" spans="1:4">
      <c r="A37" s="28" t="s">
        <v>62</v>
      </c>
      <c r="B37" s="28"/>
      <c r="C37" s="28">
        <v>362.2</v>
      </c>
      <c r="D37" s="32">
        <v>65.134999999999991</v>
      </c>
    </row>
    <row r="38" spans="1:4">
      <c r="A38" s="28" t="s">
        <v>64</v>
      </c>
      <c r="B38" s="28"/>
      <c r="C38" s="28">
        <v>299.66666666666669</v>
      </c>
      <c r="D38" s="32">
        <v>50.774999999999999</v>
      </c>
    </row>
    <row r="39" spans="1:4">
      <c r="A39" s="28" t="s">
        <v>67</v>
      </c>
      <c r="B39" s="28"/>
      <c r="C39" s="28">
        <v>374.25</v>
      </c>
      <c r="D39" s="28">
        <v>89.135000000000005</v>
      </c>
    </row>
    <row r="40" spans="1:4">
      <c r="A40" s="28" t="s">
        <v>68</v>
      </c>
      <c r="B40" s="28"/>
      <c r="C40" s="28">
        <v>371.83333333333331</v>
      </c>
      <c r="D40" s="32">
        <v>93.27000000000001</v>
      </c>
    </row>
    <row r="41" spans="1:4">
      <c r="A41" s="28" t="s">
        <v>107</v>
      </c>
      <c r="B41" s="28"/>
      <c r="C41" s="28">
        <v>366.33333333333331</v>
      </c>
      <c r="D41" s="32">
        <v>94</v>
      </c>
    </row>
    <row r="42" spans="1:4">
      <c r="A42" s="28" t="s">
        <v>71</v>
      </c>
      <c r="B42" s="28"/>
      <c r="C42" s="28">
        <v>466.6</v>
      </c>
      <c r="D42" s="32">
        <v>35.255000000000003</v>
      </c>
    </row>
    <row r="43" spans="1:4">
      <c r="A43" s="28" t="s">
        <v>72</v>
      </c>
      <c r="B43" s="28"/>
      <c r="C43" s="28">
        <v>361.5</v>
      </c>
      <c r="D43" s="32">
        <v>77.58</v>
      </c>
    </row>
    <row r="44" spans="1:4">
      <c r="A44" s="28" t="s">
        <v>73</v>
      </c>
      <c r="B44" s="28"/>
      <c r="C44" s="28">
        <v>1074.1666666666667</v>
      </c>
      <c r="D44" s="32">
        <v>90.009999999999991</v>
      </c>
    </row>
    <row r="45" spans="1:4">
      <c r="A45" s="28" t="s">
        <v>94</v>
      </c>
      <c r="B45" s="28"/>
      <c r="C45" s="28">
        <v>386.4</v>
      </c>
      <c r="D45" s="32">
        <v>77.84</v>
      </c>
    </row>
    <row r="46" spans="1:4">
      <c r="A46" s="28" t="s">
        <v>95</v>
      </c>
      <c r="B46" s="28"/>
      <c r="C46" s="28">
        <v>469.16666666666669</v>
      </c>
      <c r="D46" s="32">
        <v>69.3</v>
      </c>
    </row>
    <row r="47" spans="1:4">
      <c r="A47" s="28" t="s">
        <v>96</v>
      </c>
      <c r="B47"/>
      <c r="C47" s="28">
        <v>380.66666666666669</v>
      </c>
      <c r="D47" s="32">
        <v>79.134999999999991</v>
      </c>
    </row>
    <row r="48" spans="1:4">
      <c r="A48" s="28" t="s">
        <v>97</v>
      </c>
      <c r="B48"/>
      <c r="C48" s="28">
        <v>398.75</v>
      </c>
      <c r="D48" s="32">
        <v>90.424999999999997</v>
      </c>
    </row>
    <row r="49" spans="1:94">
      <c r="E49" s="30"/>
    </row>
    <row r="50" spans="1:94">
      <c r="A50" s="28"/>
      <c r="B50"/>
      <c r="E50" s="28"/>
    </row>
    <row r="51" spans="1:94">
      <c r="C51" s="28"/>
    </row>
    <row r="54" spans="1:94">
      <c r="D54" s="31" t="s">
        <v>83</v>
      </c>
      <c r="E54" s="35">
        <v>79506</v>
      </c>
      <c r="F54" s="31" t="s">
        <v>124</v>
      </c>
      <c r="G54" s="31" t="s">
        <v>125</v>
      </c>
      <c r="H54" s="31" t="s">
        <v>126</v>
      </c>
      <c r="I54" s="31" t="s">
        <v>127</v>
      </c>
      <c r="J54" s="31" t="s">
        <v>128</v>
      </c>
      <c r="K54" s="31" t="s">
        <v>129</v>
      </c>
      <c r="L54" s="31" t="s">
        <v>130</v>
      </c>
      <c r="M54" s="31" t="s">
        <v>131</v>
      </c>
      <c r="N54" s="31" t="s">
        <v>132</v>
      </c>
      <c r="O54" s="31" t="s">
        <v>133</v>
      </c>
      <c r="P54" s="31" t="s">
        <v>134</v>
      </c>
      <c r="Q54" s="31" t="s">
        <v>135</v>
      </c>
      <c r="R54" s="31" t="s">
        <v>136</v>
      </c>
      <c r="S54" s="31" t="s">
        <v>137</v>
      </c>
      <c r="T54" s="31" t="s">
        <v>138</v>
      </c>
      <c r="U54" s="31" t="s">
        <v>139</v>
      </c>
      <c r="V54" s="31" t="s">
        <v>140</v>
      </c>
    </row>
    <row r="55" spans="1:94">
      <c r="A55" s="28"/>
      <c r="B55" s="28" t="s">
        <v>15</v>
      </c>
      <c r="C55" s="28" t="s">
        <v>87</v>
      </c>
      <c r="D55" s="28">
        <v>92.222000000000008</v>
      </c>
      <c r="E55" s="28">
        <v>91.111000000000004</v>
      </c>
      <c r="F55" s="28">
        <v>95.555499999999995</v>
      </c>
      <c r="G55" s="28">
        <v>91.111500000000007</v>
      </c>
      <c r="H55" s="28">
        <v>92.222499999999997</v>
      </c>
      <c r="I55" s="28">
        <v>94.444500000000005</v>
      </c>
      <c r="J55" s="28">
        <v>93.333500000000001</v>
      </c>
      <c r="K55" s="28">
        <v>85.555499999999995</v>
      </c>
      <c r="L55" s="28">
        <v>92.220500000000001</v>
      </c>
      <c r="M55" s="28">
        <v>91.111000000000004</v>
      </c>
      <c r="N55" s="28">
        <v>98.88900000000001</v>
      </c>
      <c r="O55" s="28">
        <v>97.778000000000006</v>
      </c>
      <c r="P55" s="28">
        <v>95.555499999999995</v>
      </c>
      <c r="Q55" s="28">
        <v>90</v>
      </c>
      <c r="R55" s="28">
        <v>92.222000000000008</v>
      </c>
      <c r="S55" s="28">
        <v>85.555499999999995</v>
      </c>
      <c r="T55" s="28">
        <v>92.222499999999997</v>
      </c>
      <c r="U55" s="28">
        <v>90</v>
      </c>
      <c r="V55" s="28">
        <v>98.88900000000001</v>
      </c>
      <c r="W55"/>
    </row>
    <row r="56" spans="1:94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/>
    </row>
    <row r="57" spans="1:94">
      <c r="A57" s="28"/>
      <c r="B57" s="28" t="s">
        <v>17</v>
      </c>
      <c r="C57" s="28" t="s">
        <v>87</v>
      </c>
      <c r="D57" s="28">
        <v>78.88900000000001</v>
      </c>
      <c r="E57" s="28">
        <v>32.5</v>
      </c>
      <c r="F57" s="28">
        <v>88.888999999999996</v>
      </c>
      <c r="G57" s="28">
        <v>87.777500000000003</v>
      </c>
      <c r="H57" s="28">
        <v>88.88900000000001</v>
      </c>
      <c r="I57" s="28">
        <v>74.444500000000005</v>
      </c>
      <c r="J57" s="28">
        <v>85.555499999999995</v>
      </c>
      <c r="K57" s="28">
        <v>80</v>
      </c>
      <c r="L57" s="28">
        <v>44.444499999999998</v>
      </c>
      <c r="M57" s="28">
        <v>76.667000000000002</v>
      </c>
      <c r="N57" s="28">
        <v>88.888499999999993</v>
      </c>
      <c r="O57" s="28">
        <v>84.444000000000003</v>
      </c>
      <c r="P57" s="28">
        <v>86.667000000000002</v>
      </c>
      <c r="Q57" s="28">
        <v>84.444000000000003</v>
      </c>
      <c r="R57" s="28">
        <v>87.776499999999999</v>
      </c>
      <c r="S57" s="28">
        <v>84.444500000000005</v>
      </c>
      <c r="T57" s="28">
        <v>75.555499999999995</v>
      </c>
      <c r="U57" s="28">
        <v>88.998999999999995</v>
      </c>
      <c r="V57" s="28">
        <v>83.332999999999998</v>
      </c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/>
    </row>
    <row r="58" spans="1:94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/>
      <c r="Z58"/>
      <c r="AA58"/>
      <c r="AB58" s="28"/>
      <c r="AC58"/>
      <c r="AD58"/>
      <c r="AE58"/>
      <c r="AF58" s="28"/>
      <c r="AG58"/>
      <c r="AH58"/>
      <c r="AI5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BN58" s="28"/>
      <c r="BO58" s="28"/>
      <c r="BP58"/>
      <c r="BQ58" s="28"/>
      <c r="BR58" s="28"/>
      <c r="BS58" s="28"/>
      <c r="BT58" s="28"/>
      <c r="BU58"/>
      <c r="BV58" s="28"/>
      <c r="BW58" s="28"/>
      <c r="BX58" s="28"/>
      <c r="BY58" s="28"/>
      <c r="BZ58" s="28"/>
      <c r="CA58" s="28"/>
      <c r="CB58" s="28"/>
      <c r="CC58"/>
      <c r="CD58" s="28"/>
      <c r="CE58"/>
      <c r="CF58"/>
      <c r="CG58"/>
      <c r="CH58" s="28"/>
      <c r="CI58"/>
      <c r="CJ58"/>
      <c r="CK58"/>
      <c r="CL58" s="28"/>
      <c r="CM58"/>
      <c r="CN58"/>
      <c r="CO58"/>
      <c r="CP58" s="28"/>
    </row>
    <row r="59" spans="1:94">
      <c r="A59" s="28"/>
      <c r="B59" s="28" t="s">
        <v>18</v>
      </c>
      <c r="C59" s="28" t="s">
        <v>87</v>
      </c>
      <c r="D59" s="28">
        <v>87.777999999999992</v>
      </c>
      <c r="E59" s="28">
        <v>81.11099999999999</v>
      </c>
      <c r="F59" s="28">
        <v>82.22</v>
      </c>
      <c r="G59" s="28">
        <v>82.221999999999994</v>
      </c>
      <c r="H59" s="28">
        <v>84.444500000000005</v>
      </c>
      <c r="I59" s="28">
        <v>88.888999999999996</v>
      </c>
      <c r="J59" s="28">
        <v>88.88900000000001</v>
      </c>
      <c r="K59" s="28">
        <v>83.333500000000001</v>
      </c>
      <c r="L59" s="28">
        <v>78.887</v>
      </c>
      <c r="M59" s="28">
        <v>81.11099999999999</v>
      </c>
      <c r="N59" s="28">
        <v>91.111000000000004</v>
      </c>
      <c r="O59" s="28">
        <v>85.555499999999995</v>
      </c>
      <c r="P59" s="28">
        <v>86.666499999999999</v>
      </c>
      <c r="Q59" s="28">
        <v>78.88900000000001</v>
      </c>
      <c r="R59" s="28">
        <v>87.777999999999992</v>
      </c>
      <c r="S59" s="28">
        <v>84.444500000000005</v>
      </c>
      <c r="T59" s="28">
        <v>87.777999999999992</v>
      </c>
      <c r="U59" s="28">
        <v>85.555499999999995</v>
      </c>
      <c r="V59" s="28">
        <v>90</v>
      </c>
      <c r="W59" s="28"/>
      <c r="X59" s="28"/>
      <c r="Y59"/>
      <c r="Z59"/>
      <c r="AA59"/>
      <c r="AB59" s="28"/>
      <c r="AC59"/>
      <c r="AD59"/>
      <c r="AE59"/>
      <c r="AF59" s="28"/>
      <c r="AG59"/>
      <c r="AH59"/>
      <c r="AI59"/>
      <c r="AJ59" s="28"/>
      <c r="AK59" s="28"/>
      <c r="AL59"/>
      <c r="AM59" s="28"/>
      <c r="AN59" s="28"/>
      <c r="AO59" s="28"/>
      <c r="AP59" s="28"/>
      <c r="AQ59"/>
      <c r="AR59" s="28"/>
      <c r="AS59" s="28"/>
      <c r="BN59" s="28"/>
      <c r="BO59" s="28"/>
      <c r="BP59"/>
      <c r="BQ59" s="28"/>
      <c r="BR59" s="28"/>
      <c r="BS59" s="28"/>
      <c r="BT59" s="28"/>
      <c r="BU59"/>
      <c r="BV59" s="28"/>
      <c r="BW59" s="28"/>
      <c r="BX59" s="28"/>
      <c r="BY59" s="28"/>
      <c r="BZ59" s="28"/>
      <c r="CA59" s="28"/>
      <c r="CB59" s="28"/>
      <c r="CC59"/>
      <c r="CD59" s="28"/>
      <c r="CE59"/>
      <c r="CF59"/>
      <c r="CG59"/>
      <c r="CH59" s="28"/>
      <c r="CI59"/>
      <c r="CJ59"/>
      <c r="CK59"/>
      <c r="CL59" s="28"/>
      <c r="CM59"/>
      <c r="CN59"/>
      <c r="CO59"/>
      <c r="CP59" s="28"/>
    </row>
    <row r="60" spans="1:94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/>
      <c r="Z60"/>
      <c r="AA60"/>
      <c r="AB60" s="28"/>
      <c r="AC60"/>
      <c r="AD60"/>
      <c r="AE60"/>
      <c r="AF60" s="28"/>
      <c r="AG60"/>
      <c r="AH60"/>
      <c r="AI60"/>
      <c r="AJ60" s="28"/>
      <c r="AK60" s="28"/>
      <c r="AL60"/>
      <c r="AM60" s="28"/>
      <c r="AN60" s="28"/>
      <c r="AO60" s="28"/>
      <c r="AP60" s="28"/>
      <c r="AQ60"/>
      <c r="AR60" s="28"/>
      <c r="AS60" s="28"/>
      <c r="BN60" s="28"/>
      <c r="BO60" s="28"/>
      <c r="BP60" s="28"/>
      <c r="BQ60" s="28"/>
      <c r="BR60" s="28"/>
      <c r="BS60" s="28"/>
      <c r="BT60" s="28"/>
      <c r="BU60"/>
      <c r="BV60" s="28"/>
      <c r="BW60" s="28"/>
      <c r="BX60" s="28"/>
      <c r="BY60" s="28"/>
      <c r="BZ60" s="28"/>
      <c r="CA60" s="28"/>
      <c r="CB60" s="28"/>
      <c r="CC60" s="28"/>
      <c r="CD60" s="28"/>
      <c r="CE60"/>
      <c r="CF60"/>
      <c r="CG60"/>
      <c r="CH60" s="28"/>
      <c r="CI60"/>
      <c r="CJ60"/>
      <c r="CK60"/>
      <c r="CL60" s="28"/>
      <c r="CM60"/>
      <c r="CN60"/>
      <c r="CO60"/>
      <c r="CP60" s="28"/>
    </row>
    <row r="61" spans="1:94">
      <c r="A61" s="28"/>
      <c r="B61" s="28" t="s">
        <v>19</v>
      </c>
      <c r="C61" s="28" t="s">
        <v>87</v>
      </c>
      <c r="D61" s="28">
        <v>91.055499999999995</v>
      </c>
      <c r="E61" s="28">
        <v>78.888999999999996</v>
      </c>
      <c r="F61" s="28">
        <v>87.777500000000003</v>
      </c>
      <c r="G61" s="28">
        <v>85.555499999999995</v>
      </c>
      <c r="H61" s="28">
        <v>90</v>
      </c>
      <c r="I61" s="28">
        <v>91.111500000000007</v>
      </c>
      <c r="J61" s="28">
        <v>87.777500000000003</v>
      </c>
      <c r="K61" s="28">
        <v>75.555499999999995</v>
      </c>
      <c r="L61" s="28">
        <v>87.777999999999992</v>
      </c>
      <c r="M61" s="28">
        <v>88.888999999999996</v>
      </c>
      <c r="N61" s="28">
        <v>95.555499999999995</v>
      </c>
      <c r="O61" s="28">
        <v>88.888999999999996</v>
      </c>
      <c r="P61" s="28">
        <v>92.222000000000008</v>
      </c>
      <c r="Q61" s="28">
        <v>90</v>
      </c>
      <c r="R61" s="28">
        <v>95.555999999999997</v>
      </c>
      <c r="S61" s="28">
        <v>85.555499999999995</v>
      </c>
      <c r="T61" s="28">
        <v>88.886499999999998</v>
      </c>
      <c r="U61" s="28">
        <v>91.11099999999999</v>
      </c>
      <c r="V61" s="28">
        <v>87.777999999999992</v>
      </c>
      <c r="W61" s="28"/>
      <c r="X61" s="28"/>
      <c r="Y61"/>
      <c r="Z61"/>
      <c r="AA61"/>
      <c r="AB61" s="28"/>
      <c r="AC61"/>
      <c r="AD61"/>
      <c r="AE61"/>
      <c r="AF61" s="28"/>
      <c r="AG61"/>
      <c r="AH61"/>
      <c r="AI61"/>
      <c r="AJ61" s="28"/>
      <c r="AK61" s="28"/>
      <c r="AL61" s="28"/>
      <c r="AM61" s="28"/>
      <c r="AN61" s="28"/>
      <c r="AO61" s="28"/>
      <c r="AP61" s="28"/>
      <c r="AQ61"/>
      <c r="AR61" s="28"/>
      <c r="AS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/>
      <c r="CF61"/>
      <c r="CG61"/>
      <c r="CH61" s="28"/>
      <c r="CI61"/>
      <c r="CJ61"/>
      <c r="CK61"/>
      <c r="CL61" s="28"/>
      <c r="CM61"/>
      <c r="CN61"/>
      <c r="CO61"/>
      <c r="CP61" s="28"/>
    </row>
    <row r="62" spans="1:94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/>
      <c r="Z62"/>
      <c r="AA62"/>
      <c r="AB62" s="28"/>
      <c r="AC62"/>
      <c r="AD62"/>
      <c r="AE62"/>
      <c r="AF62" s="28"/>
      <c r="AG62"/>
      <c r="AH62"/>
      <c r="AI62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/>
      <c r="CF62"/>
      <c r="CG62"/>
      <c r="CH62" s="28"/>
      <c r="CI62"/>
      <c r="CJ62"/>
      <c r="CK62"/>
      <c r="CL62" s="28"/>
      <c r="CM62"/>
      <c r="CN62"/>
      <c r="CO62"/>
      <c r="CP62" s="28"/>
    </row>
    <row r="63" spans="1:94">
      <c r="A63" s="28"/>
      <c r="B63" s="28" t="s">
        <v>20</v>
      </c>
      <c r="C63" s="28" t="s">
        <v>87</v>
      </c>
      <c r="D63" s="28">
        <v>75.555499999999995</v>
      </c>
      <c r="E63" s="28">
        <v>85.555499999999995</v>
      </c>
      <c r="F63" s="28">
        <v>92.222000000000008</v>
      </c>
      <c r="G63" s="28">
        <v>86.666499999999999</v>
      </c>
      <c r="H63" s="28">
        <v>86.666499999999999</v>
      </c>
      <c r="I63" s="28">
        <v>86.666499999999999</v>
      </c>
      <c r="J63" s="28">
        <v>90</v>
      </c>
      <c r="K63" s="28">
        <v>76.667000000000002</v>
      </c>
      <c r="L63" s="28">
        <v>87.777999999999992</v>
      </c>
      <c r="M63" s="28">
        <v>85.555499999999995</v>
      </c>
      <c r="N63" s="28">
        <v>95.555999999999997</v>
      </c>
      <c r="O63" s="28">
        <v>91.11099999999999</v>
      </c>
      <c r="P63" s="28">
        <v>93.333500000000001</v>
      </c>
      <c r="Q63" s="28">
        <v>85.555499999999995</v>
      </c>
      <c r="R63" s="28">
        <v>95.555999999999997</v>
      </c>
      <c r="S63" s="28">
        <v>92.222000000000008</v>
      </c>
      <c r="T63" s="28">
        <v>85.555499999999995</v>
      </c>
      <c r="U63" s="28">
        <v>92.222499999999997</v>
      </c>
      <c r="V63" s="28">
        <v>90</v>
      </c>
      <c r="W63" s="28"/>
      <c r="X63" s="28"/>
      <c r="Y63"/>
      <c r="Z63"/>
      <c r="AA63"/>
      <c r="AB63" s="28"/>
      <c r="AC63"/>
      <c r="AD63"/>
      <c r="AE63"/>
      <c r="AF63" s="28"/>
      <c r="AG63"/>
      <c r="AH63"/>
      <c r="AI63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/>
      <c r="CF63"/>
      <c r="CG63"/>
      <c r="CH63" s="28"/>
      <c r="CI63"/>
      <c r="CJ63"/>
      <c r="CK63"/>
      <c r="CL63" s="28"/>
      <c r="CM63"/>
      <c r="CN63"/>
      <c r="CO63"/>
      <c r="CP63" s="28"/>
    </row>
    <row r="64" spans="1:94">
      <c r="A64" s="28"/>
      <c r="B64" s="28"/>
      <c r="C64" s="28"/>
      <c r="D64" s="28">
        <f t="shared" ref="D64:V64" si="0">AVERAGE(D55:D63)</f>
        <v>85.1</v>
      </c>
      <c r="E64" s="28">
        <f t="shared" si="0"/>
        <v>73.833299999999994</v>
      </c>
      <c r="F64" s="28">
        <f t="shared" si="0"/>
        <v>89.332799999999992</v>
      </c>
      <c r="G64" s="28">
        <f t="shared" si="0"/>
        <v>86.666599999999988</v>
      </c>
      <c r="H64" s="28">
        <f t="shared" si="0"/>
        <v>88.444500000000005</v>
      </c>
      <c r="I64" s="28">
        <f t="shared" si="0"/>
        <v>87.111199999999997</v>
      </c>
      <c r="J64" s="28">
        <f t="shared" si="0"/>
        <v>89.111100000000008</v>
      </c>
      <c r="K64" s="28">
        <f t="shared" si="0"/>
        <v>80.22229999999999</v>
      </c>
      <c r="L64" s="28">
        <f t="shared" si="0"/>
        <v>78.221599999999995</v>
      </c>
      <c r="M64" s="28">
        <f t="shared" si="0"/>
        <v>84.666700000000006</v>
      </c>
      <c r="N64" s="28">
        <f t="shared" si="0"/>
        <v>94</v>
      </c>
      <c r="O64" s="28">
        <f t="shared" si="0"/>
        <v>89.555500000000009</v>
      </c>
      <c r="P64" s="28">
        <f t="shared" si="0"/>
        <v>90.888900000000007</v>
      </c>
      <c r="Q64" s="28">
        <f t="shared" si="0"/>
        <v>85.77770000000001</v>
      </c>
      <c r="R64" s="28">
        <f t="shared" si="0"/>
        <v>91.777699999999996</v>
      </c>
      <c r="S64" s="28">
        <f t="shared" si="0"/>
        <v>86.444400000000002</v>
      </c>
      <c r="T64" s="28">
        <f t="shared" si="0"/>
        <v>85.999600000000001</v>
      </c>
      <c r="U64" s="28">
        <f t="shared" si="0"/>
        <v>89.57759999999999</v>
      </c>
      <c r="V64" s="28">
        <f t="shared" si="0"/>
        <v>90</v>
      </c>
      <c r="W64" s="28"/>
      <c r="X64" s="28"/>
      <c r="Y64"/>
      <c r="Z64"/>
      <c r="AA64"/>
      <c r="AB64" s="28"/>
      <c r="AC64"/>
      <c r="AD64"/>
      <c r="AE64"/>
      <c r="AF64" s="28"/>
      <c r="AG64"/>
      <c r="AH64"/>
      <c r="AI64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/>
      <c r="CF64"/>
      <c r="CG64"/>
      <c r="CH64" s="28"/>
      <c r="CI64"/>
      <c r="CJ64"/>
      <c r="CK64"/>
      <c r="CL64" s="28"/>
      <c r="CM64"/>
      <c r="CN64"/>
      <c r="CO64"/>
      <c r="CP64" s="28"/>
    </row>
    <row r="65" spans="1:94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/>
      <c r="Z65"/>
      <c r="AA65"/>
      <c r="AB65" s="28"/>
      <c r="AC65"/>
      <c r="AD65"/>
      <c r="AE65"/>
      <c r="AF65" s="28"/>
      <c r="AG65"/>
      <c r="AH65"/>
      <c r="AI65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/>
      <c r="CF65"/>
      <c r="CG65"/>
      <c r="CH65" s="28"/>
      <c r="CI65"/>
      <c r="CJ65"/>
      <c r="CK65"/>
      <c r="CL65" s="28"/>
      <c r="CM65"/>
      <c r="CN65"/>
      <c r="CO65"/>
      <c r="CP65" s="28"/>
    </row>
    <row r="66" spans="1:94"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/>
      <c r="Z66"/>
      <c r="AA66"/>
      <c r="AB66" s="28"/>
      <c r="AC66"/>
      <c r="AD66"/>
      <c r="AE66"/>
      <c r="AF66" s="28"/>
      <c r="AG66"/>
      <c r="AH66"/>
      <c r="AI66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/>
      <c r="CF66"/>
      <c r="CG66"/>
      <c r="CH66" s="28"/>
      <c r="CI66"/>
      <c r="CJ66"/>
      <c r="CK66"/>
      <c r="CL66" s="28"/>
      <c r="CM66"/>
      <c r="CN66"/>
      <c r="CO66"/>
      <c r="CP66" s="28"/>
    </row>
    <row r="67" spans="1:94">
      <c r="X67" s="28"/>
      <c r="Y67"/>
      <c r="Z67"/>
      <c r="AA67"/>
      <c r="AB67" s="28"/>
      <c r="AC67"/>
      <c r="AD67"/>
      <c r="AE67"/>
      <c r="AF67" s="28"/>
      <c r="AG67"/>
      <c r="AH67"/>
      <c r="AI67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/>
      <c r="CF67"/>
      <c r="CG67"/>
      <c r="CH67" s="28"/>
      <c r="CI67"/>
      <c r="CJ67"/>
      <c r="CK67"/>
      <c r="CL67" s="28"/>
      <c r="CM67"/>
      <c r="CN67"/>
      <c r="CO67"/>
      <c r="CP67" s="28"/>
    </row>
    <row r="68" spans="1:94">
      <c r="X68" s="28"/>
      <c r="Y68"/>
      <c r="Z68"/>
      <c r="AA68"/>
      <c r="AB68" s="28"/>
      <c r="AC68"/>
      <c r="AD68"/>
      <c r="AE68"/>
      <c r="AF68" s="28"/>
      <c r="AG68"/>
      <c r="AH68"/>
      <c r="AI6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/>
      <c r="CF68"/>
      <c r="CG68"/>
      <c r="CH68" s="28"/>
      <c r="CI68"/>
      <c r="CJ68"/>
      <c r="CK68"/>
      <c r="CL68" s="28"/>
      <c r="CM68"/>
      <c r="CN68"/>
      <c r="CO68"/>
      <c r="CP68" s="28"/>
    </row>
    <row r="69" spans="1:94"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</row>
    <row r="71" spans="1:94">
      <c r="D71" s="31" t="s">
        <v>83</v>
      </c>
      <c r="E71" s="35">
        <v>79506</v>
      </c>
      <c r="F71" s="31" t="s">
        <v>124</v>
      </c>
      <c r="G71" s="31" t="s">
        <v>125</v>
      </c>
      <c r="H71" s="31" t="s">
        <v>126</v>
      </c>
      <c r="I71" s="31" t="s">
        <v>127</v>
      </c>
      <c r="J71" s="31" t="s">
        <v>128</v>
      </c>
      <c r="K71" s="31" t="s">
        <v>129</v>
      </c>
      <c r="L71" s="31" t="s">
        <v>130</v>
      </c>
      <c r="M71" s="31" t="s">
        <v>131</v>
      </c>
      <c r="N71" s="31" t="s">
        <v>132</v>
      </c>
      <c r="O71" s="31" t="s">
        <v>133</v>
      </c>
      <c r="P71" s="31" t="s">
        <v>134</v>
      </c>
      <c r="Q71" s="31" t="s">
        <v>135</v>
      </c>
      <c r="R71" s="31" t="s">
        <v>136</v>
      </c>
      <c r="S71" s="31" t="s">
        <v>137</v>
      </c>
      <c r="T71" s="31" t="s">
        <v>138</v>
      </c>
      <c r="U71" s="31" t="s">
        <v>139</v>
      </c>
      <c r="V71" s="31" t="s">
        <v>140</v>
      </c>
    </row>
    <row r="72" spans="1:94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94">
      <c r="B73" s="28" t="s">
        <v>15</v>
      </c>
      <c r="C73" s="28" t="s">
        <v>88</v>
      </c>
      <c r="D73" s="28">
        <v>2.2480000000000002</v>
      </c>
      <c r="E73" s="28">
        <v>1.6099999999999999</v>
      </c>
      <c r="F73" s="28">
        <v>1.6835</v>
      </c>
      <c r="G73" s="28">
        <v>1.696</v>
      </c>
      <c r="H73" s="28">
        <v>2.452</v>
      </c>
      <c r="I73" s="28">
        <v>1.5269999999999999</v>
      </c>
      <c r="J73" s="28">
        <v>1.5469999999999999</v>
      </c>
      <c r="K73" s="28">
        <v>1.6560000000000001</v>
      </c>
      <c r="L73" s="28">
        <v>1.7534999999999998</v>
      </c>
      <c r="M73" s="28">
        <v>2.0935000000000001</v>
      </c>
      <c r="N73" s="28">
        <v>2.33</v>
      </c>
      <c r="O73" s="28">
        <v>1.8519999999999999</v>
      </c>
      <c r="P73" s="28">
        <v>2.2344999999999997</v>
      </c>
      <c r="Q73" s="28">
        <v>1.8420000000000001</v>
      </c>
      <c r="R73" s="28">
        <v>2.1234999999999999</v>
      </c>
      <c r="S73" s="28">
        <v>1.5525</v>
      </c>
      <c r="T73" s="28">
        <v>1.6444999999999999</v>
      </c>
      <c r="U73" s="28">
        <v>2.13</v>
      </c>
      <c r="V73" s="28">
        <v>2.4370000000000003</v>
      </c>
    </row>
    <row r="74" spans="1:94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94">
      <c r="B75" s="28" t="s">
        <v>17</v>
      </c>
      <c r="C75" s="28" t="s">
        <v>88</v>
      </c>
      <c r="D75" s="28">
        <v>1.798</v>
      </c>
      <c r="E75" s="28">
        <v>1.0845</v>
      </c>
      <c r="F75" s="28">
        <v>1.4285000000000001</v>
      </c>
      <c r="G75" s="28">
        <v>1.4139999999999999</v>
      </c>
      <c r="H75" s="28">
        <v>1.845</v>
      </c>
      <c r="I75" s="28">
        <v>1.0865</v>
      </c>
      <c r="J75" s="28">
        <v>1.38</v>
      </c>
      <c r="K75" s="28">
        <v>1.282</v>
      </c>
      <c r="L75" s="28">
        <v>1.3520000000000001</v>
      </c>
      <c r="M75" s="28">
        <v>1.56</v>
      </c>
      <c r="N75" s="28">
        <v>1.8935</v>
      </c>
      <c r="O75" s="28">
        <v>1.488</v>
      </c>
      <c r="P75" s="28">
        <v>1.6285000000000001</v>
      </c>
      <c r="Q75" s="28">
        <v>1.5095000000000001</v>
      </c>
      <c r="R75" s="28">
        <v>1.629</v>
      </c>
      <c r="S75" s="28">
        <v>1.4570000000000001</v>
      </c>
      <c r="T75" s="28">
        <v>1.1285000000000001</v>
      </c>
      <c r="U75" s="28">
        <v>2.0270000000000001</v>
      </c>
      <c r="V75" s="28">
        <v>1.601</v>
      </c>
    </row>
    <row r="76" spans="1:94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94">
      <c r="B77" s="28" t="s">
        <v>18</v>
      </c>
      <c r="C77" s="28" t="s">
        <v>88</v>
      </c>
      <c r="D77" s="28">
        <v>2.0815000000000001</v>
      </c>
      <c r="E77" s="28">
        <v>1.2565</v>
      </c>
      <c r="F77" s="28">
        <v>1.2945</v>
      </c>
      <c r="G77" s="28">
        <v>1.3875</v>
      </c>
      <c r="H77" s="28">
        <v>1.7869999999999999</v>
      </c>
      <c r="I77" s="28">
        <v>1.387</v>
      </c>
      <c r="J77" s="28">
        <v>1.5024999999999999</v>
      </c>
      <c r="K77" s="28">
        <v>1.321</v>
      </c>
      <c r="L77" s="28">
        <v>1.3155000000000001</v>
      </c>
      <c r="M77" s="28">
        <v>1.6305000000000001</v>
      </c>
      <c r="N77" s="28">
        <v>1.8919999999999999</v>
      </c>
      <c r="O77" s="28">
        <v>1.4304999999999999</v>
      </c>
      <c r="P77" s="28">
        <v>1.6904999999999999</v>
      </c>
      <c r="Q77" s="28">
        <v>1.448</v>
      </c>
      <c r="R77" s="28">
        <v>1.5935000000000001</v>
      </c>
      <c r="S77" s="28">
        <v>1.591</v>
      </c>
      <c r="T77" s="28">
        <v>1.599</v>
      </c>
      <c r="U77" s="28">
        <v>1.8205</v>
      </c>
      <c r="V77" s="28">
        <v>1.8985000000000001</v>
      </c>
    </row>
    <row r="78" spans="1:94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94">
      <c r="B79" s="28" t="s">
        <v>19</v>
      </c>
      <c r="C79" s="28" t="s">
        <v>88</v>
      </c>
      <c r="D79" s="28">
        <v>2.2995000000000001</v>
      </c>
      <c r="E79" s="28">
        <v>1.3075000000000001</v>
      </c>
      <c r="F79" s="28">
        <v>1.4405000000000001</v>
      </c>
      <c r="G79" s="28">
        <v>1.6455</v>
      </c>
      <c r="H79" s="28">
        <v>2.0554999999999999</v>
      </c>
      <c r="I79" s="28">
        <v>1.5554999999999999</v>
      </c>
      <c r="J79" s="28">
        <v>1.4325000000000001</v>
      </c>
      <c r="K79" s="28">
        <v>1.1305000000000001</v>
      </c>
      <c r="L79" s="28">
        <v>1.4504999999999999</v>
      </c>
      <c r="M79" s="28">
        <v>1.8250000000000002</v>
      </c>
      <c r="N79" s="28">
        <v>2.0529999999999999</v>
      </c>
      <c r="O79" s="28">
        <v>1.7130000000000001</v>
      </c>
      <c r="P79" s="28">
        <v>1.8384999999999998</v>
      </c>
      <c r="Q79" s="28">
        <v>1.643</v>
      </c>
      <c r="R79" s="28">
        <v>1.6284999999999998</v>
      </c>
      <c r="S79" s="28">
        <v>1.4895</v>
      </c>
      <c r="T79" s="28">
        <v>1.4569999999999999</v>
      </c>
      <c r="U79" s="28">
        <v>2.222</v>
      </c>
      <c r="V79" s="28">
        <v>1.861</v>
      </c>
    </row>
    <row r="80" spans="1:94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2:22">
      <c r="B81" s="28" t="s">
        <v>20</v>
      </c>
      <c r="C81" s="28" t="s">
        <v>88</v>
      </c>
      <c r="D81" s="28">
        <v>2.3620000000000001</v>
      </c>
      <c r="E81" s="28">
        <v>1.4264999999999999</v>
      </c>
      <c r="F81" s="28">
        <v>1.4845000000000002</v>
      </c>
      <c r="G81" s="28">
        <v>1.3064</v>
      </c>
      <c r="H81" s="28">
        <v>1.972</v>
      </c>
      <c r="I81" s="28">
        <v>1.3125</v>
      </c>
      <c r="J81" s="28">
        <v>1.534</v>
      </c>
      <c r="K81" s="28">
        <v>1.2810000000000001</v>
      </c>
      <c r="L81" s="28">
        <v>1.5954999999999999</v>
      </c>
      <c r="M81" s="28">
        <v>1.8414999999999999</v>
      </c>
      <c r="N81" s="28">
        <v>1.968</v>
      </c>
      <c r="O81" s="28">
        <v>1.6535</v>
      </c>
      <c r="P81" s="28">
        <v>1.8680000000000001</v>
      </c>
      <c r="Q81" s="28">
        <v>2.101</v>
      </c>
      <c r="R81" s="28">
        <v>1.9504999999999999</v>
      </c>
      <c r="S81" s="28">
        <v>1.6</v>
      </c>
      <c r="T81" s="28">
        <v>1.3424999999999998</v>
      </c>
      <c r="U81" s="28">
        <v>2.1859999999999999</v>
      </c>
      <c r="V81" s="28">
        <v>2.0659999999999998</v>
      </c>
    </row>
    <row r="82" spans="2:22">
      <c r="B82" s="28"/>
      <c r="C82" s="28"/>
      <c r="D82" s="28">
        <f t="shared" ref="D82:V82" si="1">AVERAGE(D73:D81)</f>
        <v>2.1577999999999999</v>
      </c>
      <c r="E82" s="28">
        <f t="shared" si="1"/>
        <v>1.337</v>
      </c>
      <c r="F82" s="28">
        <f t="shared" si="1"/>
        <v>1.4662999999999999</v>
      </c>
      <c r="G82" s="28">
        <f t="shared" si="1"/>
        <v>1.4898799999999999</v>
      </c>
      <c r="H82" s="28">
        <f t="shared" si="1"/>
        <v>2.0223</v>
      </c>
      <c r="I82" s="28">
        <f t="shared" si="1"/>
        <v>1.3737000000000001</v>
      </c>
      <c r="J82" s="28">
        <f t="shared" si="1"/>
        <v>1.4791999999999998</v>
      </c>
      <c r="K82" s="28">
        <f t="shared" si="1"/>
        <v>1.3341000000000001</v>
      </c>
      <c r="L82" s="28">
        <f t="shared" si="1"/>
        <v>1.4934000000000001</v>
      </c>
      <c r="M82" s="28">
        <f t="shared" si="1"/>
        <v>1.7901000000000002</v>
      </c>
      <c r="N82" s="28">
        <f t="shared" si="1"/>
        <v>2.0272999999999994</v>
      </c>
      <c r="O82" s="28">
        <f t="shared" si="1"/>
        <v>1.6274000000000002</v>
      </c>
      <c r="P82" s="28">
        <f t="shared" si="1"/>
        <v>1.8519999999999999</v>
      </c>
      <c r="Q82" s="28">
        <f t="shared" si="1"/>
        <v>1.7086999999999999</v>
      </c>
      <c r="R82" s="28">
        <f t="shared" si="1"/>
        <v>1.7850000000000001</v>
      </c>
      <c r="S82" s="28">
        <f t="shared" si="1"/>
        <v>1.5379999999999998</v>
      </c>
      <c r="T82" s="28">
        <f t="shared" si="1"/>
        <v>1.4342999999999999</v>
      </c>
      <c r="U82" s="28">
        <f t="shared" si="1"/>
        <v>2.0771000000000002</v>
      </c>
      <c r="V82" s="28">
        <f t="shared" si="1"/>
        <v>1.9727000000000001</v>
      </c>
    </row>
    <row r="83" spans="2:22"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D568-1B01-4304-8ED9-74DE76CF314E}">
  <dimension ref="A1:CV352"/>
  <sheetViews>
    <sheetView topLeftCell="M292" workbookViewId="0">
      <selection activeCell="AS317" sqref="AS317:AS352"/>
    </sheetView>
  </sheetViews>
  <sheetFormatPr defaultRowHeight="12.75"/>
  <sheetData>
    <row r="1" spans="1:79">
      <c r="A1" s="28"/>
      <c r="B1" s="28"/>
      <c r="C1" s="28"/>
      <c r="D1" s="28"/>
      <c r="E1" s="28"/>
      <c r="F1" s="28"/>
      <c r="G1" s="28" t="s">
        <v>27</v>
      </c>
      <c r="H1" s="28"/>
      <c r="I1" s="28"/>
      <c r="J1" s="28"/>
      <c r="K1" s="28" t="s">
        <v>28</v>
      </c>
      <c r="L1" s="28"/>
      <c r="M1" s="28"/>
      <c r="N1" s="28"/>
      <c r="O1" s="28" t="s">
        <v>54</v>
      </c>
      <c r="P1" s="28"/>
      <c r="Q1" s="28"/>
      <c r="R1" s="28"/>
      <c r="S1" s="28" t="s">
        <v>55</v>
      </c>
      <c r="T1" s="28"/>
      <c r="U1" s="28"/>
      <c r="V1" s="28"/>
      <c r="W1" s="28" t="s">
        <v>56</v>
      </c>
      <c r="X1" s="28"/>
      <c r="Z1" s="28" t="s">
        <v>59</v>
      </c>
      <c r="AA1" s="28"/>
      <c r="AB1" s="28"/>
      <c r="AC1" s="28"/>
      <c r="AD1" s="28" t="s">
        <v>60</v>
      </c>
      <c r="AE1" s="28"/>
      <c r="AF1" s="28"/>
      <c r="AG1" s="28"/>
      <c r="AH1" s="28" t="s">
        <v>62</v>
      </c>
      <c r="AI1" s="28"/>
      <c r="AJ1" s="28"/>
      <c r="AK1" s="28"/>
      <c r="AL1" s="28" t="s">
        <v>64</v>
      </c>
      <c r="AM1" s="28"/>
      <c r="AN1" s="28"/>
      <c r="AO1" s="28" t="s">
        <v>67</v>
      </c>
      <c r="AP1" s="28"/>
      <c r="AQ1" s="28"/>
      <c r="AR1" s="28"/>
      <c r="AS1" s="28" t="s">
        <v>68</v>
      </c>
      <c r="AT1" s="28"/>
      <c r="AU1" s="28"/>
      <c r="AV1" s="28"/>
      <c r="AW1" s="28" t="s">
        <v>107</v>
      </c>
      <c r="AX1" s="28"/>
      <c r="AY1" s="28"/>
      <c r="AZ1" s="28"/>
      <c r="BA1" s="28" t="s">
        <v>71</v>
      </c>
      <c r="BB1" s="28"/>
      <c r="BC1" s="28"/>
      <c r="BD1" s="28"/>
      <c r="BE1" s="28" t="s">
        <v>72</v>
      </c>
      <c r="BF1" s="28"/>
      <c r="BG1" s="28"/>
      <c r="BH1" s="28"/>
      <c r="BI1" s="28" t="s">
        <v>73</v>
      </c>
      <c r="BJ1" s="28"/>
      <c r="BK1" s="28"/>
      <c r="BL1" s="28"/>
      <c r="BM1" s="28" t="s">
        <v>94</v>
      </c>
      <c r="BN1" s="28"/>
      <c r="BO1" s="28"/>
      <c r="BP1" s="28"/>
      <c r="BQ1" s="28" t="s">
        <v>95</v>
      </c>
      <c r="BR1" s="28"/>
      <c r="BS1" s="28"/>
      <c r="BT1" s="28"/>
      <c r="BU1" s="28" t="s">
        <v>96</v>
      </c>
      <c r="BV1" s="28"/>
      <c r="BW1" s="28"/>
      <c r="BX1" s="28"/>
      <c r="BY1" s="28" t="s">
        <v>97</v>
      </c>
    </row>
    <row r="2" spans="1:79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</row>
    <row r="3" spans="1:79">
      <c r="A3" s="28" t="s">
        <v>92</v>
      </c>
      <c r="B3" s="28" t="s">
        <v>93</v>
      </c>
      <c r="C3" s="28"/>
      <c r="D3" s="28"/>
      <c r="E3" s="28"/>
      <c r="F3" s="28"/>
      <c r="G3" s="28">
        <v>0.873</v>
      </c>
      <c r="H3" s="28">
        <v>0.95199999999999996</v>
      </c>
      <c r="I3" s="28"/>
      <c r="J3" s="28"/>
      <c r="K3" s="28">
        <v>1.097</v>
      </c>
      <c r="L3" s="28">
        <v>0.96299999999999997</v>
      </c>
      <c r="M3" s="28"/>
      <c r="N3" s="28"/>
      <c r="O3" s="28">
        <v>0.80300000000000005</v>
      </c>
      <c r="P3" s="28">
        <v>0.72899999999999998</v>
      </c>
      <c r="Q3" s="28"/>
      <c r="R3" s="28"/>
      <c r="S3" s="28">
        <v>0.748</v>
      </c>
      <c r="T3" s="28">
        <v>0.79300000000000004</v>
      </c>
      <c r="U3" s="28"/>
      <c r="V3" s="28"/>
      <c r="W3" s="28">
        <v>0.68200000000000005</v>
      </c>
      <c r="X3" s="28">
        <v>0.65900000000000003</v>
      </c>
      <c r="Y3" s="28"/>
      <c r="Z3" s="28">
        <v>0.92200000000000004</v>
      </c>
      <c r="AA3" s="28">
        <v>0.88900000000000001</v>
      </c>
      <c r="AB3" s="28"/>
      <c r="AC3" s="28"/>
      <c r="AD3" s="28">
        <v>0.93200000000000005</v>
      </c>
      <c r="AE3" s="28">
        <v>0.81200000000000006</v>
      </c>
      <c r="AF3" s="28"/>
      <c r="AG3" s="28"/>
      <c r="AH3" s="28">
        <v>0.73199999999999998</v>
      </c>
      <c r="AI3" s="28">
        <v>0.81200000000000006</v>
      </c>
      <c r="AJ3" s="28"/>
      <c r="AK3" s="28"/>
      <c r="AL3" s="28">
        <v>0.97299999999999998</v>
      </c>
      <c r="AM3" s="28">
        <v>0.96299999999999997</v>
      </c>
      <c r="AN3" s="28"/>
      <c r="AO3" s="28">
        <v>0.88900000000000001</v>
      </c>
      <c r="AP3" s="28">
        <v>0.92100000000000004</v>
      </c>
      <c r="AQ3" s="28"/>
      <c r="AR3" s="28"/>
      <c r="AS3" s="28">
        <v>0.69199999999999995</v>
      </c>
      <c r="AT3" s="28">
        <v>0.79</v>
      </c>
      <c r="AU3" s="28"/>
      <c r="AV3" s="28"/>
      <c r="AW3" s="28">
        <v>0.83199999999999996</v>
      </c>
      <c r="AX3" s="28">
        <v>0.96699999999999997</v>
      </c>
      <c r="AY3" s="28"/>
      <c r="AZ3" s="28"/>
      <c r="BA3">
        <v>0.84</v>
      </c>
      <c r="BB3" s="28">
        <v>0.71799999999999997</v>
      </c>
      <c r="BC3" s="28"/>
      <c r="BD3" s="28"/>
      <c r="BE3" s="28">
        <v>0.72699999999999998</v>
      </c>
      <c r="BF3">
        <v>0.77300000000000002</v>
      </c>
      <c r="BG3" s="28"/>
      <c r="BH3" s="28"/>
      <c r="BI3" s="28">
        <v>0.91800000000000004</v>
      </c>
      <c r="BJ3" s="28">
        <v>0.83299999999999996</v>
      </c>
      <c r="BK3" s="28"/>
      <c r="BL3" s="28"/>
      <c r="BM3" s="28">
        <v>0.81699999999999995</v>
      </c>
      <c r="BN3">
        <v>0.80600000000000005</v>
      </c>
      <c r="BO3" s="28"/>
      <c r="BQ3">
        <v>0.90200000000000002</v>
      </c>
      <c r="BR3">
        <v>0.81200000000000006</v>
      </c>
      <c r="BS3" s="28"/>
      <c r="BU3">
        <v>0.81899999999999995</v>
      </c>
      <c r="BV3">
        <v>0.72299999999999998</v>
      </c>
      <c r="BW3" s="28"/>
      <c r="BY3">
        <v>0.72799999999999998</v>
      </c>
      <c r="BZ3">
        <v>0.72</v>
      </c>
      <c r="CA3" s="28"/>
    </row>
    <row r="4" spans="1:79">
      <c r="A4" s="28"/>
      <c r="B4" s="28" t="s">
        <v>88</v>
      </c>
      <c r="C4" s="28"/>
      <c r="D4" s="28"/>
      <c r="E4" s="28"/>
      <c r="F4" s="28"/>
      <c r="G4" s="28">
        <v>0.68700000000000006</v>
      </c>
      <c r="H4" s="28">
        <v>0.84099999999999997</v>
      </c>
      <c r="I4" s="28"/>
      <c r="J4" s="28"/>
      <c r="K4" s="28">
        <v>0.72899999999999998</v>
      </c>
      <c r="L4" s="28">
        <v>0.93400000000000005</v>
      </c>
      <c r="M4" s="28"/>
      <c r="N4" s="28"/>
      <c r="O4" s="28">
        <v>1.1779999999999999</v>
      </c>
      <c r="P4" s="28">
        <v>1.3720000000000001</v>
      </c>
      <c r="Q4" s="28"/>
      <c r="R4" s="28"/>
      <c r="S4" s="28">
        <v>1.27</v>
      </c>
      <c r="T4" s="28">
        <v>1.0720000000000001</v>
      </c>
      <c r="U4" s="28"/>
      <c r="V4" s="28"/>
      <c r="W4" s="28">
        <v>1.4670000000000001</v>
      </c>
      <c r="X4" s="28">
        <v>1.4419999999999999</v>
      </c>
      <c r="Y4" s="28"/>
      <c r="Z4" s="28">
        <v>1.0309999999999999</v>
      </c>
      <c r="AA4" s="28">
        <v>1.113</v>
      </c>
      <c r="AB4" s="28"/>
      <c r="AC4" s="28"/>
      <c r="AD4" s="28">
        <v>0.48299999999999998</v>
      </c>
      <c r="AE4" s="28">
        <v>1.1080000000000001</v>
      </c>
      <c r="AF4" s="28"/>
      <c r="AG4" s="28"/>
      <c r="AH4" s="28">
        <v>1.093</v>
      </c>
      <c r="AI4" s="28">
        <v>0.92500000000000004</v>
      </c>
      <c r="AJ4" s="28"/>
      <c r="AK4" s="28"/>
      <c r="AL4" s="28">
        <v>1.028</v>
      </c>
      <c r="AM4" s="28">
        <v>0.67500000000000004</v>
      </c>
      <c r="AN4" s="28"/>
      <c r="AO4" s="28">
        <v>1.069</v>
      </c>
      <c r="AP4" s="28">
        <v>1.032</v>
      </c>
      <c r="AQ4" s="28"/>
      <c r="AR4" s="28"/>
      <c r="AS4" s="28">
        <v>1.3740000000000001</v>
      </c>
      <c r="AT4" s="28">
        <v>1.202</v>
      </c>
      <c r="AU4" s="28"/>
      <c r="AV4" s="28"/>
      <c r="AW4" s="28">
        <v>1.1419999999999999</v>
      </c>
      <c r="AX4" s="28">
        <v>1.034</v>
      </c>
      <c r="AY4" s="28"/>
      <c r="AZ4" s="28"/>
      <c r="BA4">
        <v>0.77300000000000002</v>
      </c>
      <c r="BB4" s="28">
        <v>0.97499999999999998</v>
      </c>
      <c r="BC4" s="28"/>
      <c r="BD4" s="28"/>
      <c r="BE4" s="28">
        <v>1.0569999999999999</v>
      </c>
      <c r="BF4">
        <v>1.2290000000000001</v>
      </c>
      <c r="BG4" s="28"/>
      <c r="BH4" s="28"/>
      <c r="BI4" s="28">
        <v>0.98</v>
      </c>
      <c r="BJ4" s="28">
        <v>1.2010000000000001</v>
      </c>
      <c r="BK4" s="28"/>
      <c r="BL4" s="28"/>
      <c r="BM4" s="28">
        <v>0.97899999999999998</v>
      </c>
      <c r="BN4">
        <v>1.1779999999999999</v>
      </c>
      <c r="BO4" s="28"/>
      <c r="BQ4">
        <v>0.94199999999999995</v>
      </c>
      <c r="BR4">
        <v>1.046</v>
      </c>
      <c r="BS4" s="28"/>
      <c r="BU4">
        <v>1.038</v>
      </c>
      <c r="BV4">
        <v>1.2290000000000001</v>
      </c>
      <c r="BW4" s="28"/>
      <c r="BY4">
        <v>1.3049999999999999</v>
      </c>
      <c r="BZ4">
        <v>1.32</v>
      </c>
      <c r="CA4" s="28"/>
    </row>
    <row r="5" spans="1:79">
      <c r="A5" s="28" t="s">
        <v>79</v>
      </c>
      <c r="B5" s="28" t="s">
        <v>90</v>
      </c>
      <c r="C5" s="28"/>
      <c r="D5" s="28"/>
      <c r="E5" s="28"/>
      <c r="F5" s="28"/>
      <c r="G5" s="28">
        <v>165</v>
      </c>
      <c r="H5" s="28">
        <v>177</v>
      </c>
      <c r="I5" s="28"/>
      <c r="J5" s="28"/>
      <c r="K5" s="28">
        <v>126</v>
      </c>
      <c r="L5" s="28">
        <v>137</v>
      </c>
      <c r="M5" s="28"/>
      <c r="N5" s="28"/>
      <c r="O5" s="28">
        <v>185</v>
      </c>
      <c r="P5" s="28">
        <v>163</v>
      </c>
      <c r="Q5" s="28"/>
      <c r="R5" s="28"/>
      <c r="S5" s="28">
        <v>236</v>
      </c>
      <c r="T5" s="28">
        <v>237</v>
      </c>
      <c r="U5" s="28"/>
      <c r="V5" s="28"/>
      <c r="W5" s="28">
        <v>182</v>
      </c>
      <c r="X5" s="28">
        <v>208</v>
      </c>
      <c r="Y5" s="28"/>
      <c r="Z5" s="28">
        <v>184</v>
      </c>
      <c r="AA5" s="28">
        <v>210</v>
      </c>
      <c r="AB5" s="28"/>
      <c r="AC5" s="28"/>
      <c r="AD5" s="28">
        <v>176</v>
      </c>
      <c r="AE5" s="28">
        <v>182</v>
      </c>
      <c r="AF5" s="28"/>
      <c r="AG5" s="28"/>
      <c r="AH5" s="28">
        <v>164</v>
      </c>
      <c r="AI5" s="28">
        <v>59</v>
      </c>
      <c r="AJ5" s="28"/>
      <c r="AK5" s="28"/>
      <c r="AL5" s="28">
        <v>190</v>
      </c>
      <c r="AM5" s="28">
        <v>134</v>
      </c>
      <c r="AN5" s="28"/>
      <c r="AO5" s="28">
        <v>204</v>
      </c>
      <c r="AP5" s="28">
        <v>213</v>
      </c>
      <c r="AQ5" s="28"/>
      <c r="AR5" s="28"/>
      <c r="AS5" s="28">
        <v>208</v>
      </c>
      <c r="AT5" s="28">
        <v>2.0299999999999998</v>
      </c>
      <c r="AU5" s="28"/>
      <c r="AV5" s="28"/>
      <c r="AW5" s="28">
        <v>230</v>
      </c>
      <c r="AX5" s="28">
        <v>234</v>
      </c>
      <c r="AY5" s="28"/>
      <c r="AZ5" s="28"/>
      <c r="BA5">
        <v>180</v>
      </c>
      <c r="BB5" s="28">
        <v>175</v>
      </c>
      <c r="BC5" s="28"/>
      <c r="BD5" s="28"/>
      <c r="BE5" s="28">
        <v>187</v>
      </c>
      <c r="BF5">
        <v>178</v>
      </c>
      <c r="BG5" s="28"/>
      <c r="BH5" s="28"/>
      <c r="BI5" s="28">
        <v>208</v>
      </c>
      <c r="BJ5" s="28">
        <v>207</v>
      </c>
      <c r="BK5" s="28"/>
      <c r="BL5" s="28"/>
      <c r="BM5" s="28">
        <v>199</v>
      </c>
      <c r="BN5">
        <v>25</v>
      </c>
      <c r="BO5" s="28"/>
      <c r="BQ5">
        <v>199</v>
      </c>
      <c r="BR5">
        <v>192</v>
      </c>
      <c r="BS5" s="28"/>
      <c r="BU5">
        <v>186</v>
      </c>
      <c r="BV5">
        <v>199</v>
      </c>
      <c r="BW5" s="28"/>
      <c r="BY5">
        <v>202</v>
      </c>
      <c r="BZ5">
        <v>214</v>
      </c>
      <c r="CA5" s="28"/>
    </row>
    <row r="6" spans="1:79">
      <c r="A6" s="28"/>
      <c r="B6" s="28" t="s">
        <v>91</v>
      </c>
      <c r="C6" s="28"/>
      <c r="D6" s="28"/>
      <c r="E6" s="28"/>
      <c r="F6" s="28"/>
      <c r="G6" s="28">
        <v>0.1193</v>
      </c>
      <c r="H6" s="28">
        <v>0.252</v>
      </c>
      <c r="I6" s="28"/>
      <c r="J6" s="28"/>
      <c r="K6" s="28">
        <v>0.23599999999999999</v>
      </c>
      <c r="L6" s="28">
        <v>0.158</v>
      </c>
      <c r="M6" s="28"/>
      <c r="N6" s="28"/>
      <c r="O6" s="28">
        <v>1.7600000000000001E-2</v>
      </c>
      <c r="P6" s="28">
        <v>0.09</v>
      </c>
      <c r="Q6" s="28"/>
      <c r="R6" s="28"/>
      <c r="S6" s="28">
        <v>0.104</v>
      </c>
      <c r="T6" s="28">
        <v>0.05</v>
      </c>
      <c r="U6" s="28"/>
      <c r="V6" s="28"/>
      <c r="W6" s="28">
        <v>0.05</v>
      </c>
      <c r="X6" s="28">
        <v>0.05</v>
      </c>
      <c r="Y6" s="28"/>
      <c r="Z6" s="28">
        <v>7.0000000000000007E-2</v>
      </c>
      <c r="AA6" s="28">
        <v>0.02</v>
      </c>
      <c r="AB6" s="28"/>
      <c r="AC6" s="28"/>
      <c r="AD6" s="28">
        <v>0.02</v>
      </c>
      <c r="AE6" s="28">
        <v>0.03</v>
      </c>
      <c r="AF6" s="28"/>
      <c r="AG6" s="28"/>
      <c r="AH6" s="28">
        <v>0.01</v>
      </c>
      <c r="AI6" s="28">
        <v>0.91</v>
      </c>
      <c r="AJ6" s="28"/>
      <c r="AK6" s="28"/>
      <c r="AL6" s="28">
        <v>0.08</v>
      </c>
      <c r="AM6" s="28">
        <v>0.10199999999999999</v>
      </c>
      <c r="AN6" s="28"/>
      <c r="AO6" s="28">
        <v>0.03</v>
      </c>
      <c r="AP6" s="28">
        <v>0.03</v>
      </c>
      <c r="AQ6" s="28"/>
      <c r="AR6" s="28"/>
      <c r="AS6" s="28">
        <v>0.01</v>
      </c>
      <c r="AT6" s="28">
        <v>0.03</v>
      </c>
      <c r="AU6" s="28"/>
      <c r="AV6" s="28"/>
      <c r="AW6" s="28">
        <v>0.05</v>
      </c>
      <c r="AX6" s="28">
        <v>0.04</v>
      </c>
      <c r="AY6" s="28"/>
      <c r="AZ6" s="28"/>
      <c r="BA6">
        <v>0.04</v>
      </c>
      <c r="BB6" s="28">
        <v>0.02</v>
      </c>
      <c r="BC6" s="28"/>
      <c r="BD6" s="28"/>
      <c r="BE6" s="28">
        <v>0.04</v>
      </c>
      <c r="BF6">
        <v>0.04</v>
      </c>
      <c r="BG6" s="28"/>
      <c r="BH6" s="28"/>
      <c r="BI6" s="28">
        <v>0.03</v>
      </c>
      <c r="BJ6" s="28">
        <v>0.04</v>
      </c>
      <c r="BK6" s="28"/>
      <c r="BL6" s="28"/>
      <c r="BM6" s="28">
        <v>7.0000000000000007E-2</v>
      </c>
      <c r="BN6">
        <v>0.05</v>
      </c>
      <c r="BO6" s="28"/>
      <c r="BQ6">
        <v>0.02</v>
      </c>
      <c r="BR6">
        <v>0.05</v>
      </c>
      <c r="BS6" s="28"/>
      <c r="BU6">
        <v>0.03</v>
      </c>
      <c r="BV6">
        <v>0.03</v>
      </c>
      <c r="BW6" s="28"/>
      <c r="BY6">
        <v>0.03</v>
      </c>
      <c r="BZ6">
        <v>0.02</v>
      </c>
      <c r="CA6" s="28"/>
    </row>
    <row r="7" spans="1:79">
      <c r="A7" s="28" t="s">
        <v>10</v>
      </c>
      <c r="B7" s="28" t="s">
        <v>87</v>
      </c>
      <c r="C7" s="28"/>
      <c r="D7" s="28"/>
      <c r="E7" s="28"/>
      <c r="F7" s="28"/>
      <c r="G7" s="28">
        <v>93.332999999999998</v>
      </c>
      <c r="H7" s="28">
        <v>95.555999999999997</v>
      </c>
      <c r="I7" s="28"/>
      <c r="J7" s="28"/>
      <c r="K7" s="28">
        <v>97.778000000000006</v>
      </c>
      <c r="L7" s="28">
        <v>100</v>
      </c>
      <c r="M7" s="28"/>
      <c r="N7" s="28"/>
      <c r="O7" s="28">
        <v>100</v>
      </c>
      <c r="P7" s="28">
        <v>97.778000000000006</v>
      </c>
      <c r="Q7" s="28"/>
      <c r="R7" s="28"/>
      <c r="S7" s="28">
        <v>93.33</v>
      </c>
      <c r="T7" s="28">
        <v>95.555999999999997</v>
      </c>
      <c r="U7" s="28"/>
      <c r="V7" s="28"/>
      <c r="W7" s="28">
        <v>91.111000000000004</v>
      </c>
      <c r="X7" s="28">
        <v>88.888999999999996</v>
      </c>
      <c r="Y7" s="28"/>
      <c r="Z7" s="28">
        <v>100</v>
      </c>
      <c r="AA7" s="28">
        <v>97.778000000000006</v>
      </c>
      <c r="AB7" s="28"/>
      <c r="AC7" s="28"/>
      <c r="AD7" s="28">
        <v>100</v>
      </c>
      <c r="AE7" s="28">
        <v>97.778000000000006</v>
      </c>
      <c r="AF7" s="28"/>
      <c r="AG7" s="28"/>
      <c r="AH7" s="28">
        <v>95.555999999999997</v>
      </c>
      <c r="AI7" s="28">
        <v>95.555999999999997</v>
      </c>
      <c r="AJ7" s="28"/>
      <c r="AK7" s="28"/>
      <c r="AL7" s="28">
        <v>100</v>
      </c>
      <c r="AM7" s="28">
        <v>100</v>
      </c>
      <c r="AN7" s="28"/>
      <c r="AO7" s="28">
        <v>86.667000000000002</v>
      </c>
      <c r="AP7" s="28">
        <v>95.555999999999997</v>
      </c>
      <c r="AQ7" s="28"/>
      <c r="AR7" s="28"/>
      <c r="AS7" s="28">
        <v>97.778000000000006</v>
      </c>
      <c r="AT7" s="28">
        <v>95.555999999999997</v>
      </c>
      <c r="AU7" s="28"/>
      <c r="AV7" s="28"/>
      <c r="AW7" s="28">
        <v>97.778000000000006</v>
      </c>
      <c r="AX7" s="28">
        <v>100</v>
      </c>
      <c r="AY7" s="28"/>
      <c r="AZ7" s="28"/>
      <c r="BA7">
        <v>100</v>
      </c>
      <c r="BB7" s="28">
        <v>95.555999999999997</v>
      </c>
      <c r="BC7" s="28"/>
      <c r="BD7" s="28"/>
      <c r="BE7" s="28">
        <v>100</v>
      </c>
      <c r="BF7">
        <v>95.555999999999997</v>
      </c>
      <c r="BG7" s="28"/>
      <c r="BH7" s="28"/>
      <c r="BI7" s="28">
        <v>100</v>
      </c>
      <c r="BJ7" s="28">
        <v>97.778000000000006</v>
      </c>
      <c r="BK7" s="28"/>
      <c r="BL7" s="28"/>
      <c r="BM7" s="28">
        <v>100</v>
      </c>
      <c r="BN7">
        <v>91.111000000000004</v>
      </c>
      <c r="BO7" s="28"/>
      <c r="BQ7">
        <v>95.555999999999997</v>
      </c>
      <c r="BR7">
        <v>93.332999999999998</v>
      </c>
      <c r="BS7" s="28"/>
      <c r="BU7">
        <v>97.778000000000006</v>
      </c>
      <c r="BV7">
        <v>95.555999999999997</v>
      </c>
      <c r="BW7" s="28"/>
      <c r="BY7">
        <v>97.778000000000006</v>
      </c>
      <c r="BZ7">
        <v>97.778000000000006</v>
      </c>
      <c r="CA7" s="28"/>
    </row>
    <row r="8" spans="1:79">
      <c r="A8" s="28"/>
      <c r="B8" s="28" t="s">
        <v>88</v>
      </c>
      <c r="C8" s="28"/>
      <c r="D8" s="28"/>
      <c r="E8" s="28"/>
      <c r="F8" s="28"/>
      <c r="G8" s="28">
        <v>2.593</v>
      </c>
      <c r="H8" s="28">
        <v>3.3180000000000001</v>
      </c>
      <c r="I8" s="28"/>
      <c r="J8" s="28"/>
      <c r="K8" s="28">
        <v>2.1259999999999999</v>
      </c>
      <c r="L8" s="28">
        <v>1.972</v>
      </c>
      <c r="M8" s="28"/>
      <c r="N8" s="28"/>
      <c r="O8" s="28">
        <v>2.3980000000000001</v>
      </c>
      <c r="P8" s="28">
        <v>2.5</v>
      </c>
      <c r="Q8" s="28"/>
      <c r="R8" s="28"/>
      <c r="S8" s="28">
        <v>2.637</v>
      </c>
      <c r="T8" s="28">
        <v>2.2639999999999998</v>
      </c>
      <c r="U8" s="28"/>
      <c r="V8" s="28"/>
      <c r="W8" s="28">
        <v>2.7440000000000002</v>
      </c>
      <c r="X8" s="28">
        <v>2.9630000000000001</v>
      </c>
      <c r="Y8" s="28"/>
      <c r="Z8" s="28">
        <v>2.2080000000000002</v>
      </c>
      <c r="AA8" s="28">
        <v>2.379</v>
      </c>
      <c r="AB8" s="28"/>
      <c r="AC8" s="28"/>
      <c r="AD8" s="28">
        <v>2.5059999999999998</v>
      </c>
      <c r="AE8" s="28">
        <v>2.35</v>
      </c>
      <c r="AF8" s="28"/>
      <c r="AG8" s="28"/>
      <c r="AH8" s="28">
        <v>2.8780000000000001</v>
      </c>
      <c r="AI8" s="28">
        <v>2.835</v>
      </c>
      <c r="AJ8" s="28"/>
      <c r="AK8" s="28"/>
      <c r="AL8" s="28">
        <v>2.3919999999999999</v>
      </c>
      <c r="AM8" s="28">
        <v>3.0960000000000001</v>
      </c>
      <c r="AN8" s="28"/>
      <c r="AO8" s="28">
        <v>2.9889999999999999</v>
      </c>
      <c r="AP8" s="28">
        <v>2.569</v>
      </c>
      <c r="AQ8" s="28"/>
      <c r="AR8" s="28"/>
      <c r="AS8" s="28">
        <v>2.972</v>
      </c>
      <c r="AT8" s="28">
        <v>3.0049999999999999</v>
      </c>
      <c r="AU8" s="28"/>
      <c r="AV8" s="28"/>
      <c r="AW8" s="28">
        <v>1.929</v>
      </c>
      <c r="AX8" s="28">
        <v>2.7170000000000001</v>
      </c>
      <c r="AY8" s="28"/>
      <c r="AZ8" s="28"/>
      <c r="BA8">
        <v>2.488</v>
      </c>
      <c r="BB8" s="28">
        <v>2.9489999999999998</v>
      </c>
      <c r="BC8" s="28"/>
      <c r="BD8" s="28"/>
      <c r="BE8" s="28">
        <v>2.4569999999999999</v>
      </c>
      <c r="BF8">
        <v>3.024</v>
      </c>
      <c r="BG8" s="28"/>
      <c r="BH8" s="28"/>
      <c r="BI8" s="28">
        <v>2.7930000000000001</v>
      </c>
      <c r="BJ8" s="28">
        <v>3.0369999999999999</v>
      </c>
      <c r="BK8" s="28"/>
      <c r="BL8" s="28"/>
      <c r="BM8" s="28">
        <v>2.5449999999999999</v>
      </c>
      <c r="BN8">
        <v>2.0950000000000002</v>
      </c>
      <c r="BO8" s="28"/>
      <c r="BQ8">
        <v>1.827</v>
      </c>
      <c r="BR8">
        <v>1.62</v>
      </c>
      <c r="BS8" s="28"/>
      <c r="BU8">
        <v>2.694</v>
      </c>
      <c r="BV8">
        <v>2.8959999999999999</v>
      </c>
      <c r="BW8" s="28"/>
      <c r="BY8">
        <v>2.5070000000000001</v>
      </c>
      <c r="BZ8">
        <v>3.0649999999999999</v>
      </c>
      <c r="CA8" s="28"/>
    </row>
    <row r="9" spans="1:79">
      <c r="A9" s="28" t="s">
        <v>12</v>
      </c>
      <c r="B9" s="28" t="s">
        <v>87</v>
      </c>
      <c r="C9" s="28"/>
      <c r="D9" s="28"/>
      <c r="E9" s="28"/>
      <c r="F9" s="28"/>
      <c r="G9" s="28">
        <v>91.111000000000004</v>
      </c>
      <c r="H9" s="28">
        <v>88.888999999999996</v>
      </c>
      <c r="I9" s="28"/>
      <c r="J9" s="28"/>
      <c r="K9" s="28">
        <v>100</v>
      </c>
      <c r="L9" s="28">
        <v>100</v>
      </c>
      <c r="M9" s="28"/>
      <c r="N9" s="28"/>
      <c r="O9" s="28">
        <v>100</v>
      </c>
      <c r="P9" s="28">
        <v>100</v>
      </c>
      <c r="Q9" s="28"/>
      <c r="R9" s="28"/>
      <c r="S9" s="28">
        <v>97.778000000000006</v>
      </c>
      <c r="T9" s="28">
        <v>97.778000000000006</v>
      </c>
      <c r="U9" s="28"/>
      <c r="V9" s="28"/>
      <c r="W9" s="28">
        <v>95.555999999999997</v>
      </c>
      <c r="X9" s="28">
        <v>86.667000000000002</v>
      </c>
      <c r="Y9" s="28"/>
      <c r="Z9" s="28">
        <v>55.555999999999997</v>
      </c>
      <c r="AA9" s="28">
        <v>95.555999999999997</v>
      </c>
      <c r="AB9" s="28"/>
      <c r="AC9" s="28"/>
      <c r="AD9" s="28">
        <v>100</v>
      </c>
      <c r="AE9" s="28">
        <v>100</v>
      </c>
      <c r="AF9" s="28"/>
      <c r="AG9" s="28"/>
      <c r="AH9" s="28">
        <v>95.555999999999997</v>
      </c>
      <c r="AI9" s="28">
        <v>100</v>
      </c>
      <c r="AJ9" s="28"/>
      <c r="AK9" s="28"/>
      <c r="AL9" s="28">
        <v>100</v>
      </c>
      <c r="AM9" s="28">
        <v>100</v>
      </c>
      <c r="AN9" s="28"/>
      <c r="AO9" s="28">
        <v>93.332999999999998</v>
      </c>
      <c r="AP9" s="28">
        <v>97.778000000000006</v>
      </c>
      <c r="AQ9" s="28"/>
      <c r="AR9" s="28"/>
      <c r="AS9" s="28">
        <v>100</v>
      </c>
      <c r="AT9" s="28">
        <v>100</v>
      </c>
      <c r="AU9" s="28"/>
      <c r="AV9" s="28"/>
      <c r="AW9" s="28">
        <v>97.778000000000006</v>
      </c>
      <c r="AX9" s="28">
        <v>97.778000000000006</v>
      </c>
      <c r="AY9" s="28"/>
      <c r="AZ9" s="28"/>
      <c r="BA9">
        <v>97.778000000000006</v>
      </c>
      <c r="BB9" s="28">
        <v>100</v>
      </c>
      <c r="BC9" s="28"/>
      <c r="BD9" s="28"/>
      <c r="BE9" s="28">
        <v>95.555999999999997</v>
      </c>
      <c r="BF9">
        <v>97.778000000000006</v>
      </c>
      <c r="BG9" s="28"/>
      <c r="BH9" s="28"/>
      <c r="BI9" s="28">
        <v>100</v>
      </c>
      <c r="BJ9" s="28">
        <v>97.778000000000006</v>
      </c>
      <c r="BK9" s="28"/>
      <c r="BL9" s="28"/>
      <c r="BM9" s="28">
        <v>91.111000000000004</v>
      </c>
      <c r="BN9">
        <v>97.778000000000006</v>
      </c>
      <c r="BO9" s="28"/>
      <c r="BQ9">
        <v>97.778000000000006</v>
      </c>
      <c r="BR9">
        <v>95.555999999999997</v>
      </c>
      <c r="BS9" s="28"/>
      <c r="BU9">
        <v>97.778000000000006</v>
      </c>
      <c r="BV9">
        <v>97.778000000000006</v>
      </c>
      <c r="BW9" s="28"/>
      <c r="BY9">
        <v>97.778000000000006</v>
      </c>
      <c r="BZ9">
        <v>100</v>
      </c>
      <c r="CA9" s="28"/>
    </row>
    <row r="10" spans="1:79">
      <c r="A10" s="28"/>
      <c r="B10" s="28" t="s">
        <v>88</v>
      </c>
      <c r="C10" s="28"/>
      <c r="D10" s="28"/>
      <c r="E10" s="28"/>
      <c r="F10" s="28"/>
      <c r="G10" s="28">
        <v>2.7120000000000002</v>
      </c>
      <c r="H10" s="28">
        <v>2.694</v>
      </c>
      <c r="I10" s="28"/>
      <c r="J10" s="28"/>
      <c r="K10" s="28">
        <v>1.9610000000000001</v>
      </c>
      <c r="L10" s="28">
        <v>2.2879999999999998</v>
      </c>
      <c r="M10" s="28"/>
      <c r="N10" s="28"/>
      <c r="O10" s="28">
        <v>2.5840000000000001</v>
      </c>
      <c r="P10" s="28">
        <v>95</v>
      </c>
      <c r="Q10" s="28"/>
      <c r="R10" s="28"/>
      <c r="S10" s="28">
        <v>2.6</v>
      </c>
      <c r="T10" s="28">
        <v>1.9710000000000001</v>
      </c>
      <c r="U10" s="28"/>
      <c r="V10" s="28"/>
      <c r="W10" s="28">
        <v>3.0339999999999998</v>
      </c>
      <c r="X10" s="28">
        <v>2.86</v>
      </c>
      <c r="Y10" s="28"/>
      <c r="Z10" s="28">
        <v>1.06</v>
      </c>
      <c r="AA10" s="28">
        <v>2.1520000000000001</v>
      </c>
      <c r="AB10" s="28"/>
      <c r="AC10" s="28"/>
      <c r="AD10" s="28">
        <v>2.7549999999999999</v>
      </c>
      <c r="AE10" s="28">
        <v>2.41</v>
      </c>
      <c r="AF10" s="28"/>
      <c r="AG10" s="28"/>
      <c r="AH10" s="28">
        <v>3.113</v>
      </c>
      <c r="AI10" s="28">
        <v>2.9239999999999999</v>
      </c>
      <c r="AJ10" s="28"/>
      <c r="AK10" s="28"/>
      <c r="AL10" s="28">
        <v>2.7469999999999999</v>
      </c>
      <c r="AM10" s="28">
        <v>0.30959999999999999</v>
      </c>
      <c r="AN10" s="28"/>
      <c r="AO10" s="28">
        <v>2.9910000000000001</v>
      </c>
      <c r="AP10" s="28">
        <v>3.056</v>
      </c>
      <c r="AQ10" s="28"/>
      <c r="AR10" s="28"/>
      <c r="AS10" s="28">
        <v>3.46</v>
      </c>
      <c r="AT10" s="28">
        <v>3.125</v>
      </c>
      <c r="AU10" s="28"/>
      <c r="AV10" s="28"/>
      <c r="AW10" s="28">
        <v>2.8839999999999999</v>
      </c>
      <c r="AX10" s="28">
        <v>2.9630000000000001</v>
      </c>
      <c r="AY10" s="28"/>
      <c r="AZ10" s="28"/>
      <c r="BA10">
        <v>2.6640000000000001</v>
      </c>
      <c r="BB10" s="28">
        <v>3.2360000000000002</v>
      </c>
      <c r="BC10" s="28"/>
      <c r="BD10" s="28"/>
      <c r="BE10" s="28">
        <v>2.7149999999999999</v>
      </c>
      <c r="BF10">
        <v>2.927</v>
      </c>
      <c r="BG10" s="28"/>
      <c r="BH10" s="28"/>
      <c r="BI10" s="28">
        <v>3.0859999999999999</v>
      </c>
      <c r="BJ10" s="28">
        <v>3.0270000000000001</v>
      </c>
      <c r="BK10" s="28"/>
      <c r="BL10" s="28"/>
      <c r="BM10" s="28">
        <v>2.5739999999999998</v>
      </c>
      <c r="BN10">
        <v>2.258</v>
      </c>
      <c r="BO10" s="28"/>
      <c r="BQ10">
        <v>2.1779999999999999</v>
      </c>
      <c r="BR10">
        <v>1.6910000000000001</v>
      </c>
      <c r="BS10" s="28"/>
      <c r="BU10">
        <v>2.802</v>
      </c>
      <c r="BV10">
        <v>3.0179999999999998</v>
      </c>
      <c r="BW10" s="28"/>
      <c r="BY10">
        <v>2.65</v>
      </c>
      <c r="BZ10">
        <v>3.3439999999999999</v>
      </c>
      <c r="CA10" s="28"/>
    </row>
    <row r="11" spans="1:79">
      <c r="A11" s="28" t="s">
        <v>14</v>
      </c>
      <c r="B11" s="28" t="s">
        <v>87</v>
      </c>
      <c r="C11" s="28"/>
      <c r="D11" s="28"/>
      <c r="E11" s="28"/>
      <c r="F11" s="28"/>
      <c r="G11" s="28">
        <v>94.167000000000002</v>
      </c>
      <c r="H11" s="28">
        <v>92.5</v>
      </c>
      <c r="I11" s="28"/>
      <c r="J11" s="28"/>
      <c r="K11" s="28">
        <v>91.667000000000002</v>
      </c>
      <c r="L11" s="28">
        <v>95</v>
      </c>
      <c r="M11" s="28"/>
      <c r="N11" s="28"/>
      <c r="O11" s="28">
        <v>95</v>
      </c>
      <c r="P11" s="28">
        <v>2.052</v>
      </c>
      <c r="Q11" s="28"/>
      <c r="R11" s="28"/>
      <c r="S11" s="28">
        <v>93.332999999999998</v>
      </c>
      <c r="T11" s="28">
        <v>96.667000000000002</v>
      </c>
      <c r="U11" s="28"/>
      <c r="V11" s="28"/>
      <c r="W11" s="28">
        <v>92.5</v>
      </c>
      <c r="X11" s="28">
        <v>93.332999999999998</v>
      </c>
      <c r="Y11" s="28"/>
      <c r="Z11" s="28">
        <v>89.167000000000002</v>
      </c>
      <c r="AA11" s="28">
        <v>90</v>
      </c>
      <c r="AB11" s="28"/>
      <c r="AC11" s="28"/>
      <c r="AD11" s="28">
        <v>89.167000000000002</v>
      </c>
      <c r="AE11" s="28">
        <v>99.167000000000002</v>
      </c>
      <c r="AF11" s="28"/>
      <c r="AG11" s="28"/>
      <c r="AH11" s="28">
        <v>95</v>
      </c>
      <c r="AI11" s="28">
        <v>97.5</v>
      </c>
      <c r="AJ11" s="28"/>
      <c r="AK11" s="28"/>
      <c r="AL11" s="28">
        <v>95.832999999999998</v>
      </c>
      <c r="AM11" s="28">
        <v>93.33</v>
      </c>
      <c r="AN11" s="28"/>
      <c r="AO11" s="28">
        <v>91.667000000000002</v>
      </c>
      <c r="AP11" s="28">
        <v>96.667000000000002</v>
      </c>
      <c r="AQ11" s="28"/>
      <c r="AR11" s="28"/>
      <c r="AS11" s="28">
        <v>97.5</v>
      </c>
      <c r="AT11" s="28">
        <v>100</v>
      </c>
      <c r="AU11" s="28"/>
      <c r="AV11" s="28"/>
      <c r="AW11" s="28">
        <v>97.5</v>
      </c>
      <c r="AX11" s="28">
        <v>97.5</v>
      </c>
      <c r="AY11" s="28"/>
      <c r="AZ11" s="28"/>
      <c r="BA11">
        <v>93.332999999999998</v>
      </c>
      <c r="BB11" s="28">
        <v>91.667000000000002</v>
      </c>
      <c r="BC11" s="28"/>
      <c r="BD11" s="28"/>
      <c r="BE11" s="28">
        <v>94.167000000000002</v>
      </c>
      <c r="BF11">
        <v>94.167000000000002</v>
      </c>
      <c r="BG11" s="28"/>
      <c r="BH11" s="28"/>
      <c r="BI11" s="28">
        <v>95</v>
      </c>
      <c r="BJ11" s="28">
        <v>97.5</v>
      </c>
      <c r="BK11" s="28"/>
      <c r="BL11" s="28"/>
      <c r="BM11" s="28">
        <v>93.332999999999998</v>
      </c>
      <c r="BN11">
        <v>95.667000000000002</v>
      </c>
      <c r="BO11" s="28"/>
      <c r="BQ11">
        <v>91.667000000000002</v>
      </c>
      <c r="BR11">
        <v>90</v>
      </c>
      <c r="BS11" s="28"/>
      <c r="BU11">
        <v>93.332999999999998</v>
      </c>
      <c r="BV11">
        <v>95</v>
      </c>
      <c r="BW11" s="28"/>
      <c r="BY11">
        <v>93.332999999999998</v>
      </c>
      <c r="BZ11">
        <v>97.5</v>
      </c>
      <c r="CA11" s="28"/>
    </row>
    <row r="12" spans="1:79">
      <c r="A12" s="28"/>
      <c r="B12" s="28" t="s">
        <v>88</v>
      </c>
      <c r="C12" s="28"/>
      <c r="D12" s="28"/>
      <c r="E12" s="28"/>
      <c r="F12" s="28"/>
      <c r="G12" s="28">
        <v>2.097</v>
      </c>
      <c r="H12" s="28">
        <v>2.5270000000000001</v>
      </c>
      <c r="I12" s="28"/>
      <c r="J12" s="28"/>
      <c r="K12" s="28">
        <v>1.8560000000000001</v>
      </c>
      <c r="L12" s="28">
        <v>2.097</v>
      </c>
      <c r="M12" s="28"/>
      <c r="N12" s="28"/>
      <c r="O12" s="28">
        <v>1.86</v>
      </c>
      <c r="P12" s="28">
        <v>2.0499999999999998</v>
      </c>
      <c r="Q12" s="28"/>
      <c r="R12" s="28"/>
      <c r="S12" s="28">
        <v>2.1960000000000002</v>
      </c>
      <c r="T12" s="28">
        <v>2.1720000000000002</v>
      </c>
      <c r="U12" s="28"/>
      <c r="V12" s="28"/>
      <c r="W12" s="28">
        <v>2.46</v>
      </c>
      <c r="X12" s="28">
        <v>2.794</v>
      </c>
      <c r="Y12" s="28"/>
      <c r="Z12" s="28">
        <v>1.431</v>
      </c>
      <c r="AA12" s="28">
        <v>1.59</v>
      </c>
      <c r="AB12" s="28"/>
      <c r="AC12" s="28"/>
      <c r="AD12" s="28">
        <v>1.5529999999999999</v>
      </c>
      <c r="AE12" s="28">
        <v>1.6279999999999999</v>
      </c>
      <c r="AF12" s="28"/>
      <c r="AG12" s="28"/>
      <c r="AH12" s="28">
        <v>2.2570000000000001</v>
      </c>
      <c r="AI12" s="28">
        <v>2.2360000000000002</v>
      </c>
      <c r="AJ12" s="28"/>
      <c r="AK12" s="28"/>
      <c r="AL12" s="28">
        <v>1.992</v>
      </c>
      <c r="AM12" s="28">
        <v>1.5</v>
      </c>
      <c r="AN12" s="28"/>
      <c r="AO12" s="28">
        <v>2.5110000000000001</v>
      </c>
      <c r="AP12" s="28">
        <v>2.5779999999999998</v>
      </c>
      <c r="AQ12" s="28"/>
      <c r="AR12" s="28"/>
      <c r="AS12" s="28">
        <v>2.5</v>
      </c>
      <c r="AT12" s="28">
        <v>2.8170000000000002</v>
      </c>
      <c r="AU12" s="28"/>
      <c r="AV12" s="28"/>
      <c r="AW12" s="28">
        <v>1.897</v>
      </c>
      <c r="AX12" s="28">
        <v>2.1150000000000002</v>
      </c>
      <c r="AY12" s="28"/>
      <c r="AZ12" s="28"/>
      <c r="BA12">
        <v>2.02</v>
      </c>
      <c r="BB12" s="28">
        <v>2.6190000000000002</v>
      </c>
      <c r="BC12" s="28"/>
      <c r="BD12" s="28"/>
      <c r="BE12" s="28">
        <v>2.3839999999999999</v>
      </c>
      <c r="BF12">
        <v>2.63</v>
      </c>
      <c r="BG12" s="28"/>
      <c r="BH12" s="28"/>
      <c r="BI12" s="28">
        <v>2.3170000000000002</v>
      </c>
      <c r="BJ12" s="28">
        <v>2.6139999999999999</v>
      </c>
      <c r="BK12" s="28"/>
      <c r="BL12" s="28"/>
      <c r="BM12" s="28">
        <v>2.0070000000000001</v>
      </c>
      <c r="BN12">
        <v>1.9410000000000001</v>
      </c>
      <c r="BO12" s="28"/>
      <c r="BQ12">
        <v>1.7330000000000001</v>
      </c>
      <c r="BR12">
        <v>1.607</v>
      </c>
      <c r="BS12" s="28"/>
      <c r="BU12">
        <v>2.6669999999999998</v>
      </c>
      <c r="BV12">
        <v>2.738</v>
      </c>
      <c r="BW12" s="28"/>
      <c r="BY12">
        <v>2.056</v>
      </c>
      <c r="BZ12">
        <v>2.4380000000000002</v>
      </c>
      <c r="CA12" s="28"/>
    </row>
    <row r="13" spans="1:79">
      <c r="A13" s="28" t="s">
        <v>15</v>
      </c>
      <c r="B13" s="28" t="s">
        <v>87</v>
      </c>
      <c r="C13" s="28"/>
      <c r="D13" s="28"/>
      <c r="E13" s="28"/>
      <c r="F13" s="28"/>
      <c r="G13" s="28">
        <v>93.332999999999998</v>
      </c>
      <c r="H13" s="28">
        <v>91.111000000000004</v>
      </c>
      <c r="I13" s="28"/>
      <c r="J13" s="28"/>
      <c r="K13" s="28">
        <v>91.111000000000004</v>
      </c>
      <c r="L13" s="28">
        <v>91.111000000000004</v>
      </c>
      <c r="M13" s="28"/>
      <c r="N13" s="28"/>
      <c r="O13" s="28">
        <v>93.332999999999998</v>
      </c>
      <c r="P13" s="28">
        <v>97.778000000000006</v>
      </c>
      <c r="Q13" s="28"/>
      <c r="R13" s="28"/>
      <c r="S13" s="28">
        <v>86.667000000000002</v>
      </c>
      <c r="T13" s="28">
        <v>95.555999999999997</v>
      </c>
      <c r="U13" s="28"/>
      <c r="V13" s="28"/>
      <c r="W13" s="28">
        <v>95.555999999999997</v>
      </c>
      <c r="X13" s="28">
        <v>88.888999999999996</v>
      </c>
      <c r="Y13" s="28"/>
      <c r="Z13" s="28">
        <v>93.332999999999998</v>
      </c>
      <c r="AA13" s="28">
        <v>95.555999999999997</v>
      </c>
      <c r="AB13" s="28"/>
      <c r="AC13" s="28"/>
      <c r="AD13" s="28">
        <v>91.111000000000004</v>
      </c>
      <c r="AE13" s="28">
        <v>95.555999999999997</v>
      </c>
      <c r="AF13" s="28"/>
      <c r="AG13" s="28"/>
      <c r="AH13" s="28">
        <v>80</v>
      </c>
      <c r="AI13" s="28">
        <v>91.111000000000004</v>
      </c>
      <c r="AJ13" s="28"/>
      <c r="AK13" s="28"/>
      <c r="AL13" s="28">
        <v>93.33</v>
      </c>
      <c r="AM13" s="28">
        <v>91.111000000000004</v>
      </c>
      <c r="AN13" s="28"/>
      <c r="AO13" s="28">
        <v>91.111000000000004</v>
      </c>
      <c r="AP13" s="28">
        <v>91.111000000000004</v>
      </c>
      <c r="AQ13" s="28"/>
      <c r="AR13" s="28"/>
      <c r="AS13" s="28">
        <v>97.778000000000006</v>
      </c>
      <c r="AT13" s="28">
        <v>100</v>
      </c>
      <c r="AU13" s="28"/>
      <c r="AV13" s="28"/>
      <c r="AW13" s="28">
        <v>97.778000000000006</v>
      </c>
      <c r="AX13" s="28">
        <v>97.778000000000006</v>
      </c>
      <c r="AY13" s="28"/>
      <c r="AZ13" s="28"/>
      <c r="BA13">
        <v>97.778000000000006</v>
      </c>
      <c r="BB13" s="28">
        <v>93.332999999999998</v>
      </c>
      <c r="BC13" s="28"/>
      <c r="BD13" s="28"/>
      <c r="BE13" s="28">
        <v>91.111000000000004</v>
      </c>
      <c r="BF13">
        <v>88.888999999999996</v>
      </c>
      <c r="BG13" s="28"/>
      <c r="BH13" s="28"/>
      <c r="BI13" s="28">
        <v>91.111000000000004</v>
      </c>
      <c r="BJ13" s="28">
        <v>93.332999999999998</v>
      </c>
      <c r="BK13" s="28"/>
      <c r="BL13" s="28"/>
      <c r="BM13" s="28">
        <v>86.667000000000002</v>
      </c>
      <c r="BN13">
        <v>84.444000000000003</v>
      </c>
      <c r="BO13" s="28"/>
      <c r="BQ13">
        <v>95.555999999999997</v>
      </c>
      <c r="BR13">
        <v>88.888999999999996</v>
      </c>
      <c r="BS13" s="28"/>
      <c r="BU13">
        <v>91.111000000000004</v>
      </c>
      <c r="BV13">
        <v>88.888999999999996</v>
      </c>
      <c r="BW13" s="28"/>
      <c r="BY13">
        <v>97.778000000000006</v>
      </c>
      <c r="BZ13">
        <v>100</v>
      </c>
      <c r="CA13" s="28"/>
    </row>
    <row r="14" spans="1:79">
      <c r="A14" s="28"/>
      <c r="B14" s="28" t="s">
        <v>88</v>
      </c>
      <c r="C14" s="28"/>
      <c r="D14" s="28"/>
      <c r="E14" s="28"/>
      <c r="F14" s="28"/>
      <c r="G14" s="28">
        <v>2.1659999999999999</v>
      </c>
      <c r="H14" s="28">
        <v>2.33</v>
      </c>
      <c r="I14" s="28"/>
      <c r="J14" s="28"/>
      <c r="K14" s="28">
        <v>1.494</v>
      </c>
      <c r="L14" s="28">
        <v>1.726</v>
      </c>
      <c r="M14" s="28"/>
      <c r="N14" s="28"/>
      <c r="O14" s="28">
        <v>1.5629999999999999</v>
      </c>
      <c r="P14" s="28">
        <v>1.804</v>
      </c>
      <c r="Q14" s="28"/>
      <c r="R14" s="28"/>
      <c r="S14" s="28">
        <v>1.5369999999999999</v>
      </c>
      <c r="T14" s="28">
        <v>1.855</v>
      </c>
      <c r="U14" s="28"/>
      <c r="V14" s="28"/>
      <c r="W14" s="28">
        <v>2.2970000000000002</v>
      </c>
      <c r="X14" s="28">
        <v>2.6070000000000002</v>
      </c>
      <c r="Y14" s="28"/>
      <c r="Z14" s="28">
        <v>1.5129999999999999</v>
      </c>
      <c r="AA14" s="28">
        <v>1.5409999999999999</v>
      </c>
      <c r="AB14" s="28"/>
      <c r="AC14" s="28"/>
      <c r="AD14" s="28">
        <v>1.446</v>
      </c>
      <c r="AE14" s="28">
        <v>1.6479999999999999</v>
      </c>
      <c r="AF14" s="28"/>
      <c r="AG14" s="28"/>
      <c r="AH14" s="28">
        <v>1.361</v>
      </c>
      <c r="AI14" s="28">
        <v>1.9510000000000001</v>
      </c>
      <c r="AJ14" s="28"/>
      <c r="AK14" s="28"/>
      <c r="AL14" s="28">
        <v>1.738</v>
      </c>
      <c r="AM14" s="28">
        <v>1.7689999999999999</v>
      </c>
      <c r="AN14" s="28"/>
      <c r="AO14" s="28">
        <v>1.9810000000000001</v>
      </c>
      <c r="AP14" s="28">
        <v>2.206</v>
      </c>
      <c r="AQ14" s="28"/>
      <c r="AR14" s="28"/>
      <c r="AS14" s="28">
        <v>2.29</v>
      </c>
      <c r="AT14" s="28">
        <v>2.37</v>
      </c>
      <c r="AU14" s="28"/>
      <c r="AV14" s="28"/>
      <c r="AW14" s="28">
        <v>1.929</v>
      </c>
      <c r="AX14" s="28">
        <v>1.7749999999999999</v>
      </c>
      <c r="AY14" s="28"/>
      <c r="AZ14" s="28"/>
      <c r="BA14">
        <v>1.8839999999999999</v>
      </c>
      <c r="BB14" s="28">
        <v>2.585</v>
      </c>
      <c r="BC14" s="28"/>
      <c r="BD14" s="28"/>
      <c r="BE14" s="28">
        <v>2.0070000000000001</v>
      </c>
      <c r="BF14">
        <v>1.677</v>
      </c>
      <c r="BG14" s="28"/>
      <c r="BH14" s="28"/>
      <c r="BI14" s="28">
        <v>1.998</v>
      </c>
      <c r="BJ14" s="28">
        <v>2.2490000000000001</v>
      </c>
      <c r="BK14" s="28"/>
      <c r="BL14" s="28"/>
      <c r="BM14" s="28">
        <v>1.6930000000000001</v>
      </c>
      <c r="BN14">
        <v>1.4119999999999999</v>
      </c>
      <c r="BO14" s="28"/>
      <c r="BQ14">
        <v>1.6279999999999999</v>
      </c>
      <c r="BR14">
        <v>1.661</v>
      </c>
      <c r="BS14" s="28"/>
      <c r="BU14">
        <v>2.1539999999999999</v>
      </c>
      <c r="BV14">
        <v>2.1059999999999999</v>
      </c>
      <c r="BW14" s="28"/>
      <c r="BY14">
        <v>2.29</v>
      </c>
      <c r="BZ14">
        <v>2.5840000000000001</v>
      </c>
      <c r="CA14" s="28"/>
    </row>
    <row r="15" spans="1:79">
      <c r="A15" s="28" t="s">
        <v>17</v>
      </c>
      <c r="B15" s="28" t="s">
        <v>87</v>
      </c>
      <c r="C15" s="28"/>
      <c r="D15" s="28"/>
      <c r="E15" s="28"/>
      <c r="F15" s="28"/>
      <c r="G15" s="28">
        <v>71.111000000000004</v>
      </c>
      <c r="H15" s="28">
        <v>86.667000000000002</v>
      </c>
      <c r="I15" s="28"/>
      <c r="J15" s="28"/>
      <c r="K15" s="28">
        <v>51.110999999999997</v>
      </c>
      <c r="L15" s="28">
        <v>13.888999999999999</v>
      </c>
      <c r="M15" s="28"/>
      <c r="N15" s="28"/>
      <c r="O15" s="28">
        <v>82.221999999999994</v>
      </c>
      <c r="P15" s="28">
        <v>95.555999999999997</v>
      </c>
      <c r="Q15" s="28"/>
      <c r="R15" s="28"/>
      <c r="S15" s="28">
        <v>93.332999999999998</v>
      </c>
      <c r="T15" s="28">
        <v>82.221999999999994</v>
      </c>
      <c r="U15" s="28"/>
      <c r="V15" s="28"/>
      <c r="W15" s="28">
        <v>91.111000000000004</v>
      </c>
      <c r="X15" s="28">
        <v>86.667000000000002</v>
      </c>
      <c r="Y15" s="28"/>
      <c r="Z15" s="28">
        <v>75.555999999999997</v>
      </c>
      <c r="AA15" s="28">
        <v>73.332999999999998</v>
      </c>
      <c r="AB15" s="28"/>
      <c r="AC15" s="28"/>
      <c r="AD15" s="28">
        <v>86.667000000000002</v>
      </c>
      <c r="AE15" s="28">
        <v>84.444000000000003</v>
      </c>
      <c r="AF15" s="28"/>
      <c r="AG15" s="28"/>
      <c r="AH15" s="28">
        <v>77.778000000000006</v>
      </c>
      <c r="AI15" s="28">
        <v>82.221999999999994</v>
      </c>
      <c r="AJ15" s="28"/>
      <c r="AK15" s="28"/>
      <c r="AL15" s="28">
        <v>6.6669999999999998</v>
      </c>
      <c r="AM15" s="28">
        <v>82.221999999999994</v>
      </c>
      <c r="AN15" s="28"/>
      <c r="AO15" s="28">
        <v>77.778000000000006</v>
      </c>
      <c r="AP15" s="28">
        <v>75.555999999999997</v>
      </c>
      <c r="AQ15" s="28"/>
      <c r="AR15" s="28"/>
      <c r="AS15" s="28">
        <v>84.444000000000003</v>
      </c>
      <c r="AT15" s="28">
        <v>93.332999999999998</v>
      </c>
      <c r="AU15" s="28"/>
      <c r="AV15" s="28"/>
      <c r="AW15" s="28">
        <v>84.444000000000003</v>
      </c>
      <c r="AX15" s="28">
        <v>84.444000000000003</v>
      </c>
      <c r="AY15" s="28"/>
      <c r="AZ15" s="28"/>
      <c r="BA15" s="28">
        <v>86.667000000000002</v>
      </c>
      <c r="BB15" s="28">
        <v>86.667000000000002</v>
      </c>
      <c r="BC15" s="28"/>
      <c r="BD15" s="28"/>
      <c r="BE15" s="28">
        <v>84.444000000000003</v>
      </c>
      <c r="BF15">
        <v>84.444000000000003</v>
      </c>
      <c r="BG15" s="28"/>
      <c r="BH15" s="28"/>
      <c r="BI15" s="28">
        <v>82.22</v>
      </c>
      <c r="BJ15" s="28">
        <v>93.332999999999998</v>
      </c>
      <c r="BK15" s="28"/>
      <c r="BL15" s="28"/>
      <c r="BM15" s="28">
        <v>88.888999999999996</v>
      </c>
      <c r="BN15" s="28">
        <v>80</v>
      </c>
      <c r="BO15" s="28"/>
      <c r="BQ15">
        <v>66.667000000000002</v>
      </c>
      <c r="BR15">
        <v>84.444000000000003</v>
      </c>
      <c r="BS15" s="28"/>
      <c r="BU15">
        <v>91.111000000000004</v>
      </c>
      <c r="BV15">
        <v>86.887</v>
      </c>
      <c r="BW15" s="28"/>
      <c r="BY15">
        <v>84.444000000000003</v>
      </c>
      <c r="BZ15">
        <v>82.221999999999994</v>
      </c>
      <c r="CA15" s="28"/>
    </row>
    <row r="16" spans="1:79">
      <c r="A16" s="28"/>
      <c r="B16" s="28" t="s">
        <v>88</v>
      </c>
      <c r="C16" s="28"/>
      <c r="D16" s="28"/>
      <c r="E16" s="28"/>
      <c r="F16" s="28"/>
      <c r="G16" s="28">
        <v>1.8089999999999999</v>
      </c>
      <c r="H16" s="28">
        <v>1.7869999999999999</v>
      </c>
      <c r="I16" s="28"/>
      <c r="J16" s="28"/>
      <c r="K16" s="28">
        <v>0.75600000000000001</v>
      </c>
      <c r="L16" s="28">
        <v>1.413</v>
      </c>
      <c r="M16" s="28"/>
      <c r="N16" s="28"/>
      <c r="O16" s="28">
        <v>1.248</v>
      </c>
      <c r="P16" s="28">
        <v>1.609</v>
      </c>
      <c r="Q16" s="28"/>
      <c r="R16" s="28"/>
      <c r="S16" s="28">
        <v>1.5529999999999999</v>
      </c>
      <c r="T16" s="28">
        <v>1.2749999999999999</v>
      </c>
      <c r="U16" s="28"/>
      <c r="V16" s="28"/>
      <c r="W16" s="28">
        <v>1.716</v>
      </c>
      <c r="X16" s="28">
        <v>1.974</v>
      </c>
      <c r="Y16" s="28"/>
      <c r="Z16" s="28">
        <v>1.147</v>
      </c>
      <c r="AA16" s="28">
        <v>1.026</v>
      </c>
      <c r="AB16" s="28"/>
      <c r="AC16" s="28"/>
      <c r="AD16" s="28">
        <v>1.409</v>
      </c>
      <c r="AE16" s="28">
        <v>1.351</v>
      </c>
      <c r="AF16" s="28"/>
      <c r="AG16" s="28"/>
      <c r="AH16" s="28">
        <v>1.119</v>
      </c>
      <c r="AI16" s="28">
        <v>1.4450000000000001</v>
      </c>
      <c r="AJ16" s="28"/>
      <c r="AK16" s="28"/>
      <c r="AL16" s="28" t="s">
        <v>98</v>
      </c>
      <c r="AM16" s="28">
        <v>1.3520000000000001</v>
      </c>
      <c r="AN16" s="28"/>
      <c r="AO16" s="28">
        <v>1.4990000000000001</v>
      </c>
      <c r="AP16" s="28">
        <v>1.621</v>
      </c>
      <c r="AQ16" s="28"/>
      <c r="AR16" s="28"/>
      <c r="AS16" s="28">
        <v>1.675</v>
      </c>
      <c r="AT16" s="28">
        <v>2.1120000000000001</v>
      </c>
      <c r="AU16" s="28"/>
      <c r="AV16" s="28"/>
      <c r="AW16" s="28">
        <v>1.4430000000000001</v>
      </c>
      <c r="AX16" s="28">
        <v>1.5329999999999999</v>
      </c>
      <c r="AY16" s="28"/>
      <c r="AZ16" s="28"/>
      <c r="BA16" s="28">
        <v>1.393</v>
      </c>
      <c r="BB16" s="28">
        <v>1.8640000000000001</v>
      </c>
      <c r="BC16" s="28"/>
      <c r="BD16" s="28"/>
      <c r="BE16" s="28">
        <v>1.53</v>
      </c>
      <c r="BF16" s="28">
        <v>1.4890000000000001</v>
      </c>
      <c r="BG16" s="28"/>
      <c r="BH16" s="28"/>
      <c r="BI16" s="28">
        <v>1.609</v>
      </c>
      <c r="BJ16" s="28">
        <v>1.649</v>
      </c>
      <c r="BK16" s="28"/>
      <c r="BL16" s="28"/>
      <c r="BM16" s="28">
        <v>1.5960000000000001</v>
      </c>
      <c r="BN16" s="28">
        <v>1.3180000000000001</v>
      </c>
      <c r="BO16" s="28"/>
      <c r="BQ16">
        <v>0.92900000000000005</v>
      </c>
      <c r="BR16">
        <v>1.3280000000000001</v>
      </c>
      <c r="BS16" s="28"/>
      <c r="BU16">
        <v>2.0339999999999998</v>
      </c>
      <c r="BV16">
        <v>2.02</v>
      </c>
      <c r="BW16" s="28"/>
      <c r="BY16">
        <v>1.605</v>
      </c>
      <c r="BZ16">
        <v>1.597</v>
      </c>
      <c r="CA16" s="28"/>
    </row>
    <row r="17" spans="1:79">
      <c r="A17" s="28" t="s">
        <v>18</v>
      </c>
      <c r="B17" s="28" t="s">
        <v>87</v>
      </c>
      <c r="C17" s="28"/>
      <c r="D17" s="28"/>
      <c r="E17" s="28"/>
      <c r="F17" s="28"/>
      <c r="G17" s="28">
        <v>86.667000000000002</v>
      </c>
      <c r="H17" s="28">
        <v>88.888999999999996</v>
      </c>
      <c r="I17" s="28"/>
      <c r="J17" s="28"/>
      <c r="K17" s="28">
        <v>82.221999999999994</v>
      </c>
      <c r="L17" s="28">
        <v>80</v>
      </c>
      <c r="M17" s="28"/>
      <c r="N17" s="28"/>
      <c r="O17" s="28">
        <v>80</v>
      </c>
      <c r="P17" s="28">
        <v>84.44</v>
      </c>
      <c r="Q17" s="28"/>
      <c r="R17" s="28"/>
      <c r="S17" s="28">
        <v>82.221999999999994</v>
      </c>
      <c r="T17" s="28">
        <v>82.221999999999994</v>
      </c>
      <c r="U17" s="28"/>
      <c r="V17" s="28"/>
      <c r="W17" s="28">
        <v>86.667000000000002</v>
      </c>
      <c r="X17" s="28">
        <v>82.221999999999994</v>
      </c>
      <c r="Y17" s="28"/>
      <c r="Z17" s="28">
        <v>88.888999999999996</v>
      </c>
      <c r="AA17" s="28">
        <v>88.888999999999996</v>
      </c>
      <c r="AB17" s="28"/>
      <c r="AC17" s="28"/>
      <c r="AD17" s="28">
        <v>86.667000000000002</v>
      </c>
      <c r="AE17" s="28">
        <v>91.111000000000004</v>
      </c>
      <c r="AF17" s="28"/>
      <c r="AG17" s="28"/>
      <c r="AH17" s="28">
        <v>88.888999999999996</v>
      </c>
      <c r="AI17" s="28">
        <v>77.778000000000006</v>
      </c>
      <c r="AJ17" s="28"/>
      <c r="AK17" s="28"/>
      <c r="AL17" s="28">
        <v>73.33</v>
      </c>
      <c r="AM17" s="28">
        <v>84.444000000000003</v>
      </c>
      <c r="AN17" s="28"/>
      <c r="AO17" s="28">
        <v>80</v>
      </c>
      <c r="AP17" s="28">
        <v>82.221999999999994</v>
      </c>
      <c r="AQ17" s="28"/>
      <c r="AR17" s="28"/>
      <c r="AS17" s="28">
        <v>91.111000000000004</v>
      </c>
      <c r="AT17" s="28">
        <v>91.111000000000004</v>
      </c>
      <c r="AU17" s="28"/>
      <c r="AV17" s="28"/>
      <c r="AW17" s="28">
        <v>82.221999999999994</v>
      </c>
      <c r="AX17" s="28">
        <v>88.888999999999996</v>
      </c>
      <c r="AY17" s="28"/>
      <c r="AZ17" s="28"/>
      <c r="BA17" s="28">
        <v>84.444000000000003</v>
      </c>
      <c r="BB17" s="28">
        <v>88.888999999999996</v>
      </c>
      <c r="BC17" s="28"/>
      <c r="BD17" s="28"/>
      <c r="BE17" s="28">
        <v>80</v>
      </c>
      <c r="BF17" s="28">
        <v>77.778000000000006</v>
      </c>
      <c r="BG17" s="28"/>
      <c r="BH17" s="28"/>
      <c r="BI17" s="28">
        <v>88.888999999999996</v>
      </c>
      <c r="BJ17" s="28">
        <v>86.667000000000002</v>
      </c>
      <c r="BK17" s="28"/>
      <c r="BL17" s="28"/>
      <c r="BM17" s="28">
        <v>86.667000000000002</v>
      </c>
      <c r="BN17" s="28">
        <v>82.221999999999994</v>
      </c>
      <c r="BO17" s="28"/>
      <c r="BQ17">
        <v>86.667000000000002</v>
      </c>
      <c r="BR17">
        <v>88.888999999999996</v>
      </c>
      <c r="BS17" s="28"/>
      <c r="BU17">
        <v>77.778000000000006</v>
      </c>
      <c r="BV17">
        <v>93.332999999999998</v>
      </c>
      <c r="BW17" s="28"/>
      <c r="BY17">
        <v>91.111000000000004</v>
      </c>
      <c r="BZ17">
        <v>88.888999999999996</v>
      </c>
      <c r="CA17" s="28"/>
    </row>
    <row r="18" spans="1:79">
      <c r="A18" s="28"/>
      <c r="B18" s="28" t="s">
        <v>88</v>
      </c>
      <c r="C18" s="28"/>
      <c r="D18" s="28"/>
      <c r="E18" s="28"/>
      <c r="F18" s="28"/>
      <c r="G18" s="28">
        <v>2.0110000000000001</v>
      </c>
      <c r="H18" s="28">
        <v>2.1520000000000001</v>
      </c>
      <c r="I18" s="28"/>
      <c r="J18" s="28"/>
      <c r="K18" s="28">
        <v>1.173</v>
      </c>
      <c r="L18" s="28">
        <v>1.34</v>
      </c>
      <c r="M18" s="28"/>
      <c r="N18" s="28"/>
      <c r="O18" s="28">
        <v>1.278</v>
      </c>
      <c r="P18" s="28">
        <v>1.3109999999999999</v>
      </c>
      <c r="Q18" s="28"/>
      <c r="R18" s="28"/>
      <c r="S18" s="28">
        <v>1.3839999999999999</v>
      </c>
      <c r="T18" s="28">
        <v>1.391</v>
      </c>
      <c r="U18" s="28"/>
      <c r="V18" s="28"/>
      <c r="W18" s="28">
        <v>1.573</v>
      </c>
      <c r="X18" s="28">
        <v>2.0009999999999999</v>
      </c>
      <c r="Y18" s="28"/>
      <c r="Z18" s="28">
        <v>1.4410000000000001</v>
      </c>
      <c r="AA18" s="28">
        <v>1.333</v>
      </c>
      <c r="AB18" s="28"/>
      <c r="AC18" s="28"/>
      <c r="AD18" s="28">
        <v>1.363</v>
      </c>
      <c r="AE18" s="28">
        <v>1.6419999999999999</v>
      </c>
      <c r="AF18" s="28"/>
      <c r="AG18" s="28"/>
      <c r="AH18" s="28">
        <v>1.319</v>
      </c>
      <c r="AI18" s="28">
        <v>1.323</v>
      </c>
      <c r="AJ18" s="28"/>
      <c r="AK18" s="28"/>
      <c r="AL18" s="28">
        <v>1.17</v>
      </c>
      <c r="AM18" s="28">
        <v>1.4610000000000001</v>
      </c>
      <c r="AN18" s="28"/>
      <c r="AO18" s="28">
        <v>1.613</v>
      </c>
      <c r="AP18" s="28">
        <v>1.6479999999999999</v>
      </c>
      <c r="AQ18" s="28"/>
      <c r="AR18" s="28"/>
      <c r="AS18" s="28">
        <v>1.837</v>
      </c>
      <c r="AT18" s="28">
        <v>1.9470000000000001</v>
      </c>
      <c r="AU18" s="28"/>
      <c r="AV18" s="28"/>
      <c r="AW18" s="28">
        <v>1.2929999999999999</v>
      </c>
      <c r="AX18" s="28">
        <v>1.5680000000000001</v>
      </c>
      <c r="AY18" s="28"/>
      <c r="AZ18" s="28"/>
      <c r="BA18" s="28">
        <v>1.347</v>
      </c>
      <c r="BB18" s="28">
        <v>2.0339999999999998</v>
      </c>
      <c r="BC18" s="28"/>
      <c r="BD18" s="28"/>
      <c r="BE18" s="28">
        <v>1.4710000000000001</v>
      </c>
      <c r="BF18" s="28">
        <v>1.425</v>
      </c>
      <c r="BG18" s="28"/>
      <c r="BH18" s="28"/>
      <c r="BI18" s="28">
        <v>1.573</v>
      </c>
      <c r="BJ18" s="28">
        <v>1.6140000000000001</v>
      </c>
      <c r="BK18" s="28"/>
      <c r="BL18" s="28"/>
      <c r="BM18" s="28">
        <v>1.645</v>
      </c>
      <c r="BN18" s="28">
        <v>1.5369999999999999</v>
      </c>
      <c r="BO18" s="28"/>
      <c r="BQ18">
        <v>1.6859999999999999</v>
      </c>
      <c r="BR18">
        <v>1.512</v>
      </c>
      <c r="BS18" s="28"/>
      <c r="BU18">
        <v>1.581</v>
      </c>
      <c r="BV18">
        <v>2.06</v>
      </c>
      <c r="BW18" s="28"/>
      <c r="BY18">
        <v>1.8520000000000001</v>
      </c>
      <c r="BZ18">
        <v>1.9450000000000001</v>
      </c>
      <c r="CA18" s="28"/>
    </row>
    <row r="19" spans="1:79">
      <c r="A19" s="28" t="s">
        <v>19</v>
      </c>
      <c r="B19" s="28" t="s">
        <v>87</v>
      </c>
      <c r="C19" s="28"/>
      <c r="D19" s="28"/>
      <c r="E19" s="28"/>
      <c r="F19" s="28"/>
      <c r="G19" s="28">
        <v>99.888999999999996</v>
      </c>
      <c r="H19" s="28">
        <v>82.221999999999994</v>
      </c>
      <c r="I19" s="28"/>
      <c r="J19" s="28"/>
      <c r="K19" s="28">
        <v>68.888999999999996</v>
      </c>
      <c r="L19" s="28">
        <v>88.888999999999996</v>
      </c>
      <c r="M19" s="28"/>
      <c r="N19" s="28"/>
      <c r="O19" s="28">
        <v>84.444000000000003</v>
      </c>
      <c r="P19" s="28">
        <v>91.111000000000004</v>
      </c>
      <c r="Q19" s="28"/>
      <c r="R19" s="28"/>
      <c r="S19" s="28">
        <v>86.667000000000002</v>
      </c>
      <c r="T19" s="28">
        <v>84.444000000000003</v>
      </c>
      <c r="U19" s="28"/>
      <c r="V19" s="28"/>
      <c r="W19" s="28">
        <v>91.111000000000004</v>
      </c>
      <c r="X19" s="28">
        <v>88.888999999999996</v>
      </c>
      <c r="Y19" s="28"/>
      <c r="Z19" s="28">
        <v>95.555999999999997</v>
      </c>
      <c r="AA19" s="28">
        <v>86.667000000000002</v>
      </c>
      <c r="AB19" s="28"/>
      <c r="AC19" s="28"/>
      <c r="AD19" s="28">
        <v>82.221999999999994</v>
      </c>
      <c r="AE19" s="28">
        <v>93.332999999999998</v>
      </c>
      <c r="AF19" s="28"/>
      <c r="AG19" s="28"/>
      <c r="AH19" s="28">
        <v>64.444000000000003</v>
      </c>
      <c r="AI19" s="28">
        <v>86.667000000000002</v>
      </c>
      <c r="AJ19" s="28"/>
      <c r="AK19" s="28"/>
      <c r="AL19" s="28">
        <v>88.888999999999996</v>
      </c>
      <c r="AM19" s="28">
        <v>86.667000000000002</v>
      </c>
      <c r="AN19" s="28"/>
      <c r="AO19" s="28">
        <v>88.888999999999996</v>
      </c>
      <c r="AP19" s="28">
        <v>88.888999999999996</v>
      </c>
      <c r="AQ19" s="28"/>
      <c r="AR19" s="28"/>
      <c r="AS19" s="28">
        <v>97.778000000000006</v>
      </c>
      <c r="AT19" s="28">
        <v>93.332999999999998</v>
      </c>
      <c r="AU19" s="28"/>
      <c r="AV19" s="28"/>
      <c r="AW19" s="28">
        <v>88.888999999999996</v>
      </c>
      <c r="AX19" s="28">
        <v>88.888999999999996</v>
      </c>
      <c r="AY19" s="28"/>
      <c r="AZ19" s="28"/>
      <c r="BA19" s="28">
        <v>91.111000000000004</v>
      </c>
      <c r="BB19" s="28">
        <v>93.332999999999998</v>
      </c>
      <c r="BC19" s="28"/>
      <c r="BD19" s="28"/>
      <c r="BE19" s="28">
        <v>88.888999999999996</v>
      </c>
      <c r="BF19" s="28">
        <v>91.111000000000004</v>
      </c>
      <c r="BG19" s="28"/>
      <c r="BH19" s="28"/>
      <c r="BI19" s="28">
        <v>95.555999999999997</v>
      </c>
      <c r="BJ19" s="28">
        <v>95.555999999999997</v>
      </c>
      <c r="BK19" s="28"/>
      <c r="BL19" s="28"/>
      <c r="BM19" s="28">
        <v>86.667000000000002</v>
      </c>
      <c r="BN19" s="28">
        <v>84.444000000000003</v>
      </c>
      <c r="BO19" s="28"/>
      <c r="BQ19">
        <v>93.332999999999998</v>
      </c>
      <c r="BR19">
        <v>84.44</v>
      </c>
      <c r="BS19" s="28"/>
      <c r="BU19">
        <v>93.332999999999998</v>
      </c>
      <c r="BV19">
        <v>88.888999999999996</v>
      </c>
      <c r="BW19" s="28"/>
      <c r="BY19">
        <v>86.667000000000002</v>
      </c>
      <c r="BZ19">
        <v>88.888999999999996</v>
      </c>
      <c r="CA19" s="28"/>
    </row>
    <row r="20" spans="1:79">
      <c r="A20" s="28"/>
      <c r="B20" s="28" t="s">
        <v>88</v>
      </c>
      <c r="C20" s="28"/>
      <c r="D20" s="28"/>
      <c r="E20" s="28"/>
      <c r="F20" s="28"/>
      <c r="G20" s="28">
        <v>2.2559999999999998</v>
      </c>
      <c r="H20" s="28">
        <v>2.343</v>
      </c>
      <c r="I20" s="28"/>
      <c r="J20" s="28"/>
      <c r="K20" s="28">
        <v>1.036</v>
      </c>
      <c r="L20" s="28">
        <v>1.579</v>
      </c>
      <c r="M20" s="28"/>
      <c r="N20" s="28"/>
      <c r="O20" s="28">
        <v>1.3129999999999999</v>
      </c>
      <c r="P20" s="28">
        <v>1.5680000000000001</v>
      </c>
      <c r="Q20" s="28"/>
      <c r="R20" s="28"/>
      <c r="S20" s="28">
        <v>1.502</v>
      </c>
      <c r="T20" s="28">
        <v>1.7889999999999999</v>
      </c>
      <c r="U20" s="28"/>
      <c r="V20" s="28"/>
      <c r="W20" s="28">
        <v>1.8939999999999999</v>
      </c>
      <c r="X20" s="28">
        <v>2.2170000000000001</v>
      </c>
      <c r="Y20" s="28"/>
      <c r="Z20" s="28">
        <v>1.577</v>
      </c>
      <c r="AA20" s="28">
        <v>1.534</v>
      </c>
      <c r="AB20" s="28"/>
      <c r="AC20" s="28"/>
      <c r="AD20" s="28">
        <v>1.3220000000000001</v>
      </c>
      <c r="AE20" s="28">
        <v>1.5429999999999999</v>
      </c>
      <c r="AF20" s="28"/>
      <c r="AG20" s="28"/>
      <c r="AH20" s="28">
        <v>0.91300000000000003</v>
      </c>
      <c r="AI20" s="28">
        <v>1.3480000000000001</v>
      </c>
      <c r="AJ20" s="28"/>
      <c r="AK20" s="28"/>
      <c r="AL20" s="28">
        <v>1.331</v>
      </c>
      <c r="AM20" s="28">
        <v>1.57</v>
      </c>
      <c r="AN20" s="28"/>
      <c r="AO20" s="28">
        <v>1.8520000000000001</v>
      </c>
      <c r="AP20" s="28">
        <v>1.798</v>
      </c>
      <c r="AQ20" s="28"/>
      <c r="AR20" s="28"/>
      <c r="AS20" s="28">
        <v>1.9750000000000001</v>
      </c>
      <c r="AT20" s="28">
        <v>2.1309999999999998</v>
      </c>
      <c r="AU20" s="28"/>
      <c r="AV20" s="28"/>
      <c r="AW20">
        <v>1.69</v>
      </c>
      <c r="AX20" s="28">
        <v>1.736</v>
      </c>
      <c r="AY20" s="28"/>
      <c r="AZ20" s="28"/>
      <c r="BA20" s="28">
        <v>1.5109999999999999</v>
      </c>
      <c r="BB20" s="28">
        <v>2.1659999999999999</v>
      </c>
      <c r="BC20" s="28"/>
      <c r="BD20" s="28"/>
      <c r="BE20" s="28">
        <v>1.53</v>
      </c>
      <c r="BF20" s="28">
        <v>1.756</v>
      </c>
      <c r="BG20" s="28"/>
      <c r="BH20" s="28"/>
      <c r="BI20" s="28">
        <v>1.6479999999999999</v>
      </c>
      <c r="BJ20" s="28">
        <v>1.609</v>
      </c>
      <c r="BK20" s="28"/>
      <c r="BL20" s="28"/>
      <c r="BM20" s="28">
        <v>1.651</v>
      </c>
      <c r="BN20" s="28">
        <v>1.3280000000000001</v>
      </c>
      <c r="BO20" s="28"/>
      <c r="BQ20">
        <v>1.635</v>
      </c>
      <c r="BR20">
        <v>1.2789999999999999</v>
      </c>
      <c r="BS20" s="28"/>
      <c r="BU20">
        <v>2.2650000000000001</v>
      </c>
      <c r="BV20">
        <v>2.1789999999999998</v>
      </c>
      <c r="BW20" s="28"/>
      <c r="BY20">
        <v>1.802</v>
      </c>
      <c r="BZ20">
        <v>1.92</v>
      </c>
      <c r="CA20" s="28"/>
    </row>
    <row r="21" spans="1:79">
      <c r="A21" s="28" t="s">
        <v>20</v>
      </c>
      <c r="B21" s="28" t="s">
        <v>87</v>
      </c>
      <c r="C21" s="28"/>
      <c r="D21" s="28"/>
      <c r="E21" s="28"/>
      <c r="F21" s="28"/>
      <c r="G21" s="28">
        <v>68.888999999999996</v>
      </c>
      <c r="H21" s="28">
        <v>82.221999999999994</v>
      </c>
      <c r="I21" s="28"/>
      <c r="J21" s="28"/>
      <c r="K21" s="28">
        <v>88.888999999999996</v>
      </c>
      <c r="L21" s="28">
        <v>82.221999999999994</v>
      </c>
      <c r="M21" s="28"/>
      <c r="N21" s="28"/>
      <c r="O21" s="28">
        <v>93.332999999999998</v>
      </c>
      <c r="P21" s="28">
        <v>91.111000000000004</v>
      </c>
      <c r="Q21" s="28"/>
      <c r="R21" s="28"/>
      <c r="S21" s="28">
        <v>88.888999999999996</v>
      </c>
      <c r="T21" s="28">
        <v>84.444000000000003</v>
      </c>
      <c r="U21" s="28"/>
      <c r="V21" s="28"/>
      <c r="W21" s="28">
        <v>91.111000000000004</v>
      </c>
      <c r="X21" s="28">
        <v>82.221999999999994</v>
      </c>
      <c r="Y21" s="28"/>
      <c r="Z21" s="28">
        <v>88.888999999999996</v>
      </c>
      <c r="AA21" s="28">
        <v>84.444000000000003</v>
      </c>
      <c r="AB21" s="28"/>
      <c r="AC21" s="28"/>
      <c r="AD21" s="28">
        <v>84.444000000000003</v>
      </c>
      <c r="AE21" s="28">
        <v>95.555999999999997</v>
      </c>
      <c r="AF21" s="28"/>
      <c r="AG21" s="28"/>
      <c r="AH21" s="28">
        <v>66.667000000000002</v>
      </c>
      <c r="AI21" s="28">
        <v>86.667000000000002</v>
      </c>
      <c r="AJ21" s="28"/>
      <c r="AK21" s="28"/>
      <c r="AL21" s="28">
        <v>88.888999999999996</v>
      </c>
      <c r="AM21" s="28">
        <v>86.667000000000002</v>
      </c>
      <c r="AN21" s="28"/>
      <c r="AO21" s="28">
        <v>86.667000000000002</v>
      </c>
      <c r="AP21" s="28">
        <v>84.444000000000003</v>
      </c>
      <c r="AQ21" s="28"/>
      <c r="AR21" s="28"/>
      <c r="AS21" s="28">
        <v>95.555999999999997</v>
      </c>
      <c r="AT21" s="28">
        <v>95.555999999999997</v>
      </c>
      <c r="AU21" s="28"/>
      <c r="AV21" s="28"/>
      <c r="AW21">
        <v>88.888999999999996</v>
      </c>
      <c r="AX21" s="28">
        <v>93.332999999999998</v>
      </c>
      <c r="AY21" s="28"/>
      <c r="AZ21" s="28"/>
      <c r="BA21" s="28">
        <v>95.555999999999997</v>
      </c>
      <c r="BB21" s="28">
        <v>91.111000000000004</v>
      </c>
      <c r="BC21" s="28"/>
      <c r="BD21" s="28"/>
      <c r="BE21" s="28">
        <v>86.667000000000002</v>
      </c>
      <c r="BF21" s="28">
        <v>84.444000000000003</v>
      </c>
      <c r="BG21" s="28"/>
      <c r="BH21" s="28"/>
      <c r="BI21" s="28">
        <v>95.555999999999997</v>
      </c>
      <c r="BJ21" s="28">
        <v>95.555999999999997</v>
      </c>
      <c r="BK21" s="28"/>
      <c r="BL21" s="28"/>
      <c r="BM21" s="28">
        <v>91.111000000000004</v>
      </c>
      <c r="BN21" s="28">
        <v>93.332999999999998</v>
      </c>
      <c r="BO21" s="28"/>
      <c r="BQ21">
        <v>97.778000000000006</v>
      </c>
      <c r="BR21">
        <v>73.332999999999998</v>
      </c>
      <c r="BS21" s="28"/>
      <c r="BU21">
        <v>95.555999999999997</v>
      </c>
      <c r="BV21">
        <v>88.888999999999996</v>
      </c>
      <c r="BW21" s="28"/>
      <c r="BY21">
        <v>86.667000000000002</v>
      </c>
      <c r="BZ21">
        <v>93.332999999999998</v>
      </c>
      <c r="CA21" s="28"/>
    </row>
    <row r="22" spans="1:79">
      <c r="A22" s="28"/>
      <c r="B22" s="28" t="s">
        <v>88</v>
      </c>
      <c r="C22" s="28"/>
      <c r="D22" s="28"/>
      <c r="E22" s="28"/>
      <c r="F22" s="28"/>
      <c r="G22" s="28">
        <v>1.5620000000000001</v>
      </c>
      <c r="H22" s="28">
        <v>3.1619999999999999</v>
      </c>
      <c r="I22" s="28"/>
      <c r="J22" s="28"/>
      <c r="K22" s="28">
        <v>1.5069999999999999</v>
      </c>
      <c r="L22" s="28">
        <v>1.3460000000000001</v>
      </c>
      <c r="M22" s="28"/>
      <c r="N22" s="28"/>
      <c r="O22" s="28">
        <v>1.518</v>
      </c>
      <c r="P22" s="28">
        <v>1.4510000000000001</v>
      </c>
      <c r="Q22" s="28"/>
      <c r="R22" s="28"/>
      <c r="S22" s="28">
        <v>1.1818</v>
      </c>
      <c r="T22" s="28">
        <v>1.431</v>
      </c>
      <c r="U22" s="28"/>
      <c r="V22" s="28"/>
      <c r="W22" s="28">
        <v>1.9390000000000001</v>
      </c>
      <c r="X22" s="28">
        <v>2.0049999999999999</v>
      </c>
      <c r="Y22" s="28"/>
      <c r="Z22" s="28">
        <v>1.3009999999999999</v>
      </c>
      <c r="AA22" s="28">
        <v>1.3240000000000001</v>
      </c>
      <c r="AB22" s="28"/>
      <c r="AC22" s="28"/>
      <c r="AD22" s="28">
        <v>1.371</v>
      </c>
      <c r="AE22" s="28">
        <v>1.6970000000000001</v>
      </c>
      <c r="AF22" s="28"/>
      <c r="AG22" s="28"/>
      <c r="AH22" s="28">
        <v>0.92100000000000004</v>
      </c>
      <c r="AI22" s="28">
        <v>1.641</v>
      </c>
      <c r="AJ22" s="28"/>
      <c r="AK22" s="28"/>
      <c r="AL22" s="28">
        <v>1.6519999999999999</v>
      </c>
      <c r="AM22" s="28">
        <v>1.5389999999999999</v>
      </c>
      <c r="AN22" s="28"/>
      <c r="AO22" s="28">
        <v>1.798</v>
      </c>
      <c r="AP22" s="28">
        <v>1.885</v>
      </c>
      <c r="AQ22" s="28"/>
      <c r="AR22" s="28"/>
      <c r="AS22" s="28">
        <v>1.954</v>
      </c>
      <c r="AT22" s="28">
        <v>1.982</v>
      </c>
      <c r="AU22" s="28"/>
      <c r="AV22" s="28"/>
      <c r="AW22" s="28">
        <v>1.5089999999999999</v>
      </c>
      <c r="AX22" s="28">
        <v>1.798</v>
      </c>
      <c r="AY22" s="28"/>
      <c r="AZ22" s="28"/>
      <c r="BA22" s="28">
        <v>1.7470000000000001</v>
      </c>
      <c r="BB22" s="28">
        <v>1.9890000000000001</v>
      </c>
      <c r="BC22" s="28"/>
      <c r="BD22" s="28"/>
      <c r="BE22" s="28">
        <v>2.0590000000000002</v>
      </c>
      <c r="BF22" s="28">
        <v>2.1429999999999998</v>
      </c>
      <c r="BG22" s="28"/>
      <c r="BH22" s="28"/>
      <c r="BI22" s="28">
        <v>2.02</v>
      </c>
      <c r="BJ22" s="28">
        <v>1.881</v>
      </c>
      <c r="BK22" s="28"/>
      <c r="BL22" s="28"/>
      <c r="BM22" s="28">
        <v>1.5209999999999999</v>
      </c>
      <c r="BN22" s="28">
        <v>1.679</v>
      </c>
      <c r="BO22" s="28"/>
      <c r="BQ22">
        <v>1.6459999999999999</v>
      </c>
      <c r="BR22">
        <v>1.0389999999999999</v>
      </c>
      <c r="BS22" s="28"/>
      <c r="BU22">
        <v>2.319</v>
      </c>
      <c r="BV22">
        <v>2.0529999999999999</v>
      </c>
      <c r="BW22" s="28"/>
      <c r="BY22">
        <v>2.0489999999999999</v>
      </c>
      <c r="BZ22">
        <v>2.0830000000000002</v>
      </c>
      <c r="CA22" s="28"/>
    </row>
    <row r="23" spans="1:79">
      <c r="A23" s="28" t="s">
        <v>21</v>
      </c>
      <c r="B23" s="28" t="s">
        <v>87</v>
      </c>
      <c r="C23" s="28"/>
      <c r="D23" s="28"/>
      <c r="E23" s="28"/>
      <c r="F23" s="28"/>
      <c r="G23" s="28">
        <v>40</v>
      </c>
      <c r="H23" s="28">
        <v>80</v>
      </c>
      <c r="I23" s="28"/>
      <c r="J23" s="28"/>
      <c r="K23" s="28">
        <v>0</v>
      </c>
      <c r="L23" s="28">
        <v>20</v>
      </c>
      <c r="M23" s="28"/>
      <c r="N23" s="28"/>
      <c r="O23" s="28">
        <v>60</v>
      </c>
      <c r="P23" s="28">
        <v>100</v>
      </c>
      <c r="Q23" s="28"/>
      <c r="R23" s="28"/>
      <c r="S23" s="28">
        <v>40</v>
      </c>
      <c r="T23" s="28">
        <v>60</v>
      </c>
      <c r="U23" s="28"/>
      <c r="V23" s="28"/>
      <c r="W23" s="28">
        <v>100</v>
      </c>
      <c r="X23" s="28">
        <v>100</v>
      </c>
      <c r="Y23" s="28"/>
      <c r="Z23" s="28">
        <v>60</v>
      </c>
      <c r="AA23" s="28">
        <v>80</v>
      </c>
      <c r="AB23" s="28"/>
      <c r="AC23" s="28"/>
      <c r="AD23" s="28">
        <v>40</v>
      </c>
      <c r="AE23" s="28">
        <v>80</v>
      </c>
      <c r="AF23" s="28"/>
      <c r="AG23" s="28"/>
      <c r="AH23" s="28">
        <v>40</v>
      </c>
      <c r="AI23" s="28">
        <v>100</v>
      </c>
      <c r="AJ23" s="28"/>
      <c r="AK23" s="28"/>
      <c r="AL23" s="28">
        <v>60</v>
      </c>
      <c r="AM23" s="28">
        <v>40</v>
      </c>
      <c r="AN23" s="28"/>
      <c r="AO23" s="28">
        <v>80</v>
      </c>
      <c r="AP23" s="28">
        <v>80</v>
      </c>
      <c r="AQ23" s="28"/>
      <c r="AR23" s="28"/>
      <c r="AS23" s="28">
        <v>100</v>
      </c>
      <c r="AT23" s="28">
        <v>80</v>
      </c>
      <c r="AU23" s="28"/>
      <c r="AV23" s="28"/>
      <c r="AW23" s="28">
        <v>60</v>
      </c>
      <c r="AX23" s="28">
        <v>80</v>
      </c>
      <c r="AY23" s="28"/>
      <c r="AZ23" s="28"/>
      <c r="BA23" s="28">
        <v>80</v>
      </c>
      <c r="BB23" s="28">
        <v>100</v>
      </c>
      <c r="BC23" s="28"/>
      <c r="BD23" s="28"/>
      <c r="BE23" s="28">
        <v>60</v>
      </c>
      <c r="BF23" s="28">
        <v>40</v>
      </c>
      <c r="BG23" s="28"/>
      <c r="BH23" s="28"/>
      <c r="BI23" s="28">
        <v>80</v>
      </c>
      <c r="BJ23" s="28">
        <v>80</v>
      </c>
      <c r="BK23" s="28"/>
      <c r="BL23" s="28"/>
      <c r="BM23" s="28">
        <v>60</v>
      </c>
      <c r="BN23" s="28">
        <v>20</v>
      </c>
      <c r="BO23" s="28"/>
      <c r="BQ23">
        <v>80</v>
      </c>
      <c r="BR23">
        <v>60</v>
      </c>
      <c r="BS23" s="28"/>
      <c r="BU23">
        <v>60</v>
      </c>
      <c r="BV23">
        <v>80</v>
      </c>
      <c r="BW23" s="28"/>
      <c r="BY23">
        <v>100</v>
      </c>
      <c r="BZ23">
        <v>100</v>
      </c>
      <c r="CA23" s="28"/>
    </row>
    <row r="24" spans="1:79">
      <c r="A24" s="28"/>
      <c r="B24" s="28" t="s">
        <v>88</v>
      </c>
      <c r="C24" s="28"/>
      <c r="D24" s="28"/>
      <c r="E24" s="28"/>
      <c r="F24" s="28"/>
      <c r="G24" s="28">
        <v>0.434</v>
      </c>
      <c r="H24" s="28">
        <v>0.96</v>
      </c>
      <c r="I24" s="28"/>
      <c r="J24" s="28"/>
      <c r="K24" s="28">
        <v>0</v>
      </c>
      <c r="L24" s="28">
        <v>0.246</v>
      </c>
      <c r="M24" s="28"/>
      <c r="N24" s="28"/>
      <c r="O24" s="28">
        <v>0.89100000000000001</v>
      </c>
      <c r="P24" s="28">
        <v>1.4510000000000001</v>
      </c>
      <c r="Q24" s="28"/>
      <c r="R24" s="28"/>
      <c r="S24" s="28">
        <v>0.442</v>
      </c>
      <c r="T24" s="28">
        <v>0.85799999999999998</v>
      </c>
      <c r="U24" s="28"/>
      <c r="V24" s="28"/>
      <c r="W24" s="28">
        <v>1.575</v>
      </c>
      <c r="X24" s="28">
        <v>1.5029999999999999</v>
      </c>
      <c r="Y24" s="28"/>
      <c r="Z24" s="28">
        <v>0.67900000000000005</v>
      </c>
      <c r="AA24" s="28">
        <v>1.014</v>
      </c>
      <c r="AB24" s="28"/>
      <c r="AC24" s="28"/>
      <c r="AD24" s="28">
        <v>0.48299999999999998</v>
      </c>
      <c r="AE24" s="28">
        <v>1.095</v>
      </c>
      <c r="AF24" s="28"/>
      <c r="AG24" s="28"/>
      <c r="AH24" s="28">
        <v>0.50900000000000001</v>
      </c>
      <c r="AI24" s="28">
        <v>1.337</v>
      </c>
      <c r="AJ24" s="28"/>
      <c r="AK24" s="28"/>
      <c r="AL24" s="28">
        <v>0.44600000000000001</v>
      </c>
      <c r="AM24" s="28">
        <v>0.54900000000000004</v>
      </c>
      <c r="AN24" s="28"/>
      <c r="AO24" s="28">
        <v>0.88100000000000001</v>
      </c>
      <c r="AP24" s="28">
        <v>1.0589999999999999</v>
      </c>
      <c r="AQ24" s="28"/>
      <c r="AR24" s="28"/>
      <c r="AS24" s="28">
        <v>1.4510000000000001</v>
      </c>
      <c r="AT24" s="28">
        <v>1.1359999999999999</v>
      </c>
      <c r="AU24" s="28"/>
      <c r="AV24" s="28"/>
      <c r="AW24" s="28">
        <v>0.84099999999999997</v>
      </c>
      <c r="AX24" s="28">
        <v>1.0229999999999999</v>
      </c>
      <c r="AY24" s="28"/>
      <c r="AZ24" s="28"/>
      <c r="BA24" s="28">
        <v>1.091</v>
      </c>
      <c r="BB24" s="28">
        <v>1.5660000000000001</v>
      </c>
      <c r="BC24" s="28"/>
      <c r="BD24" s="28"/>
      <c r="BE24" s="28">
        <v>0.93899999999999995</v>
      </c>
      <c r="BF24" s="28">
        <v>0.56299999999999994</v>
      </c>
      <c r="BG24" s="28"/>
      <c r="BH24" s="28"/>
      <c r="BI24" s="28">
        <v>1.0509999999999999</v>
      </c>
      <c r="BJ24" s="28">
        <v>1.194</v>
      </c>
      <c r="BK24" s="28"/>
      <c r="BL24" s="28"/>
      <c r="BM24" s="28">
        <v>0.69899999999999995</v>
      </c>
      <c r="BN24" s="28">
        <v>0.30499999999999999</v>
      </c>
      <c r="BO24" s="28"/>
      <c r="BQ24">
        <v>0.89800000000000002</v>
      </c>
      <c r="BR24">
        <v>0.625</v>
      </c>
      <c r="BS24" s="28"/>
      <c r="BU24">
        <v>0.85599999999999998</v>
      </c>
      <c r="BV24">
        <v>1.1850000000000001</v>
      </c>
      <c r="BW24" s="28"/>
      <c r="BY24">
        <v>1.401</v>
      </c>
      <c r="BZ24">
        <v>1.3839999999999999</v>
      </c>
      <c r="CA24" s="28"/>
    </row>
    <row r="25" spans="1:79">
      <c r="A25" s="28" t="s">
        <v>22</v>
      </c>
      <c r="B25" s="28" t="s">
        <v>87</v>
      </c>
      <c r="C25" s="28"/>
      <c r="D25" s="28"/>
      <c r="E25" s="28"/>
      <c r="F25" s="28"/>
      <c r="G25" s="28">
        <v>60</v>
      </c>
      <c r="H25" s="28">
        <v>80</v>
      </c>
      <c r="I25" s="28"/>
      <c r="J25" s="28"/>
      <c r="K25" s="28">
        <v>0</v>
      </c>
      <c r="L25" s="28">
        <v>100</v>
      </c>
      <c r="M25" s="28"/>
      <c r="N25" s="28"/>
      <c r="O25" s="28">
        <v>100</v>
      </c>
      <c r="P25" s="28">
        <v>40</v>
      </c>
      <c r="Q25" s="28"/>
      <c r="R25" s="28"/>
      <c r="S25" s="28">
        <v>100</v>
      </c>
      <c r="T25" s="28">
        <v>80</v>
      </c>
      <c r="U25" s="28"/>
      <c r="V25" s="28"/>
      <c r="W25" s="28">
        <v>80</v>
      </c>
      <c r="X25" s="28">
        <v>60</v>
      </c>
      <c r="Y25" s="28"/>
      <c r="Z25" s="28">
        <v>20</v>
      </c>
      <c r="AA25" s="28">
        <v>60</v>
      </c>
      <c r="AB25" s="28"/>
      <c r="AC25" s="28"/>
      <c r="AD25" s="28">
        <v>80</v>
      </c>
      <c r="AE25" s="28">
        <v>60</v>
      </c>
      <c r="AF25" s="28"/>
      <c r="AG25" s="28"/>
      <c r="AH25" s="28">
        <v>100</v>
      </c>
      <c r="AI25" s="28">
        <v>80</v>
      </c>
      <c r="AJ25" s="28"/>
      <c r="AK25" s="28"/>
      <c r="AL25" s="28">
        <v>60</v>
      </c>
      <c r="AM25" s="28">
        <v>40</v>
      </c>
      <c r="AN25" s="28"/>
      <c r="AO25" s="28">
        <v>80</v>
      </c>
      <c r="AP25" s="28">
        <v>100</v>
      </c>
      <c r="AQ25" s="28"/>
      <c r="AR25" s="28"/>
      <c r="AS25" s="28">
        <v>100</v>
      </c>
      <c r="AT25" s="28">
        <v>100</v>
      </c>
      <c r="AU25" s="28"/>
      <c r="AV25" s="28"/>
      <c r="AW25" s="28">
        <v>100</v>
      </c>
      <c r="AX25" s="28">
        <v>100</v>
      </c>
      <c r="AY25" s="28"/>
      <c r="AZ25" s="28"/>
      <c r="BA25" s="28">
        <v>100</v>
      </c>
      <c r="BB25" s="28">
        <v>100</v>
      </c>
      <c r="BC25" s="28"/>
      <c r="BD25" s="28"/>
      <c r="BE25" s="28">
        <v>100</v>
      </c>
      <c r="BF25" s="28">
        <v>60</v>
      </c>
      <c r="BG25" s="28"/>
      <c r="BH25" s="28"/>
      <c r="BI25" s="28">
        <v>100</v>
      </c>
      <c r="BJ25" s="28">
        <v>100</v>
      </c>
      <c r="BK25" s="28"/>
      <c r="BL25" s="28"/>
      <c r="BM25" s="28">
        <v>60</v>
      </c>
      <c r="BN25" s="28">
        <v>100</v>
      </c>
      <c r="BO25" s="28"/>
      <c r="BQ25">
        <v>60</v>
      </c>
      <c r="BR25">
        <v>80</v>
      </c>
      <c r="BS25" s="28"/>
      <c r="BU25">
        <v>40</v>
      </c>
      <c r="BV25">
        <v>100</v>
      </c>
      <c r="BW25" s="28"/>
      <c r="BY25">
        <v>60</v>
      </c>
      <c r="BZ25">
        <v>80</v>
      </c>
      <c r="CA25" s="28"/>
    </row>
    <row r="26" spans="1:79">
      <c r="A26" s="28"/>
      <c r="B26" s="28" t="s">
        <v>88</v>
      </c>
      <c r="C26" s="28"/>
      <c r="D26" s="28"/>
      <c r="E26" s="28"/>
      <c r="F26" s="28"/>
      <c r="G26" s="28">
        <v>0.80200000000000005</v>
      </c>
      <c r="H26" s="28">
        <v>1.075</v>
      </c>
      <c r="I26" s="28"/>
      <c r="J26" s="28"/>
      <c r="K26" s="28">
        <v>0</v>
      </c>
      <c r="L26" s="28">
        <v>1.536</v>
      </c>
      <c r="M26" s="28"/>
      <c r="N26" s="28"/>
      <c r="O26" s="28">
        <v>1.33</v>
      </c>
      <c r="P26" s="28">
        <v>0.48899999999999999</v>
      </c>
      <c r="Q26" s="28"/>
      <c r="R26" s="28"/>
      <c r="S26" s="28">
        <v>1.3520000000000001</v>
      </c>
      <c r="T26" s="28">
        <v>1.17</v>
      </c>
      <c r="U26" s="28"/>
      <c r="V26" s="28"/>
      <c r="W26" s="28">
        <v>1.163</v>
      </c>
      <c r="X26" s="28">
        <v>0.95699999999999996</v>
      </c>
      <c r="Y26" s="28"/>
      <c r="Z26" s="28">
        <v>0.20200000000000001</v>
      </c>
      <c r="AA26" s="28">
        <v>0.70599999999999996</v>
      </c>
      <c r="AB26" s="28"/>
      <c r="AC26" s="28"/>
      <c r="AD26" s="28">
        <v>1.03</v>
      </c>
      <c r="AE26" s="28">
        <v>0.93</v>
      </c>
      <c r="AF26" s="28"/>
      <c r="AG26" s="28"/>
      <c r="AH26" s="28">
        <v>1.4139999999999999</v>
      </c>
      <c r="AI26" s="28">
        <v>1.2370000000000001</v>
      </c>
      <c r="AJ26" s="28"/>
      <c r="AK26" s="28"/>
      <c r="AL26" s="28">
        <v>0.44</v>
      </c>
      <c r="AM26" s="28">
        <v>0.67600000000000005</v>
      </c>
      <c r="AN26" s="28"/>
      <c r="AO26" s="28">
        <v>0.89800000000000002</v>
      </c>
      <c r="AP26" s="28">
        <v>1.304</v>
      </c>
      <c r="AQ26" s="28"/>
      <c r="AR26" s="28"/>
      <c r="AS26" s="28">
        <v>1.446</v>
      </c>
      <c r="AT26" s="28">
        <v>1.355</v>
      </c>
      <c r="AU26" s="28"/>
      <c r="AV26" s="28"/>
      <c r="AW26" s="28">
        <v>1.393</v>
      </c>
      <c r="AX26" s="28">
        <v>1.446</v>
      </c>
      <c r="AY26" s="28"/>
      <c r="AZ26" s="28"/>
      <c r="BA26" s="28">
        <v>1.393</v>
      </c>
      <c r="BB26" s="28">
        <v>1.6419999999999999</v>
      </c>
      <c r="BC26" s="28"/>
      <c r="BD26" s="28"/>
      <c r="BE26" s="28">
        <v>1.5009999999999999</v>
      </c>
      <c r="BF26" s="28">
        <v>0.82699999999999996</v>
      </c>
      <c r="BG26" s="28"/>
      <c r="BH26" s="28"/>
      <c r="BI26" s="28">
        <v>1.2430000000000001</v>
      </c>
      <c r="BJ26" s="28">
        <v>1.4219999999999999</v>
      </c>
      <c r="BK26" s="28"/>
      <c r="BL26" s="28"/>
      <c r="BM26" s="28">
        <v>0.89600000000000002</v>
      </c>
      <c r="BN26" s="28">
        <v>1.452</v>
      </c>
      <c r="BO26" s="28"/>
      <c r="BQ26">
        <v>0.79</v>
      </c>
      <c r="BR26">
        <v>1.0249999999999999</v>
      </c>
      <c r="BS26" s="28"/>
      <c r="BU26">
        <v>0.53</v>
      </c>
      <c r="BV26">
        <v>1.486</v>
      </c>
      <c r="BW26" s="28"/>
      <c r="BY26">
        <v>0.83499999999999996</v>
      </c>
      <c r="BZ26">
        <v>1.0289999999999999</v>
      </c>
      <c r="CA26" s="28"/>
    </row>
    <row r="27" spans="1:79">
      <c r="A27" s="28" t="s">
        <v>23</v>
      </c>
      <c r="B27" s="28" t="s">
        <v>87</v>
      </c>
      <c r="C27" s="28"/>
      <c r="D27" s="28"/>
      <c r="E27" s="28"/>
      <c r="F27" s="28"/>
      <c r="G27" s="28">
        <v>100</v>
      </c>
      <c r="H27" s="28">
        <v>80</v>
      </c>
      <c r="I27" s="28"/>
      <c r="J27" s="28"/>
      <c r="K27" s="28">
        <v>60</v>
      </c>
      <c r="L27" s="28">
        <v>20</v>
      </c>
      <c r="M27" s="28"/>
      <c r="N27" s="28"/>
      <c r="O27" s="28">
        <v>80</v>
      </c>
      <c r="P27" s="28">
        <v>100</v>
      </c>
      <c r="Q27" s="28"/>
      <c r="R27" s="28"/>
      <c r="S27" s="28">
        <v>80</v>
      </c>
      <c r="T27" s="28">
        <v>100</v>
      </c>
      <c r="U27" s="28"/>
      <c r="V27" s="28"/>
      <c r="W27" s="28">
        <v>100</v>
      </c>
      <c r="X27" s="28">
        <v>60</v>
      </c>
      <c r="Y27" s="28"/>
      <c r="Z27" s="28">
        <v>100</v>
      </c>
      <c r="AA27" s="28">
        <v>100</v>
      </c>
      <c r="AB27" s="28"/>
      <c r="AC27" s="28"/>
      <c r="AD27" s="28">
        <v>100</v>
      </c>
      <c r="AE27" s="28">
        <v>80</v>
      </c>
      <c r="AF27" s="28"/>
      <c r="AG27" s="28"/>
      <c r="AH27" s="28">
        <v>80</v>
      </c>
      <c r="AI27" s="28">
        <v>80</v>
      </c>
      <c r="AJ27" s="28"/>
      <c r="AK27" s="28"/>
      <c r="AL27" s="28">
        <v>60</v>
      </c>
      <c r="AM27" s="28">
        <v>60</v>
      </c>
      <c r="AN27" s="28"/>
      <c r="AO27" s="28">
        <v>60</v>
      </c>
      <c r="AP27" s="28">
        <v>100</v>
      </c>
      <c r="AQ27" s="28"/>
      <c r="AR27" s="28"/>
      <c r="AS27" s="28">
        <v>100</v>
      </c>
      <c r="AT27" s="28">
        <v>100</v>
      </c>
      <c r="AU27" s="28"/>
      <c r="AV27" s="28"/>
      <c r="AW27" s="28">
        <v>80</v>
      </c>
      <c r="AX27" s="28">
        <v>100</v>
      </c>
      <c r="AY27" s="28"/>
      <c r="AZ27" s="28"/>
      <c r="BA27" s="28">
        <v>100</v>
      </c>
      <c r="BB27" s="28">
        <v>100</v>
      </c>
      <c r="BC27" s="28"/>
      <c r="BD27" s="28"/>
      <c r="BE27" s="28">
        <v>100</v>
      </c>
      <c r="BF27" s="28">
        <v>80</v>
      </c>
      <c r="BG27" s="28"/>
      <c r="BH27" s="28"/>
      <c r="BI27" s="28">
        <v>80</v>
      </c>
      <c r="BJ27" s="28">
        <v>60</v>
      </c>
      <c r="BK27" s="28"/>
      <c r="BL27" s="28"/>
      <c r="BM27" s="28">
        <v>100</v>
      </c>
      <c r="BN27" s="28">
        <v>40</v>
      </c>
      <c r="BO27" s="28"/>
      <c r="BQ27">
        <v>100</v>
      </c>
      <c r="BR27">
        <v>40</v>
      </c>
      <c r="BS27" s="28"/>
      <c r="BU27">
        <v>100</v>
      </c>
      <c r="BV27">
        <v>60</v>
      </c>
      <c r="BW27" s="28"/>
      <c r="BY27">
        <v>100</v>
      </c>
      <c r="BZ27">
        <v>60</v>
      </c>
      <c r="CA27" s="28"/>
    </row>
    <row r="28" spans="1:79">
      <c r="A28" s="28"/>
      <c r="B28" s="28" t="s">
        <v>88</v>
      </c>
      <c r="C28" s="28"/>
      <c r="D28" s="28"/>
      <c r="E28" s="28"/>
      <c r="F28" s="28"/>
      <c r="G28" s="28">
        <v>1.1259999999999999</v>
      </c>
      <c r="H28" s="28">
        <v>1.0589999999999999</v>
      </c>
      <c r="I28" s="28"/>
      <c r="J28" s="28"/>
      <c r="K28" s="28">
        <v>0.44800000000000001</v>
      </c>
      <c r="L28" s="28">
        <v>0.21</v>
      </c>
      <c r="M28" s="28"/>
      <c r="N28" s="28"/>
      <c r="O28" s="28">
        <v>1.1559999999999999</v>
      </c>
      <c r="P28" s="28">
        <v>1.282</v>
      </c>
      <c r="Q28" s="28"/>
      <c r="R28" s="28"/>
      <c r="S28" s="28">
        <v>1.0109999999999999</v>
      </c>
      <c r="T28" s="28">
        <v>1.3140000000000001</v>
      </c>
      <c r="U28" s="28"/>
      <c r="V28" s="28"/>
      <c r="W28" s="28">
        <v>1.4590000000000001</v>
      </c>
      <c r="X28" s="28">
        <v>0.95599999999999996</v>
      </c>
      <c r="Y28" s="28"/>
      <c r="Z28" s="28">
        <v>1.3069999999999999</v>
      </c>
      <c r="AA28" s="28">
        <v>1.286</v>
      </c>
      <c r="AB28" s="28"/>
      <c r="AC28" s="28"/>
      <c r="AD28" s="28">
        <v>1.3340000000000001</v>
      </c>
      <c r="AE28" s="28">
        <v>0.95699999999999996</v>
      </c>
      <c r="AF28" s="28"/>
      <c r="AG28" s="28"/>
      <c r="AH28" s="28">
        <v>1.0589999999999999</v>
      </c>
      <c r="AI28" s="28">
        <v>1.105</v>
      </c>
      <c r="AJ28" s="28"/>
      <c r="AK28" s="28"/>
      <c r="AL28" s="28">
        <v>0.38800000000000001</v>
      </c>
      <c r="AM28" s="28">
        <v>0.499</v>
      </c>
      <c r="AN28" s="28"/>
      <c r="AO28" s="28">
        <v>0.74299999999999999</v>
      </c>
      <c r="AP28" s="28">
        <v>1.3759999999999999</v>
      </c>
      <c r="AQ28" s="28"/>
      <c r="AR28" s="28"/>
      <c r="AS28" s="28">
        <v>1.383</v>
      </c>
      <c r="AT28" s="28">
        <v>1.4450000000000001</v>
      </c>
      <c r="AU28" s="28"/>
      <c r="AV28" s="28"/>
      <c r="AW28" s="28">
        <v>1.1379999999999999</v>
      </c>
      <c r="AX28" s="28">
        <v>1.2330000000000001</v>
      </c>
      <c r="AY28" s="28"/>
      <c r="AZ28" s="28"/>
      <c r="BA28" s="28">
        <v>1.2549999999999999</v>
      </c>
      <c r="BB28" s="28">
        <v>1.8180000000000001</v>
      </c>
      <c r="BC28" s="28"/>
      <c r="BD28" s="28"/>
      <c r="BE28" s="28">
        <v>1.4319999999999999</v>
      </c>
      <c r="BF28" s="28">
        <v>1.1180000000000001</v>
      </c>
      <c r="BG28" s="28"/>
      <c r="BH28" s="28"/>
      <c r="BI28" s="28">
        <v>0.996</v>
      </c>
      <c r="BJ28" s="28">
        <v>0.90600000000000003</v>
      </c>
      <c r="BK28" s="28"/>
      <c r="BL28" s="28"/>
      <c r="BM28" s="28">
        <v>1.4139999999999999</v>
      </c>
      <c r="BN28" s="28">
        <v>0.502</v>
      </c>
      <c r="BO28" s="28"/>
      <c r="BQ28">
        <v>1.262</v>
      </c>
      <c r="BR28">
        <v>0.49199999999999999</v>
      </c>
      <c r="BS28" s="28"/>
      <c r="BU28">
        <v>1.194</v>
      </c>
      <c r="BV28">
        <v>0.77900000000000003</v>
      </c>
      <c r="BW28" s="28"/>
      <c r="BY28">
        <v>1.621</v>
      </c>
      <c r="BZ28">
        <v>0.85599999999999998</v>
      </c>
      <c r="CA28" s="28"/>
    </row>
    <row r="29" spans="1:79">
      <c r="A29" s="28" t="s">
        <v>24</v>
      </c>
      <c r="B29" s="28" t="s">
        <v>87</v>
      </c>
      <c r="C29" s="28"/>
      <c r="D29" s="28"/>
      <c r="E29" s="28"/>
      <c r="F29" s="28"/>
      <c r="G29" s="28">
        <v>60</v>
      </c>
      <c r="H29" s="28">
        <v>66.667000000000002</v>
      </c>
      <c r="I29" s="28"/>
      <c r="J29" s="28"/>
      <c r="K29" s="28">
        <v>33.332999999999998</v>
      </c>
      <c r="L29" s="28">
        <v>66.667000000000002</v>
      </c>
      <c r="M29" s="28"/>
      <c r="N29" s="28"/>
      <c r="O29" s="28">
        <v>73.332999999999998</v>
      </c>
      <c r="P29" s="28">
        <v>66.667000000000002</v>
      </c>
      <c r="Q29" s="28"/>
      <c r="R29" s="28"/>
      <c r="S29" s="28">
        <v>86.667000000000002</v>
      </c>
      <c r="T29" s="28">
        <v>60</v>
      </c>
      <c r="U29" s="28"/>
      <c r="V29" s="28"/>
      <c r="W29" s="28">
        <v>80</v>
      </c>
      <c r="X29" s="28">
        <v>73.332999999999998</v>
      </c>
      <c r="Y29" s="28"/>
      <c r="Z29" s="28">
        <v>73.332999999999998</v>
      </c>
      <c r="AA29" s="28">
        <v>40</v>
      </c>
      <c r="AB29" s="28"/>
      <c r="AC29" s="28"/>
      <c r="AD29" s="28">
        <v>60</v>
      </c>
      <c r="AE29" s="28">
        <v>80</v>
      </c>
      <c r="AF29" s="28"/>
      <c r="AG29" s="28"/>
      <c r="AH29" s="28">
        <v>66.667000000000002</v>
      </c>
      <c r="AI29" s="28">
        <v>40</v>
      </c>
      <c r="AJ29" s="28"/>
      <c r="AK29" s="28"/>
      <c r="AL29" s="28">
        <v>53.33</v>
      </c>
      <c r="AM29" s="28">
        <v>66.667000000000002</v>
      </c>
      <c r="AN29" s="28"/>
      <c r="AO29" s="28">
        <v>86.667000000000002</v>
      </c>
      <c r="AP29" s="28">
        <v>93.332999999999998</v>
      </c>
      <c r="AQ29" s="28"/>
      <c r="AR29" s="28"/>
      <c r="AS29" s="28">
        <v>100</v>
      </c>
      <c r="AT29" s="28">
        <v>100</v>
      </c>
      <c r="AU29" s="28"/>
      <c r="AV29" s="28"/>
      <c r="AW29" s="28">
        <v>80</v>
      </c>
      <c r="AX29" s="28">
        <v>73.332999999999998</v>
      </c>
      <c r="AY29" s="28"/>
      <c r="AZ29" s="28"/>
      <c r="BA29" s="28">
        <v>60</v>
      </c>
      <c r="BB29" s="28">
        <v>100</v>
      </c>
      <c r="BC29" s="28"/>
      <c r="BD29" s="28"/>
      <c r="BE29" s="28">
        <v>66.667000000000002</v>
      </c>
      <c r="BF29" s="28">
        <v>60</v>
      </c>
      <c r="BG29" s="28"/>
      <c r="BH29" s="28"/>
      <c r="BI29" s="28">
        <v>66.667000000000002</v>
      </c>
      <c r="BJ29" s="28">
        <v>86.667000000000002</v>
      </c>
      <c r="BK29" s="28"/>
      <c r="BL29" s="28"/>
      <c r="BM29" s="28">
        <v>73.332999999999998</v>
      </c>
      <c r="BN29" s="28">
        <v>66.667000000000002</v>
      </c>
      <c r="BO29" s="28"/>
      <c r="BQ29">
        <v>73.332999999999998</v>
      </c>
      <c r="BR29">
        <v>53.332999999999998</v>
      </c>
      <c r="BS29" s="28"/>
      <c r="BU29">
        <v>66.667000000000002</v>
      </c>
      <c r="BV29">
        <v>66.667000000000002</v>
      </c>
      <c r="BW29" s="28"/>
      <c r="BY29">
        <v>53.332999999999998</v>
      </c>
      <c r="BZ29">
        <v>60</v>
      </c>
      <c r="CA29" s="28"/>
    </row>
    <row r="30" spans="1:79">
      <c r="A30" s="28"/>
      <c r="B30" s="28" t="s">
        <v>88</v>
      </c>
      <c r="C30" s="28"/>
      <c r="D30" s="28"/>
      <c r="E30" s="28"/>
      <c r="F30" s="28"/>
      <c r="G30" s="28">
        <v>0.68100000000000005</v>
      </c>
      <c r="H30" s="28">
        <v>0.91600000000000004</v>
      </c>
      <c r="I30" s="28"/>
      <c r="J30" s="28"/>
      <c r="K30" s="28">
        <v>0.42</v>
      </c>
      <c r="L30" s="28">
        <v>0.86899999999999999</v>
      </c>
      <c r="M30" s="28"/>
      <c r="N30" s="28"/>
      <c r="O30" s="28">
        <v>0.92200000000000004</v>
      </c>
      <c r="P30" s="28">
        <v>0.88400000000000001</v>
      </c>
      <c r="Q30" s="28"/>
      <c r="R30" s="28"/>
      <c r="S30" s="28">
        <v>1.2470000000000001</v>
      </c>
      <c r="T30" s="28">
        <v>0.78100000000000003</v>
      </c>
      <c r="U30" s="28"/>
      <c r="V30" s="28"/>
      <c r="W30" s="28">
        <v>0.98899999999999999</v>
      </c>
      <c r="X30" s="28">
        <v>0.99</v>
      </c>
      <c r="Y30" s="28"/>
      <c r="Z30" s="28">
        <v>0.86</v>
      </c>
      <c r="AA30" s="28">
        <v>0.53500000000000003</v>
      </c>
      <c r="AB30" s="28"/>
      <c r="AC30" s="28"/>
      <c r="AD30" s="28">
        <v>0.81499999999999995</v>
      </c>
      <c r="AE30" s="28">
        <v>1.016</v>
      </c>
      <c r="AF30" s="28"/>
      <c r="AG30" s="28"/>
      <c r="AH30" s="28">
        <v>0.90200000000000002</v>
      </c>
      <c r="AI30" s="28">
        <v>0.52400000000000002</v>
      </c>
      <c r="AJ30" s="28"/>
      <c r="AK30" s="28"/>
      <c r="AL30" s="28">
        <v>0.53400000000000003</v>
      </c>
      <c r="AM30" s="28">
        <v>0.36499999999999999</v>
      </c>
      <c r="AN30" s="28"/>
      <c r="AO30" s="28">
        <v>1.246</v>
      </c>
      <c r="AP30" s="28">
        <v>1.242</v>
      </c>
      <c r="AQ30" s="28"/>
      <c r="AR30" s="28"/>
      <c r="AS30" s="28">
        <v>1.595</v>
      </c>
      <c r="AT30" s="28">
        <v>1.3939999999999999</v>
      </c>
      <c r="AU30" s="28"/>
      <c r="AV30" s="28"/>
      <c r="AW30" s="28">
        <v>1.1040000000000001</v>
      </c>
      <c r="AX30" s="28">
        <v>0.92100000000000004</v>
      </c>
      <c r="AY30" s="28"/>
      <c r="AZ30" s="28"/>
      <c r="BA30" s="28">
        <v>0.76600000000000001</v>
      </c>
      <c r="BB30" s="28">
        <v>0.58899999999999997</v>
      </c>
      <c r="BC30" s="28"/>
      <c r="BD30" s="28"/>
      <c r="BE30" s="28">
        <v>1.0429999999999999</v>
      </c>
      <c r="BF30" s="28">
        <v>1.0029999999999999</v>
      </c>
      <c r="BG30" s="28"/>
      <c r="BH30" s="28"/>
      <c r="BI30" s="28">
        <v>0.83</v>
      </c>
      <c r="BJ30" s="28">
        <v>1.2270000000000001</v>
      </c>
      <c r="BK30" s="28"/>
      <c r="BL30" s="28"/>
      <c r="BM30" s="28">
        <v>1.0569999999999999</v>
      </c>
      <c r="BN30" s="28">
        <v>0.93300000000000005</v>
      </c>
      <c r="BO30" s="28"/>
      <c r="BQ30">
        <v>0.89</v>
      </c>
      <c r="BR30">
        <v>0.67300000000000004</v>
      </c>
      <c r="BS30" s="28"/>
      <c r="BU30">
        <v>0.82699999999999996</v>
      </c>
      <c r="BV30">
        <v>0.88</v>
      </c>
      <c r="BW30" s="28"/>
      <c r="BY30">
        <v>0.72599999999999998</v>
      </c>
      <c r="BZ30">
        <v>0.82199999999999995</v>
      </c>
      <c r="CA30" s="28"/>
    </row>
    <row r="31" spans="1:79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</row>
    <row r="32" spans="1:79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</row>
    <row r="33" spans="1:79">
      <c r="A33" t="s">
        <v>105</v>
      </c>
      <c r="B33" t="s">
        <v>101</v>
      </c>
      <c r="G33">
        <v>21.48</v>
      </c>
      <c r="H33">
        <v>53.98</v>
      </c>
      <c r="I33" s="28"/>
      <c r="K33">
        <v>0</v>
      </c>
      <c r="L33">
        <v>6.94</v>
      </c>
      <c r="M33" s="28"/>
      <c r="O33">
        <v>61.41</v>
      </c>
      <c r="P33">
        <v>50</v>
      </c>
      <c r="Q33" s="28"/>
      <c r="S33">
        <v>71.900000000000006</v>
      </c>
      <c r="T33">
        <v>38.21</v>
      </c>
      <c r="U33" s="28"/>
      <c r="W33">
        <v>93.94</v>
      </c>
      <c r="X33">
        <v>50</v>
      </c>
      <c r="Y33" s="28"/>
      <c r="Z33">
        <v>39.36</v>
      </c>
      <c r="AA33">
        <v>19.22</v>
      </c>
      <c r="AB33" s="28"/>
      <c r="AD33">
        <v>39.36</v>
      </c>
      <c r="AE33">
        <v>73.89</v>
      </c>
      <c r="AF33" s="28"/>
      <c r="AH33">
        <v>38.21</v>
      </c>
      <c r="AI33">
        <v>18.57</v>
      </c>
      <c r="AJ33" s="28"/>
      <c r="AL33">
        <v>0.4</v>
      </c>
      <c r="AM33">
        <v>0.16</v>
      </c>
      <c r="AN33" s="28"/>
      <c r="AO33">
        <v>71.900000000000006</v>
      </c>
      <c r="AP33">
        <v>96.8</v>
      </c>
      <c r="AQ33" s="28"/>
      <c r="AS33">
        <v>99.06</v>
      </c>
      <c r="AT33">
        <v>98.03</v>
      </c>
      <c r="AU33" s="28"/>
      <c r="AW33">
        <v>71.900000000000006</v>
      </c>
      <c r="AX33">
        <v>81.06</v>
      </c>
      <c r="AY33" s="28"/>
      <c r="BA33" s="28">
        <v>61.41</v>
      </c>
      <c r="BB33">
        <v>38.21</v>
      </c>
      <c r="BC33" s="28"/>
      <c r="BE33">
        <v>61.41</v>
      </c>
      <c r="BF33" s="28">
        <v>11.9</v>
      </c>
      <c r="BG33" s="28"/>
      <c r="BI33">
        <v>61.41</v>
      </c>
      <c r="BJ33">
        <v>81.06</v>
      </c>
      <c r="BK33" s="28"/>
      <c r="BM33">
        <v>50</v>
      </c>
      <c r="BN33" s="28">
        <v>11.9</v>
      </c>
      <c r="BO33" s="28"/>
      <c r="BQ33">
        <v>61.41</v>
      </c>
      <c r="BR33">
        <v>6.94</v>
      </c>
      <c r="BS33" s="28"/>
      <c r="BU33">
        <v>27.76</v>
      </c>
      <c r="BV33">
        <v>50</v>
      </c>
      <c r="BW33" s="28"/>
      <c r="BY33">
        <v>38.21</v>
      </c>
      <c r="BZ33">
        <v>38.21</v>
      </c>
      <c r="CA33" s="28"/>
    </row>
    <row r="34" spans="1:79">
      <c r="B34" s="28" t="s">
        <v>99</v>
      </c>
      <c r="G34">
        <v>23.27</v>
      </c>
      <c r="H34">
        <v>44.43</v>
      </c>
      <c r="I34" s="28"/>
      <c r="K34">
        <v>0</v>
      </c>
      <c r="L34">
        <v>39.36</v>
      </c>
      <c r="M34" s="28"/>
      <c r="O34">
        <v>77.94</v>
      </c>
      <c r="P34">
        <v>60.64</v>
      </c>
      <c r="Q34" s="28"/>
      <c r="S34">
        <v>65.540000000000006</v>
      </c>
      <c r="T34">
        <v>23.27</v>
      </c>
      <c r="U34" s="28"/>
      <c r="W34">
        <v>70.19</v>
      </c>
      <c r="X34">
        <v>33.36</v>
      </c>
      <c r="Y34" s="28"/>
      <c r="Z34">
        <v>24.51</v>
      </c>
      <c r="AA34">
        <v>35.200000000000003</v>
      </c>
      <c r="AB34" s="28"/>
      <c r="AD34">
        <v>43.25</v>
      </c>
      <c r="AE34">
        <v>79.95</v>
      </c>
      <c r="AF34" s="28"/>
      <c r="AH34">
        <v>47.21</v>
      </c>
      <c r="AI34">
        <v>44.83</v>
      </c>
      <c r="AJ34" s="28"/>
      <c r="AL34">
        <v>10.75</v>
      </c>
      <c r="AM34">
        <v>0.73</v>
      </c>
      <c r="AN34" s="28"/>
      <c r="AO34">
        <v>56.75</v>
      </c>
      <c r="AP34">
        <v>93.32</v>
      </c>
      <c r="AQ34" s="28"/>
      <c r="AS34">
        <v>98.64</v>
      </c>
      <c r="AT34">
        <v>95.64</v>
      </c>
      <c r="AU34" s="28"/>
      <c r="AW34">
        <v>84.13</v>
      </c>
      <c r="AX34">
        <v>87.9</v>
      </c>
      <c r="AY34" s="28"/>
      <c r="BA34" s="28">
        <v>82.64</v>
      </c>
      <c r="BB34">
        <v>47.21</v>
      </c>
      <c r="BC34" s="28"/>
      <c r="BE34">
        <v>77.94</v>
      </c>
      <c r="BF34" s="28">
        <v>9.01</v>
      </c>
      <c r="BG34" s="28"/>
      <c r="BI34">
        <v>77.94</v>
      </c>
      <c r="BJ34">
        <v>85.08</v>
      </c>
      <c r="BK34" s="28"/>
      <c r="BM34">
        <v>39.36</v>
      </c>
      <c r="BN34" s="28">
        <v>17.62</v>
      </c>
      <c r="BO34" s="28"/>
      <c r="BQ34">
        <v>56.75</v>
      </c>
      <c r="BR34">
        <v>9.01</v>
      </c>
      <c r="BS34" s="28"/>
      <c r="BU34">
        <v>38.21</v>
      </c>
      <c r="BV34">
        <v>68.08</v>
      </c>
      <c r="BW34" s="28"/>
      <c r="BY34">
        <v>65.540000000000006</v>
      </c>
      <c r="BZ34">
        <v>59.48</v>
      </c>
      <c r="CA34" s="28"/>
    </row>
    <row r="35" spans="1:79">
      <c r="B35" t="s">
        <v>100</v>
      </c>
      <c r="G35">
        <v>35.94</v>
      </c>
      <c r="H35">
        <v>60.64</v>
      </c>
      <c r="I35" s="28"/>
      <c r="K35">
        <v>67.36</v>
      </c>
      <c r="L35">
        <v>84.13</v>
      </c>
      <c r="M35" s="28"/>
      <c r="O35">
        <v>88.69</v>
      </c>
      <c r="P35">
        <v>92.07</v>
      </c>
      <c r="Q35" s="28"/>
      <c r="S35">
        <v>85.08</v>
      </c>
      <c r="T35">
        <v>77.94</v>
      </c>
      <c r="U35" s="28"/>
      <c r="W35">
        <v>86.86</v>
      </c>
      <c r="X35">
        <v>71.900000000000006</v>
      </c>
      <c r="Y35" s="28"/>
      <c r="Z35">
        <v>10.38</v>
      </c>
      <c r="AA35">
        <v>84.13</v>
      </c>
      <c r="AB35" s="28"/>
      <c r="AD35">
        <v>6.3</v>
      </c>
      <c r="AE35">
        <v>87.9</v>
      </c>
      <c r="AF35" s="28"/>
      <c r="AH35">
        <v>65.540000000000006</v>
      </c>
      <c r="AI35">
        <v>68.44</v>
      </c>
      <c r="AJ35" s="28"/>
      <c r="AL35">
        <v>92.65</v>
      </c>
      <c r="AM35">
        <v>12.71</v>
      </c>
      <c r="AN35" s="28"/>
      <c r="AO35">
        <v>78.52</v>
      </c>
      <c r="AP35">
        <v>88.1</v>
      </c>
      <c r="AQ35" s="28"/>
      <c r="AS35">
        <v>90.49</v>
      </c>
      <c r="AT35">
        <v>92.07</v>
      </c>
      <c r="AU35" s="28"/>
      <c r="AW35">
        <v>88.88</v>
      </c>
      <c r="AX35">
        <v>92.22</v>
      </c>
      <c r="AY35" s="28"/>
      <c r="BA35" s="28">
        <v>42.07</v>
      </c>
      <c r="BB35">
        <v>51.2</v>
      </c>
      <c r="BC35" s="28"/>
      <c r="BE35">
        <v>64.430000000000007</v>
      </c>
      <c r="BF35" s="28">
        <v>85.99</v>
      </c>
      <c r="BG35" s="28"/>
      <c r="BI35">
        <v>84.13</v>
      </c>
      <c r="BJ35">
        <v>92.22</v>
      </c>
      <c r="BK35" s="28"/>
      <c r="BM35">
        <v>55.96</v>
      </c>
      <c r="BN35" s="28">
        <v>88.1</v>
      </c>
      <c r="BO35" s="28"/>
      <c r="BQ35">
        <v>71.23</v>
      </c>
      <c r="BR35">
        <v>65.540000000000006</v>
      </c>
      <c r="BS35" s="28"/>
      <c r="BU35">
        <v>73.569999999999993</v>
      </c>
      <c r="BV35">
        <v>81.86</v>
      </c>
      <c r="BW35" s="28"/>
      <c r="BY35">
        <v>85.08</v>
      </c>
      <c r="BZ35">
        <v>90.49</v>
      </c>
      <c r="CA35" s="28"/>
    </row>
    <row r="36" spans="1:79">
      <c r="B36" t="s">
        <v>102</v>
      </c>
      <c r="G36">
        <v>35.94</v>
      </c>
      <c r="H36">
        <v>71.23</v>
      </c>
      <c r="I36" s="28"/>
      <c r="K36">
        <v>60.64</v>
      </c>
      <c r="L36">
        <v>84.38</v>
      </c>
      <c r="M36" s="28"/>
      <c r="O36">
        <v>90.15</v>
      </c>
      <c r="P36">
        <v>94.18</v>
      </c>
      <c r="Q36" s="28"/>
      <c r="S36">
        <v>88.49</v>
      </c>
      <c r="T36">
        <v>79.67</v>
      </c>
      <c r="U36" s="28"/>
      <c r="W36">
        <v>91.62</v>
      </c>
      <c r="X36">
        <v>88.49</v>
      </c>
      <c r="Y36" s="28"/>
      <c r="Z36">
        <v>81.33</v>
      </c>
      <c r="AA36">
        <v>89.07</v>
      </c>
      <c r="AB36" s="28"/>
      <c r="AD36">
        <v>1.92</v>
      </c>
      <c r="AE36">
        <v>88.1</v>
      </c>
      <c r="AF36" s="28"/>
      <c r="AH36">
        <v>67.72</v>
      </c>
      <c r="AI36">
        <v>62.55</v>
      </c>
      <c r="AJ36" s="28"/>
      <c r="AL36">
        <v>94.74</v>
      </c>
      <c r="AM36">
        <v>6.81</v>
      </c>
      <c r="AN36" s="28"/>
      <c r="AO36">
        <v>86.65</v>
      </c>
      <c r="AP36">
        <v>91.62</v>
      </c>
      <c r="AQ36" s="28"/>
      <c r="AS36">
        <v>92.36</v>
      </c>
      <c r="AT36">
        <v>94.18</v>
      </c>
      <c r="AU36" s="28"/>
      <c r="AW36">
        <v>92.36</v>
      </c>
      <c r="AX36">
        <v>95.64</v>
      </c>
      <c r="AY36" s="28"/>
      <c r="BA36" s="28">
        <v>31.92</v>
      </c>
      <c r="BB36">
        <v>38.590000000000003</v>
      </c>
      <c r="BC36" s="28"/>
      <c r="BE36">
        <v>65.91</v>
      </c>
      <c r="BF36" s="28">
        <v>89.25</v>
      </c>
      <c r="BG36" s="28"/>
      <c r="BI36">
        <v>84.38</v>
      </c>
      <c r="BJ36">
        <v>95.64</v>
      </c>
      <c r="BK36" s="28"/>
      <c r="BM36">
        <v>64.06</v>
      </c>
      <c r="BN36" s="28">
        <v>91.62</v>
      </c>
      <c r="BO36" s="28"/>
      <c r="BQ36">
        <v>70.88</v>
      </c>
      <c r="BR36">
        <v>67.72</v>
      </c>
      <c r="BS36" s="28"/>
      <c r="BU36">
        <v>73.89</v>
      </c>
      <c r="BV36">
        <v>84.38</v>
      </c>
      <c r="BW36" s="28"/>
      <c r="BY36">
        <v>88.49</v>
      </c>
      <c r="BZ36">
        <v>92.36</v>
      </c>
      <c r="CA36" s="28"/>
    </row>
    <row r="37" spans="1:79">
      <c r="B37" t="s">
        <v>103</v>
      </c>
      <c r="G37">
        <v>36.57</v>
      </c>
      <c r="H37">
        <v>45.22</v>
      </c>
      <c r="I37" s="28"/>
      <c r="K37">
        <v>50.8</v>
      </c>
      <c r="L37">
        <v>70.88</v>
      </c>
      <c r="M37" s="28"/>
      <c r="O37">
        <v>74.86</v>
      </c>
      <c r="P37">
        <v>79.67</v>
      </c>
      <c r="Q37" s="28"/>
      <c r="S37">
        <v>59.87</v>
      </c>
      <c r="T37">
        <v>61.03</v>
      </c>
      <c r="U37" s="28"/>
      <c r="W37">
        <v>53.19</v>
      </c>
      <c r="X37">
        <v>25.78</v>
      </c>
      <c r="Y37" s="28"/>
      <c r="Z37">
        <v>1.54</v>
      </c>
      <c r="AA37">
        <v>56.36</v>
      </c>
      <c r="AB37" s="28"/>
      <c r="AD37">
        <v>73.569999999999993</v>
      </c>
      <c r="AE37">
        <v>80.78</v>
      </c>
      <c r="AF37" s="28"/>
      <c r="AH37">
        <v>35.57</v>
      </c>
      <c r="AI37">
        <v>35.31</v>
      </c>
      <c r="AJ37" s="28"/>
      <c r="AL37">
        <v>67</v>
      </c>
      <c r="AM37">
        <v>61.79</v>
      </c>
      <c r="AN37" s="28"/>
      <c r="AO37">
        <v>32.28</v>
      </c>
      <c r="AP37">
        <v>58.32</v>
      </c>
      <c r="AQ37" s="28"/>
      <c r="AS37">
        <v>81.59</v>
      </c>
      <c r="AT37">
        <v>80.23</v>
      </c>
      <c r="AU37" s="28"/>
      <c r="AW37">
        <v>70.19</v>
      </c>
      <c r="AX37">
        <v>77.64</v>
      </c>
      <c r="AY37" s="28"/>
      <c r="BA37" s="28">
        <v>78.23</v>
      </c>
      <c r="BB37">
        <v>73.89</v>
      </c>
      <c r="BC37" s="28"/>
      <c r="BE37">
        <v>65.91</v>
      </c>
      <c r="BF37" s="28">
        <v>59.87</v>
      </c>
      <c r="BG37" s="28"/>
      <c r="BI37">
        <v>80.78</v>
      </c>
      <c r="BJ37">
        <v>77.64</v>
      </c>
      <c r="BK37" s="28"/>
      <c r="BM37">
        <v>61.03</v>
      </c>
      <c r="BN37" s="28">
        <v>50</v>
      </c>
      <c r="BO37" s="28"/>
      <c r="BQ37">
        <v>65.17</v>
      </c>
      <c r="BR37">
        <v>48.01</v>
      </c>
      <c r="BS37" s="28"/>
      <c r="BU37">
        <v>72.569999999999993</v>
      </c>
      <c r="BV37">
        <v>67.72</v>
      </c>
      <c r="BW37" s="28"/>
      <c r="BY37">
        <v>71.569999999999993</v>
      </c>
      <c r="BZ37">
        <v>77.64</v>
      </c>
      <c r="CA37" s="28"/>
    </row>
    <row r="38" spans="1:79">
      <c r="B38" t="s">
        <v>104</v>
      </c>
      <c r="G38">
        <v>46.81</v>
      </c>
      <c r="H38">
        <v>67.36</v>
      </c>
      <c r="I38" s="28"/>
      <c r="K38">
        <v>25.78</v>
      </c>
      <c r="L38">
        <v>57.14</v>
      </c>
      <c r="M38" s="28"/>
      <c r="O38">
        <v>65.91</v>
      </c>
      <c r="P38">
        <v>83.15</v>
      </c>
      <c r="Q38" s="28"/>
      <c r="S38">
        <v>69.150000000000006</v>
      </c>
      <c r="T38">
        <v>62.55</v>
      </c>
      <c r="U38" s="28"/>
      <c r="W38">
        <v>83.89</v>
      </c>
      <c r="X38">
        <v>62.55</v>
      </c>
      <c r="Y38" s="28"/>
      <c r="Z38">
        <v>74.540000000000006</v>
      </c>
      <c r="AA38">
        <v>62.93</v>
      </c>
      <c r="AB38" s="28"/>
      <c r="AD38">
        <v>65.17</v>
      </c>
      <c r="AE38">
        <v>86.43</v>
      </c>
      <c r="AF38" s="28"/>
      <c r="AH38">
        <v>22.96</v>
      </c>
      <c r="AI38">
        <v>58.71</v>
      </c>
      <c r="AJ38" s="28"/>
      <c r="AL38">
        <v>48.01</v>
      </c>
      <c r="AM38">
        <v>64.06</v>
      </c>
      <c r="AN38" s="28"/>
      <c r="AO38">
        <v>58.71</v>
      </c>
      <c r="AP38">
        <v>57.14</v>
      </c>
      <c r="AQ38" s="28"/>
      <c r="AS38">
        <v>86.43</v>
      </c>
      <c r="AT38">
        <v>89.25</v>
      </c>
      <c r="AU38" s="28"/>
      <c r="AW38">
        <v>72.239999999999995</v>
      </c>
      <c r="AX38">
        <v>79.39</v>
      </c>
      <c r="AY38" s="28"/>
      <c r="BA38" s="28">
        <v>80.78</v>
      </c>
      <c r="BB38">
        <v>79.39</v>
      </c>
      <c r="BC38" s="28"/>
      <c r="BE38">
        <v>64.06</v>
      </c>
      <c r="BF38" s="28">
        <v>60.64</v>
      </c>
      <c r="BG38" s="28"/>
      <c r="BI38">
        <v>79.39</v>
      </c>
      <c r="BJ38">
        <v>85.31</v>
      </c>
      <c r="BK38" s="28"/>
      <c r="BM38">
        <v>70.88</v>
      </c>
      <c r="BN38" s="28">
        <v>58.71</v>
      </c>
      <c r="BO38" s="28"/>
      <c r="BQ38">
        <v>70.88</v>
      </c>
      <c r="BR38">
        <v>55.17</v>
      </c>
      <c r="BS38" s="28"/>
      <c r="BU38">
        <v>76.73</v>
      </c>
      <c r="BV38">
        <v>75.489999999999995</v>
      </c>
      <c r="BW38" s="28"/>
      <c r="BY38">
        <v>75.489999999999995</v>
      </c>
      <c r="BZ38">
        <v>79.39</v>
      </c>
      <c r="CA38" s="28"/>
    </row>
    <row r="39" spans="1:79">
      <c r="A39" t="s">
        <v>106</v>
      </c>
      <c r="B39" t="s">
        <v>101</v>
      </c>
      <c r="G39">
        <v>6.81</v>
      </c>
      <c r="H39">
        <v>43.64</v>
      </c>
      <c r="I39" s="28"/>
      <c r="K39">
        <v>0</v>
      </c>
      <c r="L39">
        <v>7.64</v>
      </c>
      <c r="M39" s="28"/>
      <c r="O39">
        <v>48.01</v>
      </c>
      <c r="P39">
        <v>38.97</v>
      </c>
      <c r="Q39" s="28"/>
      <c r="S39">
        <v>61.41</v>
      </c>
      <c r="T39">
        <v>32.64</v>
      </c>
      <c r="U39" s="28"/>
      <c r="W39">
        <v>78.81</v>
      </c>
      <c r="X39">
        <v>55.96</v>
      </c>
      <c r="Y39" s="28"/>
      <c r="Z39">
        <v>10.38</v>
      </c>
      <c r="AA39">
        <v>8.3800000000000008</v>
      </c>
      <c r="AB39" s="28"/>
      <c r="AD39">
        <v>21.77</v>
      </c>
      <c r="AE39">
        <v>43.64</v>
      </c>
      <c r="AF39" s="28"/>
      <c r="AH39">
        <v>33</v>
      </c>
      <c r="AI39">
        <v>20.05</v>
      </c>
      <c r="AJ39" s="28"/>
      <c r="AL39">
        <v>0.18</v>
      </c>
      <c r="AM39">
        <v>0.14000000000000001</v>
      </c>
      <c r="AN39" s="28"/>
      <c r="AO39">
        <v>49.6</v>
      </c>
      <c r="AP39">
        <v>87.08</v>
      </c>
      <c r="AQ39" s="28"/>
      <c r="AS39">
        <v>99.41</v>
      </c>
      <c r="AT39">
        <v>95.64</v>
      </c>
      <c r="AU39" s="28"/>
      <c r="AW39">
        <v>67</v>
      </c>
      <c r="AX39">
        <v>59.1</v>
      </c>
      <c r="AY39" s="28"/>
      <c r="BA39" s="28">
        <v>44.83</v>
      </c>
      <c r="BB39">
        <v>69.5</v>
      </c>
      <c r="BC39" s="28"/>
      <c r="BE39">
        <v>76.11</v>
      </c>
      <c r="BF39" s="28">
        <v>26.76</v>
      </c>
      <c r="BG39" s="28"/>
      <c r="BI39">
        <v>36.32</v>
      </c>
      <c r="BJ39">
        <v>81.59</v>
      </c>
      <c r="BK39" s="28"/>
      <c r="BM39">
        <v>48.8</v>
      </c>
      <c r="BN39" s="28">
        <v>15.87</v>
      </c>
      <c r="BO39" s="28"/>
      <c r="BQ39">
        <v>30.5</v>
      </c>
      <c r="BR39">
        <v>3.59</v>
      </c>
      <c r="BS39" s="28"/>
      <c r="BU39">
        <v>15.87</v>
      </c>
      <c r="BV39">
        <v>46.02</v>
      </c>
      <c r="BW39" s="28"/>
      <c r="BY39">
        <v>51.6</v>
      </c>
      <c r="BZ39">
        <v>34.46</v>
      </c>
      <c r="CA39" s="28"/>
    </row>
    <row r="40" spans="1:79">
      <c r="B40" s="28" t="s">
        <v>99</v>
      </c>
      <c r="G40">
        <v>54.38</v>
      </c>
      <c r="H40">
        <v>96.33</v>
      </c>
      <c r="I40" s="28"/>
      <c r="K40">
        <v>0</v>
      </c>
      <c r="L40">
        <v>9.34</v>
      </c>
      <c r="M40" s="28"/>
      <c r="O40">
        <v>67.72</v>
      </c>
      <c r="P40">
        <v>77.64</v>
      </c>
      <c r="Q40" s="28"/>
      <c r="S40">
        <v>83.15</v>
      </c>
      <c r="T40">
        <v>40.9</v>
      </c>
      <c r="U40" s="28"/>
      <c r="W40">
        <v>86.65</v>
      </c>
      <c r="X40">
        <v>98.71</v>
      </c>
      <c r="Y40" s="28"/>
      <c r="Z40">
        <v>4.18</v>
      </c>
      <c r="AA40">
        <v>23.58</v>
      </c>
      <c r="AB40" s="28"/>
      <c r="AD40">
        <v>16.350000000000001</v>
      </c>
      <c r="AE40">
        <v>37.83</v>
      </c>
      <c r="AF40" s="28"/>
      <c r="AH40" s="30">
        <v>86.86</v>
      </c>
      <c r="AI40">
        <v>85.77</v>
      </c>
      <c r="AJ40" s="28"/>
      <c r="AL40">
        <v>28.43</v>
      </c>
      <c r="AM40">
        <v>48.4</v>
      </c>
      <c r="AN40" s="28"/>
      <c r="AO40">
        <v>97.93</v>
      </c>
      <c r="AP40">
        <v>87.9</v>
      </c>
      <c r="AQ40" s="28"/>
      <c r="AS40">
        <v>99.61</v>
      </c>
      <c r="AT40">
        <v>99.61</v>
      </c>
      <c r="AU40" s="28"/>
      <c r="AW40">
        <v>92.07</v>
      </c>
      <c r="AX40">
        <v>80.23</v>
      </c>
      <c r="AY40" s="28"/>
      <c r="BA40" s="28">
        <v>59.1</v>
      </c>
      <c r="BB40">
        <v>95.64</v>
      </c>
      <c r="BC40" s="28"/>
      <c r="BE40">
        <v>84.61</v>
      </c>
      <c r="BF40" s="28">
        <v>82.89</v>
      </c>
      <c r="BG40" s="28"/>
      <c r="BI40">
        <v>89.25</v>
      </c>
      <c r="BJ40">
        <v>99.2</v>
      </c>
      <c r="BK40" s="28"/>
      <c r="BM40">
        <v>48.8</v>
      </c>
      <c r="BN40" s="28">
        <v>24.2</v>
      </c>
      <c r="BO40" s="28"/>
      <c r="BQ40">
        <v>8.85</v>
      </c>
      <c r="BR40">
        <v>2.02</v>
      </c>
      <c r="BS40" s="28"/>
      <c r="BU40">
        <v>66.28</v>
      </c>
      <c r="BV40">
        <v>90.32</v>
      </c>
      <c r="BW40" s="28"/>
      <c r="BY40">
        <v>69.5</v>
      </c>
      <c r="BZ40">
        <v>91.92</v>
      </c>
      <c r="CA40" s="28"/>
    </row>
    <row r="41" spans="1:79">
      <c r="B41" t="s">
        <v>100</v>
      </c>
      <c r="G41">
        <v>74.540000000000006</v>
      </c>
      <c r="H41">
        <v>91.62</v>
      </c>
      <c r="I41" s="28"/>
      <c r="K41">
        <v>18.670000000000002</v>
      </c>
      <c r="L41">
        <v>51.99</v>
      </c>
      <c r="M41" s="28"/>
      <c r="O41">
        <v>66.28</v>
      </c>
      <c r="P41">
        <v>89.07</v>
      </c>
      <c r="Q41" s="28"/>
      <c r="S41">
        <v>83.15</v>
      </c>
      <c r="T41">
        <v>46.81</v>
      </c>
      <c r="U41" s="28"/>
      <c r="W41">
        <v>93.45</v>
      </c>
      <c r="X41">
        <v>98.64</v>
      </c>
      <c r="Y41" s="28"/>
      <c r="Z41">
        <v>0.34</v>
      </c>
      <c r="AA41">
        <v>14.23</v>
      </c>
      <c r="AB41" s="28"/>
      <c r="AD41">
        <v>12.51</v>
      </c>
      <c r="AE41">
        <v>23.58</v>
      </c>
      <c r="AF41" s="28"/>
      <c r="AH41">
        <v>92.51</v>
      </c>
      <c r="AI41">
        <v>83.65</v>
      </c>
      <c r="AJ41" s="28"/>
      <c r="AL41">
        <v>72.239999999999995</v>
      </c>
      <c r="AM41">
        <v>23.58</v>
      </c>
      <c r="AN41" s="28"/>
      <c r="AO41">
        <v>94.18</v>
      </c>
      <c r="AP41">
        <v>95.45</v>
      </c>
      <c r="AQ41" s="28"/>
      <c r="AS41">
        <v>99.38</v>
      </c>
      <c r="AT41">
        <v>99.13</v>
      </c>
      <c r="AU41" s="28"/>
      <c r="AW41">
        <v>78.23</v>
      </c>
      <c r="AX41">
        <v>84.38</v>
      </c>
      <c r="AY41" s="28"/>
      <c r="BA41" s="28">
        <v>58.71</v>
      </c>
      <c r="BB41">
        <v>97.06</v>
      </c>
      <c r="BC41" s="28"/>
      <c r="BE41">
        <v>85.77</v>
      </c>
      <c r="BF41" s="28">
        <v>96.64</v>
      </c>
      <c r="BG41" s="28"/>
      <c r="BI41">
        <v>90.99</v>
      </c>
      <c r="BJ41">
        <v>97.13</v>
      </c>
      <c r="BK41" s="28"/>
      <c r="BM41">
        <v>63.31</v>
      </c>
      <c r="BN41" s="28">
        <v>54.78</v>
      </c>
      <c r="BO41" s="28"/>
      <c r="BQ41">
        <v>30.15</v>
      </c>
      <c r="BR41">
        <v>12.71</v>
      </c>
      <c r="BS41" s="28"/>
      <c r="BU41">
        <v>93.19</v>
      </c>
      <c r="BV41">
        <v>98.08</v>
      </c>
      <c r="BW41" s="28"/>
      <c r="BY41">
        <v>81.33</v>
      </c>
      <c r="BZ41">
        <v>98.68</v>
      </c>
      <c r="CA41" s="28"/>
    </row>
    <row r="42" spans="1:79">
      <c r="B42" t="s">
        <v>102</v>
      </c>
      <c r="G42">
        <v>55.57</v>
      </c>
      <c r="H42">
        <v>91.77</v>
      </c>
      <c r="I42" s="28"/>
      <c r="K42">
        <v>26.43</v>
      </c>
      <c r="L42">
        <v>62.93</v>
      </c>
      <c r="M42" s="28"/>
      <c r="O42">
        <v>63.68</v>
      </c>
      <c r="P42">
        <v>87.9</v>
      </c>
      <c r="Q42" s="28"/>
      <c r="S42">
        <v>89.62</v>
      </c>
      <c r="T42">
        <v>78.23</v>
      </c>
      <c r="U42" s="28"/>
      <c r="W42">
        <v>97.26</v>
      </c>
      <c r="X42">
        <v>99.82</v>
      </c>
      <c r="Y42" s="28"/>
      <c r="Z42">
        <v>9.34</v>
      </c>
      <c r="AA42">
        <v>21.48</v>
      </c>
      <c r="AB42" s="28"/>
      <c r="AD42">
        <v>1.1599999999999999</v>
      </c>
      <c r="AE42">
        <v>23.58</v>
      </c>
      <c r="AF42" s="28"/>
      <c r="AH42">
        <v>84.38</v>
      </c>
      <c r="AI42">
        <v>72.569999999999993</v>
      </c>
      <c r="AJ42" s="28"/>
      <c r="AL42">
        <v>61.79</v>
      </c>
      <c r="AM42">
        <v>6.43</v>
      </c>
      <c r="AN42" s="28"/>
      <c r="AO42">
        <v>93.45</v>
      </c>
      <c r="AP42">
        <v>94.18</v>
      </c>
      <c r="AQ42" s="28"/>
      <c r="AS42">
        <v>98.38</v>
      </c>
      <c r="AT42">
        <v>99.31</v>
      </c>
      <c r="AU42" s="28"/>
      <c r="AW42">
        <v>63.31</v>
      </c>
      <c r="AX42">
        <v>71.900000000000006</v>
      </c>
      <c r="AY42" s="28"/>
      <c r="BA42" s="28">
        <v>42.47</v>
      </c>
      <c r="BB42">
        <v>93.82</v>
      </c>
      <c r="BC42" s="28"/>
      <c r="BE42">
        <v>88.69</v>
      </c>
      <c r="BF42" s="28">
        <v>98.26</v>
      </c>
      <c r="BG42" s="28"/>
      <c r="BI42">
        <v>81.59</v>
      </c>
      <c r="BJ42">
        <v>97.83</v>
      </c>
      <c r="BK42" s="28"/>
      <c r="BM42">
        <v>59.1</v>
      </c>
      <c r="BN42" s="28">
        <v>69.849999999999994</v>
      </c>
      <c r="BO42" s="28"/>
      <c r="BQ42">
        <v>33</v>
      </c>
      <c r="BR42">
        <v>31.21</v>
      </c>
      <c r="BS42" s="28"/>
      <c r="BU42">
        <v>96.25</v>
      </c>
      <c r="BV42">
        <v>99.04</v>
      </c>
      <c r="BW42" s="28"/>
      <c r="BY42">
        <v>84.85</v>
      </c>
      <c r="BZ42">
        <v>97.06</v>
      </c>
      <c r="CA42" s="28"/>
    </row>
    <row r="43" spans="1:79">
      <c r="B43" t="s">
        <v>103</v>
      </c>
      <c r="G43">
        <v>94.74</v>
      </c>
      <c r="H43">
        <v>99.82</v>
      </c>
      <c r="I43" s="28"/>
      <c r="K43">
        <v>14.69</v>
      </c>
      <c r="L43">
        <v>28.43</v>
      </c>
      <c r="M43" s="28"/>
      <c r="O43">
        <v>53.98</v>
      </c>
      <c r="P43">
        <v>77.94</v>
      </c>
      <c r="Q43" s="28"/>
      <c r="S43">
        <v>70.88</v>
      </c>
      <c r="T43">
        <v>29.46</v>
      </c>
      <c r="U43" s="28"/>
      <c r="W43">
        <v>84.85</v>
      </c>
      <c r="X43">
        <v>96.41</v>
      </c>
      <c r="Y43" s="28"/>
      <c r="Z43">
        <v>1.39</v>
      </c>
      <c r="AA43">
        <v>18.670000000000002</v>
      </c>
      <c r="AB43" s="28"/>
      <c r="AD43">
        <v>48.01</v>
      </c>
      <c r="AE43">
        <v>34.83</v>
      </c>
      <c r="AF43" s="28"/>
      <c r="AH43">
        <v>81.33</v>
      </c>
      <c r="AI43">
        <v>85.77</v>
      </c>
      <c r="AJ43" s="28"/>
      <c r="AL43">
        <v>59.87</v>
      </c>
      <c r="AM43">
        <v>82.38</v>
      </c>
      <c r="AN43" s="28"/>
      <c r="AO43">
        <v>93.94</v>
      </c>
      <c r="AP43">
        <v>89.44</v>
      </c>
      <c r="AQ43" s="28"/>
      <c r="AS43">
        <v>98.71</v>
      </c>
      <c r="AT43">
        <v>98.54</v>
      </c>
      <c r="AU43" s="28"/>
      <c r="AW43">
        <v>88.49</v>
      </c>
      <c r="AX43">
        <v>87.7</v>
      </c>
      <c r="AY43" s="28"/>
      <c r="BA43" s="28">
        <v>68.08</v>
      </c>
      <c r="BB43">
        <v>98.42</v>
      </c>
      <c r="BC43" s="28"/>
      <c r="BE43">
        <v>73.569999999999993</v>
      </c>
      <c r="BF43" s="28">
        <v>92.51</v>
      </c>
      <c r="BG43" s="28"/>
      <c r="BI43">
        <v>92.65</v>
      </c>
      <c r="BJ43">
        <v>95.15</v>
      </c>
      <c r="BK43" s="28"/>
      <c r="BM43">
        <v>96.15</v>
      </c>
      <c r="BN43" s="28">
        <v>30.85</v>
      </c>
      <c r="BO43" s="28"/>
      <c r="BQ43">
        <v>20.61</v>
      </c>
      <c r="BR43">
        <v>4.3600000000000003</v>
      </c>
      <c r="BS43" s="28"/>
      <c r="BU43">
        <v>91.31</v>
      </c>
      <c r="BV43">
        <v>96.64</v>
      </c>
      <c r="BW43" s="28"/>
      <c r="BY43">
        <v>79.95</v>
      </c>
      <c r="BZ43">
        <v>98.87</v>
      </c>
      <c r="CA43" s="28"/>
    </row>
    <row r="44" spans="1:79">
      <c r="B44" t="s">
        <v>104</v>
      </c>
      <c r="G44">
        <v>98.78</v>
      </c>
      <c r="H44">
        <v>100</v>
      </c>
      <c r="I44" s="28"/>
      <c r="K44">
        <v>15.39</v>
      </c>
      <c r="L44">
        <v>51.6</v>
      </c>
      <c r="M44" s="28"/>
      <c r="O44">
        <v>37.450000000000003</v>
      </c>
      <c r="P44">
        <v>61.41</v>
      </c>
      <c r="Q44" s="28"/>
      <c r="S44">
        <v>62.93</v>
      </c>
      <c r="T44">
        <v>61.41</v>
      </c>
      <c r="U44" s="28"/>
      <c r="W44">
        <v>92.65</v>
      </c>
      <c r="X44">
        <v>99.46</v>
      </c>
      <c r="Y44" s="28"/>
      <c r="Z44">
        <v>27.09</v>
      </c>
      <c r="AA44">
        <v>21.48</v>
      </c>
      <c r="AB44" s="28"/>
      <c r="AD44">
        <v>25.46</v>
      </c>
      <c r="AE44">
        <v>55.96</v>
      </c>
      <c r="AF44" s="28"/>
      <c r="AH44">
        <v>10.199999999999999</v>
      </c>
      <c r="AI44">
        <v>60.64</v>
      </c>
      <c r="AJ44" s="28"/>
      <c r="AL44">
        <v>36.69</v>
      </c>
      <c r="AM44">
        <v>59.87</v>
      </c>
      <c r="AN44" s="28"/>
      <c r="AO44">
        <v>84.85</v>
      </c>
      <c r="AP44">
        <v>87.08</v>
      </c>
      <c r="AQ44" s="28"/>
      <c r="AS44">
        <v>96.08</v>
      </c>
      <c r="AT44">
        <v>99.06</v>
      </c>
      <c r="AU44" s="28"/>
      <c r="AW44">
        <v>64.8</v>
      </c>
      <c r="AX44">
        <v>78.23</v>
      </c>
      <c r="AY44" s="28"/>
      <c r="BA44" s="28">
        <v>65.17</v>
      </c>
      <c r="BB44">
        <v>99.25</v>
      </c>
      <c r="BC44" s="28"/>
      <c r="BE44">
        <v>82.12</v>
      </c>
      <c r="BF44" s="28">
        <v>79.95</v>
      </c>
      <c r="BG44" s="28"/>
      <c r="BI44">
        <v>86.65</v>
      </c>
      <c r="BJ44">
        <v>88.88</v>
      </c>
      <c r="BK44" s="28"/>
      <c r="BM44">
        <v>71.23</v>
      </c>
      <c r="BN44" s="28">
        <v>47.61</v>
      </c>
      <c r="BO44" s="28"/>
      <c r="BQ44">
        <v>56.17</v>
      </c>
      <c r="BR44">
        <v>34.83</v>
      </c>
      <c r="BS44" s="28"/>
      <c r="BU44">
        <v>98.68</v>
      </c>
      <c r="BV44">
        <v>98.84</v>
      </c>
      <c r="BW44" s="28"/>
      <c r="BY44">
        <v>95.15</v>
      </c>
      <c r="BZ44">
        <v>97.98</v>
      </c>
      <c r="CA44" s="28"/>
    </row>
    <row r="48" spans="1:79">
      <c r="G48" s="28" t="s">
        <v>27</v>
      </c>
      <c r="I48" s="28" t="s">
        <v>28</v>
      </c>
      <c r="K48" s="28" t="s">
        <v>54</v>
      </c>
      <c r="M48" s="28" t="s">
        <v>55</v>
      </c>
      <c r="O48" s="28" t="s">
        <v>56</v>
      </c>
      <c r="P48" s="28"/>
      <c r="Q48" s="28" t="s">
        <v>59</v>
      </c>
      <c r="R48" s="28"/>
      <c r="S48" s="28" t="s">
        <v>60</v>
      </c>
      <c r="T48" s="28"/>
      <c r="U48" s="28" t="s">
        <v>62</v>
      </c>
      <c r="V48" s="28"/>
      <c r="W48" s="28" t="s">
        <v>64</v>
      </c>
      <c r="X48" s="28"/>
      <c r="Y48" s="28" t="s">
        <v>67</v>
      </c>
      <c r="Z48" s="28"/>
      <c r="AA48" s="28" t="s">
        <v>68</v>
      </c>
      <c r="AC48" s="28" t="s">
        <v>107</v>
      </c>
      <c r="AE48" s="28" t="s">
        <v>71</v>
      </c>
      <c r="AG48" s="28" t="s">
        <v>72</v>
      </c>
      <c r="AI48" s="28" t="s">
        <v>73</v>
      </c>
      <c r="AK48" s="28" t="s">
        <v>94</v>
      </c>
      <c r="AM48" s="28" t="s">
        <v>95</v>
      </c>
      <c r="AO48" s="31" t="s">
        <v>110</v>
      </c>
      <c r="AQ48" s="28" t="s">
        <v>97</v>
      </c>
    </row>
    <row r="49" spans="6:43">
      <c r="F49" s="30" t="s">
        <v>143</v>
      </c>
      <c r="M49">
        <v>398</v>
      </c>
      <c r="O49">
        <v>360</v>
      </c>
      <c r="P49" s="28"/>
      <c r="Q49" s="28">
        <v>351</v>
      </c>
      <c r="R49" s="28"/>
      <c r="S49" s="28">
        <v>428</v>
      </c>
      <c r="T49" s="28"/>
      <c r="U49" s="28">
        <v>293</v>
      </c>
      <c r="V49" s="28"/>
      <c r="W49" s="28"/>
      <c r="X49" s="28"/>
      <c r="Y49" s="28">
        <v>369</v>
      </c>
      <c r="Z49" s="28"/>
      <c r="AA49" s="28">
        <v>407</v>
      </c>
      <c r="AB49" s="28"/>
      <c r="AC49">
        <v>364</v>
      </c>
      <c r="AM49">
        <v>444</v>
      </c>
      <c r="AO49">
        <v>382</v>
      </c>
    </row>
    <row r="50" spans="6:43">
      <c r="F50" s="30" t="s">
        <v>144</v>
      </c>
      <c r="G50">
        <v>371</v>
      </c>
      <c r="I50">
        <v>449</v>
      </c>
      <c r="K50">
        <v>371</v>
      </c>
      <c r="M50">
        <v>385</v>
      </c>
      <c r="O50">
        <v>323</v>
      </c>
      <c r="P50" s="28"/>
      <c r="Q50" s="28">
        <v>411</v>
      </c>
      <c r="R50" s="28"/>
      <c r="S50" s="28">
        <v>447</v>
      </c>
      <c r="T50" s="28"/>
      <c r="U50" s="28">
        <v>360</v>
      </c>
      <c r="V50" s="28"/>
      <c r="W50" s="28"/>
      <c r="X50" s="28"/>
      <c r="Y50" s="28">
        <v>330</v>
      </c>
      <c r="Z50" s="28"/>
      <c r="AA50" s="28">
        <v>373</v>
      </c>
      <c r="AB50" s="28"/>
      <c r="AC50">
        <v>354</v>
      </c>
      <c r="AI50">
        <v>409</v>
      </c>
      <c r="AK50">
        <v>333</v>
      </c>
      <c r="AM50">
        <v>640</v>
      </c>
      <c r="AO50">
        <v>341</v>
      </c>
    </row>
    <row r="51" spans="6:43">
      <c r="F51" s="30" t="s">
        <v>6</v>
      </c>
      <c r="G51">
        <v>447</v>
      </c>
      <c r="I51">
        <v>451</v>
      </c>
      <c r="K51">
        <v>447</v>
      </c>
      <c r="M51">
        <v>367</v>
      </c>
      <c r="O51">
        <v>307</v>
      </c>
      <c r="P51" s="28"/>
      <c r="Q51" s="28">
        <v>518</v>
      </c>
      <c r="R51" s="28"/>
      <c r="S51" s="28">
        <v>359</v>
      </c>
      <c r="T51" s="28"/>
      <c r="U51" s="28">
        <v>438</v>
      </c>
      <c r="V51" s="28"/>
      <c r="W51" s="28">
        <v>414</v>
      </c>
      <c r="X51" s="28"/>
      <c r="Y51" s="28">
        <v>367</v>
      </c>
      <c r="Z51" s="28"/>
      <c r="AA51" s="28">
        <v>382</v>
      </c>
      <c r="AB51" s="28"/>
      <c r="AC51">
        <v>398</v>
      </c>
      <c r="AE51">
        <v>481</v>
      </c>
      <c r="AI51">
        <v>467</v>
      </c>
      <c r="AK51">
        <v>301</v>
      </c>
      <c r="AM51">
        <v>415</v>
      </c>
      <c r="AO51">
        <v>327</v>
      </c>
      <c r="AQ51">
        <v>287</v>
      </c>
    </row>
    <row r="52" spans="6:43">
      <c r="F52" s="30" t="s">
        <v>8</v>
      </c>
      <c r="G52">
        <v>420</v>
      </c>
      <c r="I52">
        <v>473</v>
      </c>
      <c r="K52">
        <v>420</v>
      </c>
      <c r="M52">
        <v>410</v>
      </c>
      <c r="O52">
        <v>384</v>
      </c>
      <c r="P52" s="28"/>
      <c r="Q52">
        <f>AVERAGE(Q46:Q51)</f>
        <v>426.66666666666669</v>
      </c>
      <c r="R52" s="28"/>
      <c r="S52" s="28">
        <v>653</v>
      </c>
      <c r="T52" s="28"/>
      <c r="U52" s="28">
        <v>366</v>
      </c>
      <c r="V52" s="28"/>
      <c r="W52" s="28">
        <v>300</v>
      </c>
      <c r="X52" s="28"/>
      <c r="Y52" s="28">
        <v>431</v>
      </c>
      <c r="Z52" s="28"/>
      <c r="AA52" s="28">
        <v>345</v>
      </c>
      <c r="AB52" s="28"/>
      <c r="AC52">
        <v>396</v>
      </c>
      <c r="AE52">
        <v>439</v>
      </c>
      <c r="AG52">
        <v>251</v>
      </c>
      <c r="AI52">
        <v>443</v>
      </c>
      <c r="AK52">
        <v>497</v>
      </c>
      <c r="AM52">
        <v>447</v>
      </c>
      <c r="AO52">
        <v>469</v>
      </c>
      <c r="AQ52">
        <v>366</v>
      </c>
    </row>
    <row r="53" spans="6:43">
      <c r="F53" s="30" t="s">
        <v>145</v>
      </c>
      <c r="G53">
        <v>364</v>
      </c>
      <c r="I53">
        <v>429</v>
      </c>
      <c r="K53">
        <v>364</v>
      </c>
      <c r="M53">
        <v>498</v>
      </c>
      <c r="O53">
        <v>439</v>
      </c>
      <c r="P53" s="28"/>
      <c r="Q53" s="28"/>
      <c r="R53" s="28"/>
      <c r="S53" s="28">
        <v>564</v>
      </c>
      <c r="T53" s="28"/>
      <c r="U53" s="28">
        <v>354</v>
      </c>
      <c r="V53" s="28"/>
      <c r="W53" s="28">
        <v>185</v>
      </c>
      <c r="X53" s="28"/>
      <c r="Y53">
        <f>AVERAGE(Y47:Y52)</f>
        <v>374.25</v>
      </c>
      <c r="Z53" s="28"/>
      <c r="AA53" s="28">
        <v>372</v>
      </c>
      <c r="AB53" s="28"/>
      <c r="AC53">
        <v>425</v>
      </c>
      <c r="AE53">
        <v>405</v>
      </c>
      <c r="AG53">
        <v>475</v>
      </c>
      <c r="AI53">
        <v>474</v>
      </c>
      <c r="AK53">
        <v>421</v>
      </c>
      <c r="AM53">
        <v>339</v>
      </c>
      <c r="AO53">
        <v>363</v>
      </c>
      <c r="AQ53">
        <v>461</v>
      </c>
    </row>
    <row r="54" spans="6:43">
      <c r="F54" s="30" t="s">
        <v>13</v>
      </c>
      <c r="G54">
        <v>434</v>
      </c>
      <c r="I54">
        <v>540</v>
      </c>
      <c r="K54">
        <v>434</v>
      </c>
      <c r="M54">
        <v>330</v>
      </c>
      <c r="O54">
        <v>384</v>
      </c>
      <c r="P54" s="28"/>
      <c r="Q54" s="28"/>
      <c r="R54" s="28"/>
      <c r="S54">
        <f>AVERAGE(S48:S53)</f>
        <v>490.2</v>
      </c>
      <c r="T54" s="28"/>
      <c r="U54">
        <f>AVERAGE(U48:U53)</f>
        <v>362.2</v>
      </c>
      <c r="V54" s="28"/>
      <c r="W54">
        <f>AVERAGE(W48:W53)</f>
        <v>299.66666666666669</v>
      </c>
      <c r="X54" s="28"/>
      <c r="Y54" s="28"/>
      <c r="Z54" s="28"/>
      <c r="AA54" s="28">
        <v>363</v>
      </c>
      <c r="AB54" s="28"/>
      <c r="AC54">
        <v>261</v>
      </c>
      <c r="AE54">
        <v>489</v>
      </c>
      <c r="AG54">
        <v>307</v>
      </c>
      <c r="AI54">
        <v>529</v>
      </c>
      <c r="AK54">
        <v>380</v>
      </c>
      <c r="AM54">
        <v>464</v>
      </c>
      <c r="AO54">
        <v>402</v>
      </c>
      <c r="AQ54">
        <v>481</v>
      </c>
    </row>
    <row r="55" spans="6:43">
      <c r="F55" s="30" t="s">
        <v>16</v>
      </c>
      <c r="G55">
        <v>451</v>
      </c>
      <c r="I55">
        <v>489</v>
      </c>
      <c r="K55">
        <v>451</v>
      </c>
      <c r="M55">
        <v>374</v>
      </c>
      <c r="O55">
        <v>241</v>
      </c>
      <c r="AA55">
        <v>396</v>
      </c>
      <c r="AC55">
        <f>AVERAGE(AC49:AC54)</f>
        <v>366.33333333333331</v>
      </c>
      <c r="AE55">
        <v>519</v>
      </c>
      <c r="AG55">
        <v>413</v>
      </c>
      <c r="AI55">
        <v>436</v>
      </c>
      <c r="AK55">
        <f>AVERAGE(AK49:AK54)</f>
        <v>386.4</v>
      </c>
      <c r="AM55">
        <v>510</v>
      </c>
      <c r="AO55">
        <f>AVERAGE(AO49:AO54)</f>
        <v>380.66666666666669</v>
      </c>
      <c r="AQ55">
        <f>AVERAGE(AQ49:AQ54)</f>
        <v>398.75</v>
      </c>
    </row>
    <row r="56" spans="6:43">
      <c r="F56" s="30" t="s">
        <v>86</v>
      </c>
      <c r="G56">
        <f>AVERAGE(G50:G55)</f>
        <v>414.5</v>
      </c>
      <c r="I56">
        <f>AVERAGE(I50:I55)</f>
        <v>471.83333333333331</v>
      </c>
      <c r="K56">
        <f>AVERAGE(K50:K55)</f>
        <v>414.5</v>
      </c>
      <c r="M56">
        <f>AVERAGE(M50:M55)</f>
        <v>394</v>
      </c>
      <c r="O56">
        <f>AVERAGE(O50:O55)</f>
        <v>346.33333333333331</v>
      </c>
      <c r="AA56">
        <f>AVERAGE(AA50:AA55)</f>
        <v>371.83333333333331</v>
      </c>
      <c r="AE56">
        <f>AVERAGE(AE50:AE55)</f>
        <v>466.6</v>
      </c>
      <c r="AG56">
        <f>AVERAGE(AG50:AG55)</f>
        <v>361.5</v>
      </c>
      <c r="AI56">
        <f>AVERAGE(AI50:AI55)</f>
        <v>459.66666666666669</v>
      </c>
      <c r="AM56">
        <f>AVERAGE(AM50:AM55)</f>
        <v>469.16666666666669</v>
      </c>
    </row>
    <row r="67" spans="9:14">
      <c r="I67" t="s">
        <v>100</v>
      </c>
      <c r="J67" t="s">
        <v>102</v>
      </c>
      <c r="K67" t="s">
        <v>103</v>
      </c>
      <c r="L67" s="30" t="s">
        <v>0</v>
      </c>
      <c r="M67" s="30"/>
      <c r="N67" s="30"/>
    </row>
    <row r="68" spans="9:14">
      <c r="I68">
        <v>35.94</v>
      </c>
      <c r="J68">
        <v>35.94</v>
      </c>
      <c r="K68">
        <v>36.57</v>
      </c>
      <c r="L68">
        <v>371</v>
      </c>
    </row>
    <row r="69" spans="9:14">
      <c r="I69">
        <v>60.64</v>
      </c>
      <c r="J69">
        <v>71.23</v>
      </c>
      <c r="K69">
        <v>45.22</v>
      </c>
      <c r="L69">
        <v>420</v>
      </c>
    </row>
    <row r="70" spans="9:14">
      <c r="I70" s="28"/>
      <c r="J70" s="28"/>
      <c r="K70" s="28"/>
    </row>
    <row r="72" spans="9:14">
      <c r="I72">
        <v>67.36</v>
      </c>
      <c r="J72">
        <v>60.64</v>
      </c>
      <c r="K72">
        <v>50.8</v>
      </c>
      <c r="L72">
        <v>449</v>
      </c>
    </row>
    <row r="73" spans="9:14">
      <c r="I73">
        <v>84.13</v>
      </c>
      <c r="J73">
        <v>84.38</v>
      </c>
      <c r="K73">
        <v>70.88</v>
      </c>
      <c r="L73">
        <v>473</v>
      </c>
    </row>
    <row r="74" spans="9:14">
      <c r="I74" s="28"/>
      <c r="J74" s="28"/>
      <c r="K74" s="28"/>
    </row>
    <row r="76" spans="9:14">
      <c r="I76">
        <v>85.08</v>
      </c>
      <c r="J76">
        <v>88.49</v>
      </c>
      <c r="K76">
        <v>59.87</v>
      </c>
      <c r="L76">
        <v>385</v>
      </c>
    </row>
    <row r="77" spans="9:14">
      <c r="I77">
        <v>77.94</v>
      </c>
      <c r="J77">
        <v>79.67</v>
      </c>
      <c r="K77">
        <v>61.03</v>
      </c>
      <c r="L77">
        <v>410</v>
      </c>
      <c r="M77" s="28"/>
      <c r="N77" s="28"/>
    </row>
    <row r="78" spans="9:14">
      <c r="I78" s="28"/>
      <c r="J78" s="28"/>
      <c r="K78" s="28"/>
    </row>
    <row r="79" spans="9:14">
      <c r="L79" s="28"/>
      <c r="M79" s="28"/>
      <c r="N79" s="28"/>
    </row>
    <row r="80" spans="9:14">
      <c r="I80">
        <v>86.86</v>
      </c>
      <c r="J80">
        <v>91.62</v>
      </c>
      <c r="K80">
        <v>53.19</v>
      </c>
      <c r="L80">
        <v>323</v>
      </c>
    </row>
    <row r="81" spans="9:14">
      <c r="I81">
        <v>71.900000000000006</v>
      </c>
      <c r="J81">
        <v>88.49</v>
      </c>
      <c r="K81">
        <v>25.78</v>
      </c>
      <c r="L81">
        <v>384</v>
      </c>
      <c r="M81" s="28"/>
      <c r="N81" s="28"/>
    </row>
    <row r="82" spans="9:14">
      <c r="I82" s="28"/>
      <c r="J82" s="28"/>
      <c r="K82" s="28"/>
      <c r="N82" s="28"/>
    </row>
    <row r="83" spans="9:14">
      <c r="I83">
        <v>10.38</v>
      </c>
      <c r="J83">
        <v>81.33</v>
      </c>
      <c r="K83">
        <v>1.54</v>
      </c>
      <c r="L83" s="28">
        <v>351</v>
      </c>
      <c r="N83" s="28"/>
    </row>
    <row r="84" spans="9:14">
      <c r="I84">
        <v>84.13</v>
      </c>
      <c r="J84">
        <v>89.07</v>
      </c>
      <c r="K84">
        <v>56.36</v>
      </c>
      <c r="L84" s="28">
        <v>518</v>
      </c>
    </row>
    <row r="85" spans="9:14">
      <c r="I85" s="28"/>
      <c r="J85" s="28"/>
      <c r="K85" s="28"/>
      <c r="L85" s="28"/>
      <c r="M85" s="28"/>
      <c r="N85" s="28"/>
    </row>
    <row r="87" spans="9:14">
      <c r="I87">
        <v>6.3</v>
      </c>
      <c r="J87">
        <v>1.92</v>
      </c>
      <c r="K87">
        <v>73.569999999999993</v>
      </c>
      <c r="L87" s="28">
        <v>447</v>
      </c>
    </row>
    <row r="88" spans="9:14">
      <c r="I88">
        <v>87.9</v>
      </c>
      <c r="J88">
        <v>88.1</v>
      </c>
      <c r="K88">
        <v>80.78</v>
      </c>
      <c r="L88" s="28">
        <v>653</v>
      </c>
    </row>
    <row r="89" spans="9:14">
      <c r="I89" s="28"/>
      <c r="J89" s="28"/>
      <c r="K89" s="28"/>
    </row>
    <row r="91" spans="9:14">
      <c r="I91">
        <v>65.540000000000006</v>
      </c>
      <c r="J91">
        <v>67.72</v>
      </c>
      <c r="K91">
        <v>35.57</v>
      </c>
      <c r="L91" s="28">
        <v>366</v>
      </c>
    </row>
    <row r="92" spans="9:14">
      <c r="I92">
        <v>68.44</v>
      </c>
      <c r="J92">
        <v>62.55</v>
      </c>
      <c r="K92">
        <v>35.31</v>
      </c>
      <c r="L92">
        <v>360</v>
      </c>
    </row>
    <row r="93" spans="9:14">
      <c r="I93" s="28"/>
      <c r="J93" s="28"/>
      <c r="K93" s="28"/>
    </row>
    <row r="95" spans="9:14">
      <c r="I95">
        <v>92.65</v>
      </c>
      <c r="J95">
        <v>94.74</v>
      </c>
      <c r="K95">
        <v>67</v>
      </c>
      <c r="L95" s="28">
        <v>300</v>
      </c>
    </row>
    <row r="96" spans="9:14">
      <c r="I96">
        <v>12.71</v>
      </c>
      <c r="J96">
        <v>6.81</v>
      </c>
      <c r="K96">
        <v>61.79</v>
      </c>
      <c r="L96">
        <v>299</v>
      </c>
    </row>
    <row r="97" spans="9:14">
      <c r="I97" s="28"/>
      <c r="J97" s="28"/>
      <c r="K97" s="28"/>
    </row>
    <row r="98" spans="9:14">
      <c r="I98">
        <v>78.52</v>
      </c>
      <c r="J98">
        <v>86.65</v>
      </c>
      <c r="K98">
        <v>32.28</v>
      </c>
      <c r="L98" s="28">
        <v>330</v>
      </c>
    </row>
    <row r="99" spans="9:14">
      <c r="I99">
        <v>88.1</v>
      </c>
      <c r="J99">
        <v>91.62</v>
      </c>
      <c r="K99">
        <v>58.32</v>
      </c>
      <c r="L99" s="28">
        <v>431</v>
      </c>
    </row>
    <row r="100" spans="9:14">
      <c r="I100" s="28"/>
      <c r="J100" s="28"/>
      <c r="K100" s="28"/>
    </row>
    <row r="102" spans="9:14">
      <c r="I102">
        <v>90.49</v>
      </c>
      <c r="J102">
        <v>92.36</v>
      </c>
      <c r="K102">
        <v>81.59</v>
      </c>
      <c r="L102" s="28">
        <v>373</v>
      </c>
      <c r="N102" s="28"/>
    </row>
    <row r="103" spans="9:14">
      <c r="I103">
        <v>92.07</v>
      </c>
      <c r="J103">
        <v>94.18</v>
      </c>
      <c r="K103">
        <v>80.23</v>
      </c>
      <c r="L103" s="28">
        <v>345</v>
      </c>
    </row>
    <row r="104" spans="9:14">
      <c r="I104" s="28"/>
      <c r="J104" s="28"/>
      <c r="K104" s="28"/>
    </row>
    <row r="106" spans="9:14">
      <c r="I106">
        <v>88.88</v>
      </c>
      <c r="J106">
        <v>92.36</v>
      </c>
      <c r="K106">
        <v>70.19</v>
      </c>
      <c r="L106">
        <v>354</v>
      </c>
    </row>
    <row r="107" spans="9:14">
      <c r="I107">
        <v>92.22</v>
      </c>
      <c r="J107">
        <v>95.64</v>
      </c>
      <c r="K107">
        <v>77.64</v>
      </c>
      <c r="L107">
        <v>396</v>
      </c>
    </row>
    <row r="108" spans="9:14">
      <c r="I108" s="28"/>
      <c r="J108" s="28"/>
      <c r="K108" s="28"/>
    </row>
    <row r="110" spans="9:14">
      <c r="I110" s="28">
        <v>42.07</v>
      </c>
      <c r="J110" s="28">
        <v>31.92</v>
      </c>
      <c r="K110" s="28">
        <v>78.23</v>
      </c>
      <c r="L110">
        <v>439</v>
      </c>
    </row>
    <row r="111" spans="9:14">
      <c r="I111">
        <v>51.2</v>
      </c>
      <c r="J111">
        <v>38.590000000000003</v>
      </c>
      <c r="K111">
        <v>73.89</v>
      </c>
      <c r="L111">
        <v>489</v>
      </c>
    </row>
    <row r="112" spans="9:14">
      <c r="I112" s="28"/>
      <c r="J112" s="28"/>
      <c r="K112" s="28"/>
    </row>
    <row r="114" spans="9:12">
      <c r="I114">
        <v>64.430000000000007</v>
      </c>
      <c r="J114">
        <v>65.91</v>
      </c>
      <c r="K114">
        <v>65.91</v>
      </c>
      <c r="L114">
        <v>251</v>
      </c>
    </row>
    <row r="115" spans="9:12">
      <c r="I115" s="28">
        <v>85.99</v>
      </c>
      <c r="J115" s="28">
        <v>89.25</v>
      </c>
      <c r="K115" s="28">
        <v>59.87</v>
      </c>
      <c r="L115">
        <v>413</v>
      </c>
    </row>
    <row r="116" spans="9:12">
      <c r="I116" s="28"/>
      <c r="J116" s="28"/>
      <c r="K116" s="28"/>
    </row>
    <row r="118" spans="9:12">
      <c r="I118">
        <v>84.13</v>
      </c>
      <c r="J118">
        <v>84.38</v>
      </c>
      <c r="K118">
        <v>80.78</v>
      </c>
      <c r="L118">
        <v>409</v>
      </c>
    </row>
    <row r="119" spans="9:12">
      <c r="I119">
        <v>92.22</v>
      </c>
      <c r="J119">
        <v>95.64</v>
      </c>
      <c r="K119">
        <v>77.64</v>
      </c>
      <c r="L119">
        <v>443</v>
      </c>
    </row>
    <row r="120" spans="9:12">
      <c r="I120" s="28"/>
      <c r="J120" s="28"/>
      <c r="K120" s="28"/>
    </row>
    <row r="122" spans="9:12">
      <c r="I122">
        <v>55.96</v>
      </c>
      <c r="J122">
        <v>64.06</v>
      </c>
      <c r="K122">
        <v>61.03</v>
      </c>
      <c r="L122">
        <v>333</v>
      </c>
    </row>
    <row r="123" spans="9:12">
      <c r="I123" s="28">
        <v>88.1</v>
      </c>
      <c r="J123" s="28">
        <v>91.62</v>
      </c>
      <c r="K123" s="28">
        <v>50</v>
      </c>
      <c r="L123">
        <v>497</v>
      </c>
    </row>
    <row r="124" spans="9:12">
      <c r="I124" s="28"/>
      <c r="J124" s="28"/>
      <c r="K124" s="28"/>
    </row>
    <row r="126" spans="9:12">
      <c r="I126">
        <v>71.23</v>
      </c>
      <c r="J126">
        <v>70.88</v>
      </c>
      <c r="K126">
        <v>65.17</v>
      </c>
      <c r="L126">
        <v>640</v>
      </c>
    </row>
    <row r="127" spans="9:12">
      <c r="I127">
        <v>65.540000000000006</v>
      </c>
      <c r="J127">
        <v>67.72</v>
      </c>
      <c r="K127">
        <v>48.01</v>
      </c>
      <c r="L127">
        <v>447</v>
      </c>
    </row>
    <row r="128" spans="9:12">
      <c r="I128" s="28"/>
      <c r="J128" s="28"/>
      <c r="K128" s="28"/>
    </row>
    <row r="130" spans="9:12">
      <c r="I130">
        <v>73.569999999999993</v>
      </c>
      <c r="J130">
        <v>73.89</v>
      </c>
      <c r="K130">
        <v>72.569999999999993</v>
      </c>
      <c r="L130">
        <v>341</v>
      </c>
    </row>
    <row r="131" spans="9:12">
      <c r="I131">
        <v>81.86</v>
      </c>
      <c r="J131">
        <v>84.38</v>
      </c>
      <c r="K131">
        <v>67.72</v>
      </c>
      <c r="L131">
        <v>469</v>
      </c>
    </row>
    <row r="132" spans="9:12">
      <c r="I132" s="28"/>
      <c r="J132" s="28"/>
      <c r="K132" s="28"/>
    </row>
    <row r="134" spans="9:12">
      <c r="I134">
        <v>85.08</v>
      </c>
      <c r="J134">
        <v>88.49</v>
      </c>
      <c r="K134">
        <v>71.569999999999993</v>
      </c>
      <c r="L134">
        <v>366</v>
      </c>
    </row>
    <row r="135" spans="9:12">
      <c r="I135">
        <v>90.49</v>
      </c>
      <c r="J135">
        <v>92.36</v>
      </c>
      <c r="K135">
        <v>77.64</v>
      </c>
      <c r="L135">
        <v>481</v>
      </c>
    </row>
    <row r="145" spans="2:100">
      <c r="B145" s="28" t="s">
        <v>9</v>
      </c>
      <c r="C145" s="28"/>
      <c r="D145" s="28"/>
      <c r="E145" s="28"/>
      <c r="F145" s="28" t="s">
        <v>27</v>
      </c>
      <c r="G145" s="28"/>
      <c r="H145" s="28"/>
      <c r="I145" s="28"/>
      <c r="J145" s="28" t="s">
        <v>28</v>
      </c>
      <c r="K145" s="28"/>
      <c r="L145" s="28"/>
      <c r="M145" s="28"/>
      <c r="N145" s="28" t="s">
        <v>55</v>
      </c>
      <c r="O145" s="28"/>
      <c r="P145" s="28"/>
      <c r="Q145" s="28"/>
      <c r="R145" s="28" t="s">
        <v>56</v>
      </c>
      <c r="S145" s="28"/>
      <c r="T145" s="28"/>
      <c r="U145" s="28"/>
      <c r="V145" s="28" t="s">
        <v>57</v>
      </c>
      <c r="W145" s="28"/>
      <c r="X145" s="28"/>
      <c r="Y145" s="28"/>
      <c r="Z145" s="28" t="s">
        <v>58</v>
      </c>
      <c r="AA145" s="28"/>
      <c r="AB145" s="28"/>
      <c r="AC145" s="28"/>
      <c r="AD145" s="28" t="s">
        <v>59</v>
      </c>
      <c r="AE145" s="28"/>
      <c r="AF145" s="28"/>
      <c r="AG145" s="28"/>
      <c r="AH145" s="28" t="s">
        <v>60</v>
      </c>
      <c r="AI145" s="28"/>
      <c r="AJ145" s="28"/>
      <c r="AK145" s="28"/>
      <c r="AL145" s="28" t="s">
        <v>62</v>
      </c>
      <c r="AM145" s="28"/>
      <c r="AN145" s="28"/>
      <c r="AO145" s="28"/>
      <c r="AP145" s="28" t="s">
        <v>63</v>
      </c>
      <c r="AQ145" s="28"/>
      <c r="AR145" s="28"/>
      <c r="AS145" s="28"/>
      <c r="AT145" s="28" t="s">
        <v>64</v>
      </c>
      <c r="AU145" s="28"/>
      <c r="AV145" s="28"/>
      <c r="AW145" s="28"/>
      <c r="AX145" s="28" t="s">
        <v>66</v>
      </c>
      <c r="AY145" s="28"/>
      <c r="AZ145" s="28"/>
      <c r="BA145" s="28"/>
      <c r="BB145" s="28" t="s">
        <v>67</v>
      </c>
      <c r="BC145" s="28"/>
      <c r="BD145" s="28"/>
      <c r="BE145" s="28"/>
      <c r="BF145" s="28" t="s">
        <v>68</v>
      </c>
      <c r="BG145" s="28"/>
      <c r="BH145" s="28"/>
      <c r="BI145" s="28"/>
      <c r="BJ145" s="28" t="s">
        <v>69</v>
      </c>
      <c r="BK145" s="28"/>
      <c r="BL145" s="28"/>
      <c r="BM145" s="28"/>
      <c r="BN145" s="28" t="s">
        <v>70</v>
      </c>
      <c r="BO145" s="28"/>
      <c r="BP145" s="28"/>
      <c r="BQ145" s="28"/>
      <c r="BR145" s="28" t="s">
        <v>71</v>
      </c>
      <c r="BS145" s="28"/>
      <c r="BT145" s="28"/>
      <c r="BU145" s="28"/>
      <c r="BV145" s="28" t="s">
        <v>72</v>
      </c>
      <c r="BW145" s="28"/>
      <c r="BX145" s="28"/>
      <c r="BY145" s="28"/>
      <c r="BZ145" s="28" t="s">
        <v>73</v>
      </c>
      <c r="CA145" s="28"/>
      <c r="CB145" s="28"/>
      <c r="CC145" s="28"/>
      <c r="CD145" s="28" t="s">
        <v>74</v>
      </c>
      <c r="CE145" s="28"/>
      <c r="CF145" s="28"/>
      <c r="CG145" s="28"/>
      <c r="CH145" s="28" t="s">
        <v>94</v>
      </c>
      <c r="CI145" s="28"/>
      <c r="CJ145" s="28"/>
      <c r="CK145" s="28"/>
      <c r="CL145" s="28" t="s">
        <v>95</v>
      </c>
      <c r="CM145" s="28"/>
      <c r="CN145" s="28"/>
      <c r="CO145" s="28"/>
      <c r="CP145" s="28" t="s">
        <v>96</v>
      </c>
      <c r="CQ145" s="28"/>
      <c r="CR145" s="28"/>
      <c r="CS145" s="28"/>
      <c r="CT145" s="28" t="s">
        <v>97</v>
      </c>
      <c r="CU145" s="28"/>
    </row>
    <row r="146" spans="2:100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</row>
    <row r="147" spans="2:100">
      <c r="B147" s="28">
        <v>34.549999999999997</v>
      </c>
      <c r="C147" s="28">
        <v>81.28</v>
      </c>
      <c r="D147" s="28">
        <v>57.914999999999999</v>
      </c>
      <c r="E147" s="28"/>
      <c r="F147" s="28">
        <v>6.64</v>
      </c>
      <c r="G147" s="28">
        <v>32.65</v>
      </c>
      <c r="H147" s="28">
        <v>19.645</v>
      </c>
      <c r="I147" s="28"/>
      <c r="J147" s="28">
        <v>1.82</v>
      </c>
      <c r="K147" s="28">
        <v>2.0099999999999998</v>
      </c>
      <c r="L147" s="28">
        <v>1.915</v>
      </c>
      <c r="M147" s="28"/>
      <c r="N147">
        <v>10.41</v>
      </c>
      <c r="O147">
        <v>4.99</v>
      </c>
      <c r="P147" s="28">
        <f>AVERAGE(N147:O147)</f>
        <v>7.7</v>
      </c>
      <c r="R147">
        <v>3.87</v>
      </c>
      <c r="S147">
        <v>5.55</v>
      </c>
      <c r="T147" s="28">
        <f>AVERAGE(R147:S147)</f>
        <v>4.71</v>
      </c>
      <c r="V147">
        <v>2.87</v>
      </c>
      <c r="W147">
        <v>1.54</v>
      </c>
      <c r="X147" s="28">
        <f>AVERAGE(V147:W147)</f>
        <v>2.2050000000000001</v>
      </c>
      <c r="Z147">
        <v>7.15</v>
      </c>
      <c r="AA147">
        <v>3.61</v>
      </c>
      <c r="AB147" s="28">
        <f>AVERAGE(Z147:AA147)</f>
        <v>5.38</v>
      </c>
      <c r="AD147">
        <v>5.84</v>
      </c>
      <c r="AE147">
        <v>2.36</v>
      </c>
      <c r="AF147" s="28">
        <f>AVERAGE(AD147:AE147)</f>
        <v>4.0999999999999996</v>
      </c>
      <c r="AH147">
        <v>44.78</v>
      </c>
      <c r="AI147">
        <v>33.4</v>
      </c>
      <c r="AJ147" s="28">
        <f>AVERAGE(AH147:AI147)</f>
        <v>39.090000000000003</v>
      </c>
      <c r="AL147">
        <v>6.68</v>
      </c>
      <c r="AM147">
        <v>7.75</v>
      </c>
      <c r="AN147" s="28">
        <f>AVERAGE(AL147:AM147)</f>
        <v>7.2149999999999999</v>
      </c>
      <c r="AP147">
        <v>2.78</v>
      </c>
      <c r="AQ147">
        <v>2.17</v>
      </c>
      <c r="AR147" s="28">
        <f>AVERAGE(AP147:AQ147)</f>
        <v>2.4749999999999996</v>
      </c>
      <c r="AT147">
        <v>7.21</v>
      </c>
      <c r="AU147">
        <v>4.6399999999999997</v>
      </c>
      <c r="AV147" s="28">
        <f>AVERAGE(AT147:AU147)</f>
        <v>5.9249999999999998</v>
      </c>
      <c r="AW147" s="28"/>
      <c r="AX147">
        <v>22.29</v>
      </c>
      <c r="AY147">
        <v>5.39</v>
      </c>
      <c r="AZ147" s="28">
        <f>AVERAGE(AX147:AY147)</f>
        <v>13.84</v>
      </c>
      <c r="BB147">
        <v>4.46</v>
      </c>
      <c r="BC147">
        <v>2.69</v>
      </c>
      <c r="BD147" s="28">
        <f>AVERAGE(BB147:BC147)</f>
        <v>3.5750000000000002</v>
      </c>
      <c r="BF147">
        <v>3.47</v>
      </c>
      <c r="BG147">
        <v>4.84</v>
      </c>
      <c r="BH147" s="28">
        <f>AVERAGE(BF147:BG147)</f>
        <v>4.1550000000000002</v>
      </c>
      <c r="BJ147">
        <v>52.48</v>
      </c>
      <c r="BK147">
        <v>22.43</v>
      </c>
      <c r="BL147" s="28">
        <f>AVERAGE(BJ147:BK147)</f>
        <v>37.454999999999998</v>
      </c>
      <c r="BN147">
        <v>10.38</v>
      </c>
      <c r="BO147">
        <v>1.98</v>
      </c>
      <c r="BP147" s="28">
        <f>AVERAGE(BN147:BO147)</f>
        <v>6.1800000000000006</v>
      </c>
      <c r="BR147">
        <v>8.98</v>
      </c>
      <c r="BS147">
        <v>4.87</v>
      </c>
      <c r="BT147" s="28">
        <f>AVERAGE(BR147:BS147)</f>
        <v>6.9250000000000007</v>
      </c>
      <c r="BV147">
        <v>24.45</v>
      </c>
      <c r="BW147">
        <v>1.64</v>
      </c>
      <c r="BX147" s="28">
        <f>AVERAGE(BV147:BW147)</f>
        <v>13.045</v>
      </c>
      <c r="BZ147">
        <v>63.62</v>
      </c>
      <c r="CA147">
        <v>7.14</v>
      </c>
      <c r="CB147" s="28">
        <f>AVERAGE(BZ147:CA147)</f>
        <v>35.379999999999995</v>
      </c>
      <c r="CD147">
        <v>4.8</v>
      </c>
      <c r="CE147">
        <v>1.82</v>
      </c>
      <c r="CF147" s="28">
        <f>AVERAGE(CD147:CE147)</f>
        <v>3.31</v>
      </c>
      <c r="CH147">
        <v>0.25</v>
      </c>
      <c r="CI147">
        <v>0.16</v>
      </c>
      <c r="CJ147" s="28">
        <f>AVERAGE(CH147:CI147)</f>
        <v>0.20500000000000002</v>
      </c>
      <c r="CL147">
        <v>43.4</v>
      </c>
      <c r="CM147">
        <v>5.59</v>
      </c>
      <c r="CN147" s="28">
        <f>AVERAGE(CL147:CM147)</f>
        <v>24.494999999999997</v>
      </c>
      <c r="CP147">
        <v>4.13</v>
      </c>
      <c r="CQ147">
        <v>7.82</v>
      </c>
      <c r="CR147" s="28">
        <f>AVERAGE(CP147:CQ147)</f>
        <v>5.9749999999999996</v>
      </c>
      <c r="CT147">
        <v>3.2</v>
      </c>
      <c r="CV147" s="28">
        <f>AVERAGE(CT147:CU147)</f>
        <v>3.2</v>
      </c>
    </row>
    <row r="148" spans="2:100">
      <c r="B148" s="28">
        <v>25.49</v>
      </c>
      <c r="C148" s="28">
        <v>20.67</v>
      </c>
      <c r="D148" s="28">
        <v>23.08</v>
      </c>
      <c r="E148" s="28"/>
      <c r="F148" s="28">
        <v>1.96</v>
      </c>
      <c r="G148" s="28">
        <v>9.17</v>
      </c>
      <c r="H148" s="28">
        <v>5.5650000000000004</v>
      </c>
      <c r="I148" s="28"/>
      <c r="J148" s="28">
        <v>0.67</v>
      </c>
      <c r="K148" s="28">
        <v>0.81</v>
      </c>
      <c r="L148" s="28">
        <v>0.74</v>
      </c>
      <c r="M148" s="28"/>
      <c r="N148">
        <v>2.0699999999999998</v>
      </c>
      <c r="O148">
        <v>1.23</v>
      </c>
      <c r="P148" s="28">
        <f>AVERAGE(N148:O148)</f>
        <v>1.65</v>
      </c>
      <c r="R148">
        <v>1.1599999999999999</v>
      </c>
      <c r="S148">
        <v>2.0299999999999998</v>
      </c>
      <c r="T148" s="28">
        <f>AVERAGE(R148:S148)</f>
        <v>1.5949999999999998</v>
      </c>
      <c r="V148">
        <v>0.93</v>
      </c>
      <c r="W148">
        <v>0.57999999999999996</v>
      </c>
      <c r="X148" s="28">
        <f>AVERAGE(V148:W148)</f>
        <v>0.755</v>
      </c>
      <c r="Z148">
        <v>3.02</v>
      </c>
      <c r="AA148">
        <v>1</v>
      </c>
      <c r="AB148" s="28">
        <f>AVERAGE(Z148:AA148)</f>
        <v>2.0099999999999998</v>
      </c>
      <c r="AD148">
        <v>2.42</v>
      </c>
      <c r="AE148">
        <v>0.86</v>
      </c>
      <c r="AF148" s="28">
        <f>AVERAGE(AD148:AE148)</f>
        <v>1.64</v>
      </c>
      <c r="AH148">
        <v>25.98</v>
      </c>
      <c r="AI148">
        <v>28.38</v>
      </c>
      <c r="AJ148" s="28">
        <f>AVERAGE(AH148:AI148)</f>
        <v>27.18</v>
      </c>
      <c r="AL148">
        <v>2.7</v>
      </c>
      <c r="AM148">
        <v>1.68</v>
      </c>
      <c r="AN148" s="28">
        <f>AVERAGE(AL148:AM148)</f>
        <v>2.19</v>
      </c>
      <c r="AP148">
        <v>1</v>
      </c>
      <c r="AQ148">
        <v>1</v>
      </c>
      <c r="AR148" s="28">
        <f>AVERAGE(AP148:AQ148)</f>
        <v>1</v>
      </c>
      <c r="AT148">
        <v>3.03</v>
      </c>
      <c r="AU148">
        <v>2.75</v>
      </c>
      <c r="AV148" s="28">
        <f>AVERAGE(AT148:AU148)</f>
        <v>2.8899999999999997</v>
      </c>
      <c r="AW148" s="28"/>
      <c r="AX148">
        <v>18.39</v>
      </c>
      <c r="AY148">
        <v>1.42</v>
      </c>
      <c r="AZ148" s="28">
        <f>AVERAGE(AX148:AY148)</f>
        <v>9.9050000000000011</v>
      </c>
      <c r="BB148">
        <v>1.43</v>
      </c>
      <c r="BC148">
        <v>0.97</v>
      </c>
      <c r="BD148" s="28">
        <f>AVERAGE(BB148:BC148)</f>
        <v>1.2</v>
      </c>
      <c r="BF148">
        <v>1.56</v>
      </c>
      <c r="BG148">
        <v>1.91</v>
      </c>
      <c r="BH148" s="28">
        <f>AVERAGE(BF148:BG148)</f>
        <v>1.7349999999999999</v>
      </c>
      <c r="BJ148">
        <v>38.24</v>
      </c>
      <c r="BK148">
        <v>12.7</v>
      </c>
      <c r="BL148" s="28">
        <f>AVERAGE(BJ148:BK148)</f>
        <v>25.47</v>
      </c>
      <c r="BN148">
        <v>4.24</v>
      </c>
      <c r="BO148">
        <v>0.81</v>
      </c>
      <c r="BP148" s="28">
        <f>AVERAGE(BN148:BO148)</f>
        <v>2.5250000000000004</v>
      </c>
      <c r="BR148">
        <v>4.47</v>
      </c>
      <c r="BS148">
        <v>1.52</v>
      </c>
      <c r="BT148" s="28">
        <f>AVERAGE(BR148:BS148)</f>
        <v>2.9950000000000001</v>
      </c>
      <c r="BV148">
        <v>21.77</v>
      </c>
      <c r="BW148">
        <v>0.66</v>
      </c>
      <c r="BX148" s="28">
        <f>AVERAGE(BV148:BW148)</f>
        <v>11.215</v>
      </c>
      <c r="BZ148">
        <v>46.75</v>
      </c>
      <c r="CA148">
        <v>4</v>
      </c>
      <c r="CB148" s="28">
        <f>AVERAGE(BZ148:CA148)</f>
        <v>25.375</v>
      </c>
      <c r="CD148">
        <v>1.89</v>
      </c>
      <c r="CE148">
        <v>1</v>
      </c>
      <c r="CF148" s="28">
        <f>AVERAGE(CD148:CE148)</f>
        <v>1.4449999999999998</v>
      </c>
      <c r="CH148">
        <v>0.1</v>
      </c>
      <c r="CI148">
        <v>0.08</v>
      </c>
      <c r="CJ148" s="28">
        <f>AVERAGE(CH148:CI148)</f>
        <v>0.09</v>
      </c>
      <c r="CL148">
        <v>4.33</v>
      </c>
      <c r="CM148">
        <v>2.27</v>
      </c>
      <c r="CN148" s="28">
        <f>AVERAGE(CL148:CM148)</f>
        <v>3.3</v>
      </c>
      <c r="CP148">
        <v>1.31</v>
      </c>
      <c r="CQ148">
        <v>3.42</v>
      </c>
      <c r="CR148" s="28">
        <f>AVERAGE(CP148:CQ148)</f>
        <v>2.3650000000000002</v>
      </c>
      <c r="CT148">
        <v>0.9</v>
      </c>
      <c r="CV148" s="28">
        <f>AVERAGE(CT148:CU148)</f>
        <v>0.9</v>
      </c>
    </row>
    <row r="149" spans="2:100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</row>
    <row r="154" spans="2:100">
      <c r="B154" s="28"/>
      <c r="C154" s="28"/>
      <c r="D154" s="28"/>
      <c r="E154" s="28"/>
      <c r="F154" s="28"/>
    </row>
    <row r="155" spans="2:100">
      <c r="B155" s="28"/>
      <c r="C155" s="28"/>
      <c r="D155" s="28"/>
      <c r="E155" s="28"/>
      <c r="F155" s="28"/>
    </row>
    <row r="156" spans="2:100">
      <c r="B156" s="28"/>
      <c r="C156" s="28"/>
      <c r="D156" s="28"/>
      <c r="E156" s="28"/>
      <c r="F156" s="28"/>
    </row>
    <row r="157" spans="2:100">
      <c r="B157" s="28"/>
      <c r="C157" s="28"/>
      <c r="D157" s="28"/>
      <c r="E157" s="28"/>
      <c r="F157" s="28"/>
    </row>
    <row r="158" spans="2:100">
      <c r="F158" s="28"/>
    </row>
    <row r="159" spans="2:100">
      <c r="F159" s="28"/>
    </row>
    <row r="160" spans="2:100">
      <c r="F160" s="28"/>
    </row>
    <row r="161" spans="2:8">
      <c r="F161" s="28"/>
    </row>
    <row r="162" spans="2:8">
      <c r="F162" s="28"/>
    </row>
    <row r="163" spans="2:8">
      <c r="F163" s="28"/>
    </row>
    <row r="164" spans="2:8">
      <c r="F164" s="28"/>
    </row>
    <row r="165" spans="2:8">
      <c r="F165" s="28"/>
    </row>
    <row r="168" spans="2:8">
      <c r="D168" s="30" t="s">
        <v>2</v>
      </c>
      <c r="E168" s="30" t="s">
        <v>147</v>
      </c>
      <c r="F168" s="30" t="s">
        <v>146</v>
      </c>
    </row>
    <row r="169" spans="2:8">
      <c r="B169" s="28" t="s">
        <v>27</v>
      </c>
      <c r="C169" s="28"/>
      <c r="D169" s="28">
        <v>6.64</v>
      </c>
      <c r="E169" s="28">
        <v>1.96</v>
      </c>
      <c r="F169">
        <v>371</v>
      </c>
      <c r="H169" s="28"/>
    </row>
    <row r="170" spans="2:8">
      <c r="B170" s="28"/>
      <c r="C170" s="28"/>
      <c r="D170" s="28">
        <v>32.65</v>
      </c>
      <c r="E170" s="28">
        <v>9.17</v>
      </c>
      <c r="F170">
        <v>420</v>
      </c>
      <c r="H170" s="28"/>
    </row>
    <row r="171" spans="2:8">
      <c r="B171" s="28"/>
      <c r="C171" s="28"/>
      <c r="D171" s="28"/>
      <c r="E171" s="28"/>
      <c r="H171" s="28"/>
    </row>
    <row r="172" spans="2:8">
      <c r="B172" s="28"/>
      <c r="C172" s="28"/>
      <c r="D172" s="28"/>
      <c r="E172" s="28"/>
      <c r="H172" s="28"/>
    </row>
    <row r="173" spans="2:8">
      <c r="B173" s="28" t="s">
        <v>28</v>
      </c>
      <c r="C173" s="28"/>
      <c r="D173" s="28">
        <v>1.82</v>
      </c>
      <c r="E173" s="28">
        <v>0.67</v>
      </c>
      <c r="F173">
        <v>449</v>
      </c>
      <c r="H173" s="28"/>
    </row>
    <row r="174" spans="2:8">
      <c r="B174" s="28"/>
      <c r="C174" s="28"/>
      <c r="D174" s="28">
        <v>2.0099999999999998</v>
      </c>
      <c r="E174" s="28">
        <v>0.81</v>
      </c>
      <c r="F174">
        <v>473</v>
      </c>
      <c r="H174" s="28"/>
    </row>
    <row r="175" spans="2:8">
      <c r="B175" s="28"/>
      <c r="C175" s="28"/>
      <c r="D175" s="28"/>
      <c r="E175" s="28"/>
      <c r="H175" s="28"/>
    </row>
    <row r="176" spans="2:8">
      <c r="B176" s="28"/>
      <c r="C176" s="28"/>
      <c r="D176" s="28"/>
      <c r="E176" s="28"/>
      <c r="H176" s="28"/>
    </row>
    <row r="177" spans="2:8">
      <c r="B177" s="28" t="s">
        <v>55</v>
      </c>
      <c r="C177" s="28"/>
      <c r="D177">
        <v>10.41</v>
      </c>
      <c r="E177">
        <v>2.0699999999999998</v>
      </c>
      <c r="F177">
        <v>385</v>
      </c>
      <c r="H177" s="28"/>
    </row>
    <row r="178" spans="2:8">
      <c r="B178" s="28"/>
      <c r="C178" s="28"/>
      <c r="D178">
        <v>4.99</v>
      </c>
      <c r="E178">
        <v>1.23</v>
      </c>
      <c r="F178">
        <v>410</v>
      </c>
      <c r="H178" s="28"/>
    </row>
    <row r="179" spans="2:8">
      <c r="B179" s="28"/>
      <c r="C179" s="28"/>
      <c r="D179" s="28"/>
      <c r="E179" s="28"/>
      <c r="H179" s="28"/>
    </row>
    <row r="180" spans="2:8">
      <c r="B180" s="28"/>
      <c r="C180" s="28"/>
      <c r="F180" s="28"/>
      <c r="H180" s="28"/>
    </row>
    <row r="181" spans="2:8">
      <c r="B181" s="28" t="s">
        <v>56</v>
      </c>
      <c r="C181" s="28"/>
      <c r="D181">
        <v>3.87</v>
      </c>
      <c r="E181">
        <v>1.1599999999999999</v>
      </c>
      <c r="F181">
        <v>323</v>
      </c>
      <c r="H181" s="28"/>
    </row>
    <row r="182" spans="2:8">
      <c r="B182" s="28"/>
      <c r="C182" s="28"/>
      <c r="D182">
        <v>5.55</v>
      </c>
      <c r="E182">
        <v>2.0299999999999998</v>
      </c>
      <c r="F182">
        <v>384</v>
      </c>
      <c r="H182" s="28"/>
    </row>
    <row r="183" spans="2:8">
      <c r="B183" s="28"/>
      <c r="C183" s="28"/>
    </row>
    <row r="184" spans="2:8">
      <c r="B184" s="28" t="s">
        <v>59</v>
      </c>
      <c r="C184" s="28"/>
      <c r="D184">
        <v>5.84</v>
      </c>
      <c r="E184">
        <v>2.42</v>
      </c>
      <c r="F184" s="28">
        <v>351</v>
      </c>
    </row>
    <row r="185" spans="2:8">
      <c r="B185" s="28"/>
      <c r="C185" s="28"/>
      <c r="D185">
        <v>2.36</v>
      </c>
      <c r="E185">
        <v>0.86</v>
      </c>
      <c r="F185" s="28">
        <v>518</v>
      </c>
      <c r="H185" s="28"/>
    </row>
    <row r="186" spans="2:8">
      <c r="B186" s="28"/>
      <c r="C186" s="28"/>
      <c r="H186" s="28"/>
    </row>
    <row r="187" spans="2:8">
      <c r="B187" s="28" t="s">
        <v>60</v>
      </c>
      <c r="C187" s="28"/>
      <c r="D187">
        <v>44.78</v>
      </c>
      <c r="E187">
        <v>25.98</v>
      </c>
      <c r="F187" s="28">
        <v>447</v>
      </c>
      <c r="H187" s="28"/>
    </row>
    <row r="188" spans="2:8">
      <c r="B188" s="28"/>
      <c r="C188" s="28"/>
      <c r="D188">
        <v>33.4</v>
      </c>
      <c r="E188">
        <v>28.38</v>
      </c>
      <c r="F188" s="28">
        <v>653</v>
      </c>
      <c r="H188" s="28"/>
    </row>
    <row r="189" spans="2:8">
      <c r="B189" s="28"/>
      <c r="C189" s="28"/>
      <c r="D189" s="28"/>
      <c r="E189" s="28"/>
      <c r="H189" s="28"/>
    </row>
    <row r="190" spans="2:8">
      <c r="B190" s="28" t="s">
        <v>62</v>
      </c>
      <c r="C190" s="28"/>
      <c r="D190">
        <v>6.68</v>
      </c>
      <c r="E190">
        <v>2.7</v>
      </c>
      <c r="F190" s="28">
        <v>366</v>
      </c>
      <c r="H190" s="28"/>
    </row>
    <row r="191" spans="2:8">
      <c r="B191" s="28"/>
      <c r="C191" s="28"/>
      <c r="D191">
        <v>7.75</v>
      </c>
      <c r="E191">
        <v>1.68</v>
      </c>
      <c r="F191">
        <v>360</v>
      </c>
      <c r="H191" s="28"/>
    </row>
    <row r="192" spans="2:8">
      <c r="B192" s="28"/>
      <c r="C192" s="28"/>
      <c r="H192" s="28"/>
    </row>
    <row r="193" spans="2:8">
      <c r="B193" s="28"/>
      <c r="C193" s="28"/>
      <c r="D193" s="28"/>
      <c r="E193" s="28"/>
      <c r="H193" s="28"/>
    </row>
    <row r="194" spans="2:8">
      <c r="B194" s="28" t="s">
        <v>64</v>
      </c>
      <c r="C194" s="28"/>
      <c r="D194">
        <v>7.21</v>
      </c>
      <c r="E194">
        <v>3.03</v>
      </c>
      <c r="F194" s="28">
        <v>300</v>
      </c>
      <c r="H194" s="28"/>
    </row>
    <row r="195" spans="2:8">
      <c r="B195" s="28"/>
      <c r="C195" s="28"/>
      <c r="D195">
        <v>4.6399999999999997</v>
      </c>
      <c r="E195">
        <v>2.75</v>
      </c>
      <c r="F195">
        <v>299</v>
      </c>
      <c r="H195" s="28"/>
    </row>
    <row r="196" spans="2:8">
      <c r="B196" s="28"/>
      <c r="C196" s="28"/>
      <c r="D196" s="28"/>
      <c r="E196" s="28"/>
      <c r="H196" s="28"/>
    </row>
    <row r="197" spans="2:8">
      <c r="B197" s="28" t="s">
        <v>67</v>
      </c>
      <c r="C197" s="28"/>
      <c r="D197">
        <v>4.46</v>
      </c>
      <c r="E197">
        <v>1.43</v>
      </c>
      <c r="F197" s="28">
        <v>330</v>
      </c>
      <c r="H197" s="28"/>
    </row>
    <row r="198" spans="2:8">
      <c r="B198" s="28"/>
      <c r="C198" s="28"/>
      <c r="D198">
        <v>2.69</v>
      </c>
      <c r="E198">
        <v>0.97</v>
      </c>
      <c r="F198" s="28">
        <v>431</v>
      </c>
      <c r="H198" s="28"/>
    </row>
    <row r="199" spans="2:8">
      <c r="B199" s="28"/>
      <c r="C199" s="28"/>
      <c r="D199" s="28"/>
      <c r="E199" s="28"/>
      <c r="H199" s="28"/>
    </row>
    <row r="200" spans="2:8">
      <c r="B200" s="28"/>
      <c r="C200" s="28"/>
      <c r="H200" s="28"/>
    </row>
    <row r="201" spans="2:8">
      <c r="B201" s="28" t="s">
        <v>68</v>
      </c>
      <c r="C201" s="28"/>
      <c r="D201">
        <v>3.47</v>
      </c>
      <c r="E201">
        <v>1.56</v>
      </c>
      <c r="F201" s="28">
        <v>373</v>
      </c>
      <c r="H201" s="28"/>
    </row>
    <row r="202" spans="2:8">
      <c r="B202" s="28"/>
      <c r="C202" s="28"/>
      <c r="D202">
        <v>4.84</v>
      </c>
      <c r="E202">
        <v>1.91</v>
      </c>
      <c r="F202" s="28">
        <v>345</v>
      </c>
      <c r="H202" s="28"/>
    </row>
    <row r="203" spans="2:8">
      <c r="B203" s="28"/>
      <c r="C203" s="28"/>
      <c r="D203" s="28"/>
      <c r="E203" s="28"/>
      <c r="H203" s="28"/>
    </row>
    <row r="204" spans="2:8">
      <c r="B204" s="28" t="s">
        <v>70</v>
      </c>
      <c r="C204" s="28"/>
      <c r="D204">
        <v>10.38</v>
      </c>
      <c r="E204">
        <v>4.24</v>
      </c>
      <c r="F204">
        <v>354</v>
      </c>
      <c r="H204" s="28"/>
    </row>
    <row r="205" spans="2:8">
      <c r="B205" s="28"/>
      <c r="C205" s="28"/>
      <c r="D205">
        <v>1.98</v>
      </c>
      <c r="E205">
        <v>0.81</v>
      </c>
      <c r="F205">
        <v>396</v>
      </c>
      <c r="H205" s="28"/>
    </row>
    <row r="206" spans="2:8">
      <c r="B206" s="28"/>
      <c r="C206" s="28"/>
      <c r="D206" s="28"/>
      <c r="E206" s="28"/>
      <c r="H206" s="28"/>
    </row>
    <row r="207" spans="2:8">
      <c r="B207" s="28"/>
      <c r="C207" s="28"/>
      <c r="H207" s="28"/>
    </row>
    <row r="208" spans="2:8">
      <c r="B208" s="28" t="s">
        <v>71</v>
      </c>
      <c r="C208" s="28"/>
      <c r="D208">
        <v>8.98</v>
      </c>
      <c r="E208">
        <v>4.47</v>
      </c>
      <c r="F208">
        <v>439</v>
      </c>
      <c r="H208" s="28"/>
    </row>
    <row r="209" spans="2:8">
      <c r="B209" s="28"/>
      <c r="C209" s="28"/>
      <c r="D209">
        <v>4.87</v>
      </c>
      <c r="E209">
        <v>1.52</v>
      </c>
      <c r="F209">
        <v>489</v>
      </c>
      <c r="H209" s="28"/>
    </row>
    <row r="210" spans="2:8">
      <c r="B210" s="28"/>
      <c r="C210" s="28"/>
      <c r="D210" s="28"/>
      <c r="E210" s="28"/>
      <c r="H210" s="28"/>
    </row>
    <row r="211" spans="2:8">
      <c r="B211" s="28"/>
      <c r="C211" s="28"/>
      <c r="H211" s="28"/>
    </row>
    <row r="212" spans="2:8">
      <c r="B212" s="28" t="s">
        <v>72</v>
      </c>
      <c r="C212" s="28"/>
      <c r="D212">
        <v>24.45</v>
      </c>
      <c r="E212">
        <v>21.77</v>
      </c>
      <c r="F212">
        <v>251</v>
      </c>
      <c r="H212" s="28"/>
    </row>
    <row r="213" spans="2:8">
      <c r="B213" s="28"/>
      <c r="C213" s="28"/>
      <c r="D213">
        <v>1.64</v>
      </c>
      <c r="E213">
        <v>0.66</v>
      </c>
      <c r="F213">
        <v>413</v>
      </c>
      <c r="H213" s="28"/>
    </row>
    <row r="214" spans="2:8">
      <c r="B214" s="28"/>
      <c r="C214" s="28"/>
      <c r="D214" s="28"/>
      <c r="E214" s="28"/>
      <c r="H214" s="28"/>
    </row>
    <row r="215" spans="2:8">
      <c r="B215" s="28"/>
      <c r="C215" s="28"/>
      <c r="H215" s="28"/>
    </row>
    <row r="216" spans="2:8">
      <c r="B216" s="28" t="s">
        <v>73</v>
      </c>
      <c r="C216" s="28"/>
      <c r="D216">
        <v>63.62</v>
      </c>
      <c r="E216">
        <v>46.75</v>
      </c>
      <c r="F216">
        <v>409</v>
      </c>
      <c r="H216" s="28"/>
    </row>
    <row r="217" spans="2:8">
      <c r="B217" s="28"/>
      <c r="C217" s="28"/>
      <c r="D217">
        <v>7.14</v>
      </c>
      <c r="E217">
        <v>4</v>
      </c>
      <c r="F217">
        <v>443</v>
      </c>
      <c r="H217" s="28"/>
    </row>
    <row r="218" spans="2:8">
      <c r="B218" s="28"/>
      <c r="C218" s="28"/>
      <c r="D218" s="28"/>
      <c r="E218" s="28"/>
      <c r="H218" s="28"/>
    </row>
    <row r="219" spans="2:8">
      <c r="B219" s="28"/>
      <c r="C219" s="28"/>
      <c r="H219" s="28"/>
    </row>
    <row r="220" spans="2:8">
      <c r="B220" s="28" t="s">
        <v>74</v>
      </c>
      <c r="C220" s="28"/>
      <c r="D220">
        <v>4.8</v>
      </c>
      <c r="E220">
        <v>1.89</v>
      </c>
      <c r="F220">
        <v>354</v>
      </c>
      <c r="H220" s="28"/>
    </row>
    <row r="221" spans="2:8">
      <c r="B221" s="28"/>
      <c r="C221" s="28"/>
      <c r="D221">
        <v>1.82</v>
      </c>
      <c r="E221">
        <v>1</v>
      </c>
      <c r="F221">
        <v>310</v>
      </c>
      <c r="H221" s="28"/>
    </row>
    <row r="222" spans="2:8">
      <c r="B222" s="28"/>
      <c r="C222" s="28"/>
      <c r="D222" s="28"/>
      <c r="E222" s="28"/>
      <c r="H222" s="28"/>
    </row>
    <row r="223" spans="2:8">
      <c r="B223" s="28"/>
      <c r="C223" s="28"/>
      <c r="H223" s="28"/>
    </row>
    <row r="224" spans="2:8">
      <c r="B224" s="28" t="s">
        <v>94</v>
      </c>
      <c r="C224" s="28"/>
      <c r="D224">
        <v>0.25</v>
      </c>
      <c r="E224">
        <v>0.1</v>
      </c>
      <c r="F224">
        <v>333</v>
      </c>
      <c r="H224" s="28"/>
    </row>
    <row r="225" spans="2:8">
      <c r="B225" s="28"/>
      <c r="C225" s="28"/>
      <c r="D225">
        <v>0.16</v>
      </c>
      <c r="E225">
        <v>0.08</v>
      </c>
      <c r="F225">
        <v>497</v>
      </c>
      <c r="H225" s="28"/>
    </row>
    <row r="226" spans="2:8">
      <c r="B226" s="28"/>
      <c r="C226" s="28"/>
      <c r="D226" s="28"/>
      <c r="E226" s="28"/>
      <c r="H226" s="28"/>
    </row>
    <row r="227" spans="2:8">
      <c r="B227" s="28"/>
      <c r="C227" s="28"/>
      <c r="H227" s="28"/>
    </row>
    <row r="228" spans="2:8">
      <c r="B228" s="28" t="s">
        <v>95</v>
      </c>
      <c r="C228" s="28"/>
      <c r="D228">
        <v>43.4</v>
      </c>
      <c r="E228">
        <v>4.33</v>
      </c>
      <c r="F228">
        <v>640</v>
      </c>
      <c r="H228" s="28"/>
    </row>
    <row r="229" spans="2:8">
      <c r="B229" s="28"/>
      <c r="C229" s="28"/>
      <c r="D229">
        <v>5.59</v>
      </c>
      <c r="E229">
        <v>2.27</v>
      </c>
      <c r="F229">
        <v>447</v>
      </c>
      <c r="H229" s="28"/>
    </row>
    <row r="230" spans="2:8">
      <c r="B230" s="28"/>
      <c r="C230" s="28"/>
      <c r="D230" s="28"/>
      <c r="E230" s="28"/>
      <c r="H230" s="28"/>
    </row>
    <row r="231" spans="2:8">
      <c r="B231" s="28"/>
      <c r="C231" s="28"/>
      <c r="H231" s="28"/>
    </row>
    <row r="232" spans="2:8">
      <c r="B232" s="28" t="s">
        <v>96</v>
      </c>
      <c r="C232" s="28"/>
      <c r="D232">
        <v>4.13</v>
      </c>
      <c r="E232">
        <v>1.31</v>
      </c>
      <c r="F232">
        <v>341</v>
      </c>
      <c r="H232" s="28"/>
    </row>
    <row r="233" spans="2:8">
      <c r="B233" s="28"/>
      <c r="C233" s="28"/>
      <c r="D233">
        <v>7.82</v>
      </c>
      <c r="E233">
        <v>3.42</v>
      </c>
      <c r="F233">
        <v>469</v>
      </c>
      <c r="H233" s="28"/>
    </row>
    <row r="234" spans="2:8">
      <c r="B234" s="28"/>
      <c r="C234" s="28"/>
      <c r="D234" s="28"/>
      <c r="E234" s="28"/>
      <c r="H234" s="28"/>
    </row>
    <row r="235" spans="2:8">
      <c r="B235" s="28"/>
      <c r="C235" s="28"/>
      <c r="H235" s="28"/>
    </row>
    <row r="236" spans="2:8">
      <c r="B236" s="28" t="s">
        <v>97</v>
      </c>
      <c r="C236" s="28"/>
      <c r="D236">
        <v>3.2</v>
      </c>
      <c r="E236">
        <v>0.9</v>
      </c>
      <c r="F236">
        <v>366</v>
      </c>
    </row>
    <row r="237" spans="2:8">
      <c r="B237" s="28"/>
      <c r="C237" s="28"/>
      <c r="D237">
        <v>4.45</v>
      </c>
      <c r="E237">
        <v>1.41</v>
      </c>
      <c r="F237">
        <v>481</v>
      </c>
    </row>
    <row r="241" spans="1:96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</row>
    <row r="245" spans="1:96">
      <c r="A245" s="28"/>
      <c r="B245" s="28"/>
      <c r="C245" s="28"/>
      <c r="D245" s="28" t="s">
        <v>27</v>
      </c>
      <c r="E245" s="28"/>
      <c r="F245" s="28"/>
      <c r="G245" s="28"/>
      <c r="H245" s="28" t="s">
        <v>28</v>
      </c>
      <c r="I245" s="28"/>
      <c r="J245" s="28"/>
      <c r="K245" s="28"/>
      <c r="L245" s="28" t="s">
        <v>55</v>
      </c>
      <c r="M245" s="28"/>
      <c r="N245" s="28"/>
      <c r="O245" s="28"/>
      <c r="P245" s="28" t="s">
        <v>56</v>
      </c>
      <c r="Q245" s="28"/>
      <c r="R245" s="28"/>
      <c r="S245" s="28"/>
      <c r="T245" s="28" t="s">
        <v>59</v>
      </c>
      <c r="U245" s="28"/>
      <c r="V245" s="28"/>
      <c r="W245" s="28"/>
      <c r="X245" s="28" t="s">
        <v>60</v>
      </c>
      <c r="Y245" s="28"/>
      <c r="Z245" s="28"/>
      <c r="AA245" s="28"/>
      <c r="AB245" s="28" t="s">
        <v>62</v>
      </c>
      <c r="AC245" s="28"/>
      <c r="AD245" s="28"/>
      <c r="AE245" s="28"/>
      <c r="AF245" s="28" t="s">
        <v>64</v>
      </c>
      <c r="AG245" s="28"/>
      <c r="AH245" s="28"/>
      <c r="AI245" s="28"/>
      <c r="AJ245" s="28" t="s">
        <v>67</v>
      </c>
      <c r="AK245" s="28"/>
      <c r="AL245" s="28"/>
      <c r="AM245" s="28"/>
      <c r="AN245" s="28" t="s">
        <v>68</v>
      </c>
      <c r="AO245" s="28"/>
      <c r="AP245" s="28"/>
      <c r="AQ245" s="28"/>
      <c r="AR245" s="28" t="s">
        <v>107</v>
      </c>
      <c r="AS245" s="28"/>
      <c r="AT245" s="28"/>
      <c r="AU245" s="28"/>
      <c r="AV245" s="28" t="s">
        <v>71</v>
      </c>
      <c r="AW245" s="28"/>
      <c r="AX245" s="28"/>
      <c r="AY245" s="28"/>
      <c r="AZ245" s="28" t="s">
        <v>72</v>
      </c>
      <c r="BA245" s="28"/>
      <c r="BB245" s="28"/>
      <c r="BC245" s="28"/>
      <c r="BD245" s="28" t="s">
        <v>73</v>
      </c>
      <c r="BE245" s="28"/>
      <c r="BF245" s="28"/>
      <c r="BG245" s="28"/>
      <c r="BH245" s="28" t="s">
        <v>94</v>
      </c>
      <c r="BI245" s="28"/>
      <c r="BJ245" s="28"/>
      <c r="BK245" s="28"/>
      <c r="BL245" s="28" t="s">
        <v>95</v>
      </c>
      <c r="BM245" s="28"/>
      <c r="BN245" s="28"/>
      <c r="BO245" s="28"/>
      <c r="BP245" s="28" t="s">
        <v>96</v>
      </c>
      <c r="BQ245" s="28"/>
      <c r="BR245" s="28"/>
      <c r="BS245" s="28"/>
      <c r="BT245" s="28" t="s">
        <v>97</v>
      </c>
    </row>
    <row r="246" spans="1:96">
      <c r="A246" s="28" t="s">
        <v>10</v>
      </c>
      <c r="B246" s="28" t="s">
        <v>87</v>
      </c>
      <c r="C246" s="28"/>
      <c r="D246" s="28">
        <v>93.332999999999998</v>
      </c>
      <c r="E246" s="28">
        <v>95.555999999999997</v>
      </c>
      <c r="F246" s="28"/>
      <c r="G246" s="28"/>
      <c r="H246" s="28">
        <v>97.778000000000006</v>
      </c>
      <c r="I246" s="28">
        <v>100</v>
      </c>
      <c r="J246" s="28"/>
      <c r="K246" s="28"/>
      <c r="L246" s="28">
        <v>93.33</v>
      </c>
      <c r="M246" s="28">
        <v>95.555999999999997</v>
      </c>
      <c r="N246" s="28"/>
      <c r="O246" s="28"/>
      <c r="P246" s="28">
        <v>91.111000000000004</v>
      </c>
      <c r="Q246" s="28">
        <v>88.888999999999996</v>
      </c>
      <c r="R246" s="28"/>
      <c r="S246" s="28"/>
      <c r="T246" s="28">
        <v>100</v>
      </c>
      <c r="U246" s="28">
        <v>97.778000000000006</v>
      </c>
      <c r="V246" s="28"/>
      <c r="W246" s="28"/>
      <c r="X246" s="28">
        <v>100</v>
      </c>
      <c r="Y246" s="28">
        <v>97.778000000000006</v>
      </c>
      <c r="Z246" s="28"/>
      <c r="AA246" s="28"/>
      <c r="AB246" s="28">
        <v>95.555999999999997</v>
      </c>
      <c r="AC246" s="28">
        <v>95.555999999999997</v>
      </c>
      <c r="AD246" s="28"/>
      <c r="AE246" s="28"/>
      <c r="AF246" s="28">
        <v>100</v>
      </c>
      <c r="AG246" s="28">
        <v>100</v>
      </c>
      <c r="AH246" s="28"/>
      <c r="AI246" s="28"/>
      <c r="AJ246" s="28">
        <v>86.667000000000002</v>
      </c>
      <c r="AK246" s="28">
        <v>95.555999999999997</v>
      </c>
      <c r="AL246" s="28"/>
      <c r="AM246" s="28"/>
      <c r="AN246" s="28">
        <v>97.778000000000006</v>
      </c>
      <c r="AO246" s="28">
        <v>95.555999999999997</v>
      </c>
      <c r="AP246" s="28"/>
      <c r="AQ246" s="28"/>
      <c r="AR246" s="28">
        <v>97.778000000000006</v>
      </c>
      <c r="AS246" s="28">
        <v>100</v>
      </c>
      <c r="AT246" s="28"/>
      <c r="AU246" s="28"/>
      <c r="AV246">
        <v>100</v>
      </c>
      <c r="AW246" s="28">
        <v>95.555999999999997</v>
      </c>
      <c r="AX246" s="28"/>
      <c r="AY246" s="28"/>
      <c r="AZ246" s="28">
        <v>100</v>
      </c>
      <c r="BA246">
        <v>95.555999999999997</v>
      </c>
      <c r="BB246" s="28"/>
      <c r="BC246" s="28"/>
      <c r="BD246" s="28">
        <v>100</v>
      </c>
      <c r="BE246" s="28">
        <v>97.778000000000006</v>
      </c>
      <c r="BF246" s="28"/>
      <c r="BG246" s="28"/>
      <c r="BH246" s="28">
        <v>100</v>
      </c>
      <c r="BI246">
        <v>91.111000000000004</v>
      </c>
      <c r="BJ246" s="28"/>
      <c r="BL246">
        <v>95.555999999999997</v>
      </c>
      <c r="BM246">
        <v>93.332999999999998</v>
      </c>
      <c r="BN246" s="28"/>
      <c r="BP246">
        <v>97.778000000000006</v>
      </c>
      <c r="BQ246">
        <v>95.555999999999997</v>
      </c>
      <c r="BR246" s="28"/>
      <c r="BT246">
        <v>97.778000000000006</v>
      </c>
      <c r="BU246">
        <v>97.778000000000006</v>
      </c>
      <c r="BV246" s="28"/>
    </row>
    <row r="247" spans="1:96">
      <c r="A247" s="28"/>
      <c r="B247" s="28" t="s">
        <v>88</v>
      </c>
      <c r="C247" s="28"/>
      <c r="D247" s="28">
        <v>2.593</v>
      </c>
      <c r="E247" s="28">
        <v>3.3180000000000001</v>
      </c>
      <c r="F247" s="28"/>
      <c r="G247" s="28"/>
      <c r="H247" s="28">
        <v>2.1259999999999999</v>
      </c>
      <c r="I247" s="28">
        <v>1.972</v>
      </c>
      <c r="J247" s="28"/>
      <c r="K247" s="28"/>
      <c r="L247" s="28">
        <v>2.637</v>
      </c>
      <c r="M247" s="28">
        <v>2.2639999999999998</v>
      </c>
      <c r="N247" s="28"/>
      <c r="O247" s="28"/>
      <c r="P247" s="28">
        <v>2.7440000000000002</v>
      </c>
      <c r="Q247" s="28">
        <v>2.9630000000000001</v>
      </c>
      <c r="R247" s="28"/>
      <c r="S247" s="28"/>
      <c r="T247" s="28">
        <v>2.2080000000000002</v>
      </c>
      <c r="U247" s="28">
        <v>2.379</v>
      </c>
      <c r="V247" s="28"/>
      <c r="W247" s="28"/>
      <c r="X247" s="28">
        <v>2.5059999999999998</v>
      </c>
      <c r="Y247" s="28">
        <v>2.35</v>
      </c>
      <c r="Z247" s="28"/>
      <c r="AA247" s="28"/>
      <c r="AB247" s="28">
        <v>2.8780000000000001</v>
      </c>
      <c r="AC247" s="28">
        <v>2.835</v>
      </c>
      <c r="AD247" s="28"/>
      <c r="AE247" s="28"/>
      <c r="AF247" s="28">
        <v>2.3919999999999999</v>
      </c>
      <c r="AG247" s="28">
        <v>3.0960000000000001</v>
      </c>
      <c r="AH247" s="28"/>
      <c r="AI247" s="28"/>
      <c r="AJ247" s="28">
        <v>2.9889999999999999</v>
      </c>
      <c r="AK247" s="28">
        <v>2.569</v>
      </c>
      <c r="AL247" s="28"/>
      <c r="AM247" s="28"/>
      <c r="AN247" s="28">
        <v>2.972</v>
      </c>
      <c r="AO247" s="28">
        <v>3.0049999999999999</v>
      </c>
      <c r="AP247" s="28"/>
      <c r="AQ247" s="28"/>
      <c r="AR247" s="28">
        <v>1.929</v>
      </c>
      <c r="AS247" s="28">
        <v>2.7170000000000001</v>
      </c>
      <c r="AT247" s="28"/>
      <c r="AU247" s="28"/>
      <c r="AV247">
        <v>2.488</v>
      </c>
      <c r="AW247" s="28">
        <v>2.9489999999999998</v>
      </c>
      <c r="AX247" s="28"/>
      <c r="AY247" s="28"/>
      <c r="AZ247" s="28">
        <v>2.4569999999999999</v>
      </c>
      <c r="BA247">
        <v>3.024</v>
      </c>
      <c r="BB247" s="28"/>
      <c r="BC247" s="28"/>
      <c r="BD247" s="28">
        <v>2.7930000000000001</v>
      </c>
      <c r="BE247" s="28">
        <v>3.0369999999999999</v>
      </c>
      <c r="BF247" s="28"/>
      <c r="BG247" s="28"/>
      <c r="BH247" s="28">
        <v>2.5449999999999999</v>
      </c>
      <c r="BI247">
        <v>2.0950000000000002</v>
      </c>
      <c r="BJ247" s="28"/>
      <c r="BL247">
        <v>1.827</v>
      </c>
      <c r="BM247">
        <v>1.62</v>
      </c>
      <c r="BN247" s="28"/>
      <c r="BP247">
        <v>2.694</v>
      </c>
      <c r="BQ247">
        <v>2.8959999999999999</v>
      </c>
      <c r="BR247" s="28"/>
      <c r="BT247">
        <v>2.5070000000000001</v>
      </c>
      <c r="BU247">
        <v>3.0649999999999999</v>
      </c>
      <c r="BV247" s="28"/>
    </row>
    <row r="248" spans="1:96">
      <c r="A248" s="28" t="s">
        <v>12</v>
      </c>
      <c r="B248" s="28" t="s">
        <v>87</v>
      </c>
      <c r="C248" s="28"/>
      <c r="D248" s="28">
        <v>91.111000000000004</v>
      </c>
      <c r="E248" s="28">
        <v>88.888999999999996</v>
      </c>
      <c r="F248" s="28"/>
      <c r="G248" s="28"/>
      <c r="H248" s="28">
        <v>100</v>
      </c>
      <c r="I248" s="28">
        <v>100</v>
      </c>
      <c r="J248" s="28"/>
      <c r="K248" s="28"/>
      <c r="L248" s="28">
        <v>97.778000000000006</v>
      </c>
      <c r="M248" s="28">
        <v>97.778000000000006</v>
      </c>
      <c r="N248" s="28"/>
      <c r="O248" s="28"/>
      <c r="P248" s="28">
        <v>95.555999999999997</v>
      </c>
      <c r="Q248" s="28">
        <v>86.667000000000002</v>
      </c>
      <c r="R248" s="28"/>
      <c r="S248" s="28"/>
      <c r="T248" s="28">
        <v>55.555999999999997</v>
      </c>
      <c r="U248" s="28">
        <v>95.555999999999997</v>
      </c>
      <c r="V248" s="28"/>
      <c r="W248" s="28"/>
      <c r="X248" s="28">
        <v>100</v>
      </c>
      <c r="Y248" s="28">
        <v>100</v>
      </c>
      <c r="Z248" s="28"/>
      <c r="AA248" s="28"/>
      <c r="AB248" s="28">
        <v>95.555999999999997</v>
      </c>
      <c r="AC248" s="28">
        <v>100</v>
      </c>
      <c r="AD248" s="28"/>
      <c r="AE248" s="28"/>
      <c r="AF248" s="28">
        <v>100</v>
      </c>
      <c r="AG248" s="28">
        <v>100</v>
      </c>
      <c r="AH248" s="28"/>
      <c r="AI248" s="28"/>
      <c r="AJ248" s="28">
        <v>93.332999999999998</v>
      </c>
      <c r="AK248" s="28">
        <v>97.778000000000006</v>
      </c>
      <c r="AL248" s="28"/>
      <c r="AM248" s="28"/>
      <c r="AN248" s="28">
        <v>100</v>
      </c>
      <c r="AO248" s="28">
        <v>100</v>
      </c>
      <c r="AP248" s="28"/>
      <c r="AQ248" s="28"/>
      <c r="AR248" s="28">
        <v>97.778000000000006</v>
      </c>
      <c r="AS248" s="28">
        <v>97.778000000000006</v>
      </c>
      <c r="AT248" s="28"/>
      <c r="AU248" s="28"/>
      <c r="AV248">
        <v>97.778000000000006</v>
      </c>
      <c r="AW248" s="28">
        <v>100</v>
      </c>
      <c r="AX248" s="28"/>
      <c r="AY248" s="28"/>
      <c r="AZ248" s="28">
        <v>95.555999999999997</v>
      </c>
      <c r="BA248">
        <v>97.778000000000006</v>
      </c>
      <c r="BB248" s="28"/>
      <c r="BC248" s="28"/>
      <c r="BD248" s="28">
        <v>100</v>
      </c>
      <c r="BE248" s="28">
        <v>97.778000000000006</v>
      </c>
      <c r="BF248" s="28"/>
      <c r="BG248" s="28"/>
      <c r="BH248" s="28">
        <v>91.111000000000004</v>
      </c>
      <c r="BI248">
        <v>97.778000000000006</v>
      </c>
      <c r="BJ248" s="28"/>
      <c r="BL248">
        <v>97.778000000000006</v>
      </c>
      <c r="BM248">
        <v>95.555999999999997</v>
      </c>
      <c r="BN248" s="28"/>
      <c r="BP248">
        <v>97.778000000000006</v>
      </c>
      <c r="BQ248">
        <v>97.778000000000006</v>
      </c>
      <c r="BR248" s="28"/>
      <c r="BT248">
        <v>97.778000000000006</v>
      </c>
      <c r="BU248">
        <v>100</v>
      </c>
      <c r="BV248" s="28"/>
    </row>
    <row r="249" spans="1:96">
      <c r="A249" s="28"/>
      <c r="B249" s="28" t="s">
        <v>88</v>
      </c>
      <c r="C249" s="28"/>
      <c r="D249" s="28">
        <v>2.7120000000000002</v>
      </c>
      <c r="E249" s="28">
        <v>2.694</v>
      </c>
      <c r="F249" s="28"/>
      <c r="G249" s="28"/>
      <c r="H249" s="28">
        <v>1.9610000000000001</v>
      </c>
      <c r="I249" s="28">
        <v>2.2879999999999998</v>
      </c>
      <c r="J249" s="28"/>
      <c r="K249" s="28"/>
      <c r="L249" s="28">
        <v>2.6</v>
      </c>
      <c r="M249" s="28">
        <v>1.9710000000000001</v>
      </c>
      <c r="N249" s="28"/>
      <c r="O249" s="28"/>
      <c r="P249" s="28">
        <v>3.0339999999999998</v>
      </c>
      <c r="Q249" s="28">
        <v>2.86</v>
      </c>
      <c r="R249" s="28"/>
      <c r="S249" s="28"/>
      <c r="T249" s="28">
        <v>1.06</v>
      </c>
      <c r="U249" s="28">
        <v>2.1520000000000001</v>
      </c>
      <c r="V249" s="28"/>
      <c r="W249" s="28"/>
      <c r="X249" s="28">
        <v>2.7549999999999999</v>
      </c>
      <c r="Y249" s="28">
        <v>2.41</v>
      </c>
      <c r="Z249" s="28"/>
      <c r="AA249" s="28"/>
      <c r="AB249" s="28">
        <v>3.113</v>
      </c>
      <c r="AC249" s="28">
        <v>2.9239999999999999</v>
      </c>
      <c r="AD249" s="28"/>
      <c r="AE249" s="28"/>
      <c r="AF249" s="28">
        <v>2.7469999999999999</v>
      </c>
      <c r="AG249" s="28">
        <v>0.30959999999999999</v>
      </c>
      <c r="AH249" s="28"/>
      <c r="AI249" s="28"/>
      <c r="AJ249" s="28">
        <v>2.9910000000000001</v>
      </c>
      <c r="AK249" s="28">
        <v>3.056</v>
      </c>
      <c r="AL249" s="28"/>
      <c r="AM249" s="28"/>
      <c r="AN249" s="28">
        <v>3.46</v>
      </c>
      <c r="AO249" s="28">
        <v>3.125</v>
      </c>
      <c r="AP249" s="28"/>
      <c r="AQ249" s="28"/>
      <c r="AR249" s="28">
        <v>2.8839999999999999</v>
      </c>
      <c r="AS249" s="28">
        <v>2.9630000000000001</v>
      </c>
      <c r="AT249" s="28"/>
      <c r="AU249" s="28"/>
      <c r="AV249">
        <v>2.6640000000000001</v>
      </c>
      <c r="AW249" s="28">
        <v>3.2360000000000002</v>
      </c>
      <c r="AX249" s="28"/>
      <c r="AY249" s="28"/>
      <c r="AZ249" s="28">
        <v>2.7149999999999999</v>
      </c>
      <c r="BA249">
        <v>2.927</v>
      </c>
      <c r="BB249" s="28"/>
      <c r="BC249" s="28"/>
      <c r="BD249" s="28">
        <v>3.0859999999999999</v>
      </c>
      <c r="BE249" s="28">
        <v>3.0270000000000001</v>
      </c>
      <c r="BF249" s="28"/>
      <c r="BG249" s="28"/>
      <c r="BH249" s="28">
        <v>2.5739999999999998</v>
      </c>
      <c r="BI249">
        <v>2.258</v>
      </c>
      <c r="BJ249" s="28"/>
      <c r="BL249">
        <v>2.1779999999999999</v>
      </c>
      <c r="BM249">
        <v>1.6910000000000001</v>
      </c>
      <c r="BN249" s="28"/>
      <c r="BP249">
        <v>2.802</v>
      </c>
      <c r="BQ249">
        <v>3.0179999999999998</v>
      </c>
      <c r="BR249" s="28"/>
      <c r="BT249">
        <v>2.65</v>
      </c>
      <c r="BU249">
        <v>3.3439999999999999</v>
      </c>
      <c r="BV249" s="28"/>
    </row>
    <row r="250" spans="1:96">
      <c r="A250" s="28" t="s">
        <v>14</v>
      </c>
      <c r="B250" s="28" t="s">
        <v>87</v>
      </c>
      <c r="C250" s="28"/>
      <c r="D250" s="28">
        <v>94.167000000000002</v>
      </c>
      <c r="E250" s="28">
        <v>92.5</v>
      </c>
      <c r="F250" s="28"/>
      <c r="G250" s="28"/>
      <c r="H250" s="28">
        <v>91.667000000000002</v>
      </c>
      <c r="I250" s="28">
        <v>95</v>
      </c>
      <c r="J250" s="28"/>
      <c r="K250" s="28"/>
      <c r="L250" s="28">
        <v>93.332999999999998</v>
      </c>
      <c r="M250" s="28">
        <v>96.667000000000002</v>
      </c>
      <c r="N250" s="28"/>
      <c r="O250" s="28"/>
      <c r="P250" s="28">
        <v>92.5</v>
      </c>
      <c r="Q250" s="28">
        <v>93.332999999999998</v>
      </c>
      <c r="R250" s="28"/>
      <c r="S250" s="28"/>
      <c r="T250" s="28">
        <v>89.167000000000002</v>
      </c>
      <c r="U250" s="28">
        <v>90</v>
      </c>
      <c r="V250" s="28"/>
      <c r="W250" s="28"/>
      <c r="X250" s="28">
        <v>89.167000000000002</v>
      </c>
      <c r="Y250" s="28">
        <v>99.167000000000002</v>
      </c>
      <c r="Z250" s="28"/>
      <c r="AA250" s="28"/>
      <c r="AB250" s="28">
        <v>95</v>
      </c>
      <c r="AC250" s="28">
        <v>97.5</v>
      </c>
      <c r="AD250" s="28"/>
      <c r="AE250" s="28"/>
      <c r="AF250" s="28">
        <v>95.832999999999998</v>
      </c>
      <c r="AG250" s="28">
        <v>93.33</v>
      </c>
      <c r="AH250" s="28"/>
      <c r="AI250" s="28"/>
      <c r="AJ250" s="28">
        <v>91.667000000000002</v>
      </c>
      <c r="AK250" s="28">
        <v>96.667000000000002</v>
      </c>
      <c r="AL250" s="28"/>
      <c r="AM250" s="28"/>
      <c r="AN250" s="28">
        <v>97.5</v>
      </c>
      <c r="AO250" s="28">
        <v>100</v>
      </c>
      <c r="AP250" s="28"/>
      <c r="AQ250" s="28"/>
      <c r="AR250" s="28">
        <v>97.5</v>
      </c>
      <c r="AS250" s="28">
        <v>97.5</v>
      </c>
      <c r="AT250" s="28"/>
      <c r="AU250" s="28"/>
      <c r="AV250">
        <v>93.332999999999998</v>
      </c>
      <c r="AW250" s="28">
        <v>91.667000000000002</v>
      </c>
      <c r="AX250" s="28"/>
      <c r="AY250" s="28"/>
      <c r="AZ250" s="28">
        <v>94.167000000000002</v>
      </c>
      <c r="BA250">
        <v>94.167000000000002</v>
      </c>
      <c r="BB250" s="28"/>
      <c r="BC250" s="28"/>
      <c r="BD250" s="28">
        <v>95</v>
      </c>
      <c r="BE250" s="28">
        <v>97.5</v>
      </c>
      <c r="BF250" s="28"/>
      <c r="BG250" s="28"/>
      <c r="BH250" s="28">
        <v>93.332999999999998</v>
      </c>
      <c r="BI250">
        <v>95.667000000000002</v>
      </c>
      <c r="BJ250" s="28"/>
      <c r="BL250">
        <v>91.667000000000002</v>
      </c>
      <c r="BM250">
        <v>90</v>
      </c>
      <c r="BN250" s="28"/>
      <c r="BP250">
        <v>93.332999999999998</v>
      </c>
      <c r="BQ250">
        <v>95</v>
      </c>
      <c r="BR250" s="28"/>
      <c r="BT250">
        <v>93.332999999999998</v>
      </c>
      <c r="BU250">
        <v>97.5</v>
      </c>
      <c r="BV250" s="28"/>
    </row>
    <row r="251" spans="1:96">
      <c r="A251" s="28"/>
      <c r="B251" s="28" t="s">
        <v>88</v>
      </c>
      <c r="C251" s="28"/>
      <c r="D251" s="28">
        <v>2.097</v>
      </c>
      <c r="E251" s="28">
        <v>2.5270000000000001</v>
      </c>
      <c r="F251" s="28"/>
      <c r="G251" s="28"/>
      <c r="H251" s="28">
        <v>1.8560000000000001</v>
      </c>
      <c r="I251" s="28">
        <v>2.097</v>
      </c>
      <c r="J251" s="28"/>
      <c r="K251" s="28"/>
      <c r="L251" s="28">
        <v>2.1960000000000002</v>
      </c>
      <c r="M251" s="28">
        <v>2.1720000000000002</v>
      </c>
      <c r="N251" s="28"/>
      <c r="O251" s="28"/>
      <c r="P251" s="28">
        <v>2.46</v>
      </c>
      <c r="Q251" s="28">
        <v>2.794</v>
      </c>
      <c r="R251" s="28"/>
      <c r="S251" s="28"/>
      <c r="T251" s="28">
        <v>1.431</v>
      </c>
      <c r="U251" s="28">
        <v>1.59</v>
      </c>
      <c r="V251" s="28"/>
      <c r="W251" s="28"/>
      <c r="X251" s="28">
        <v>1.5529999999999999</v>
      </c>
      <c r="Y251" s="28">
        <v>1.6279999999999999</v>
      </c>
      <c r="Z251" s="28"/>
      <c r="AA251" s="28"/>
      <c r="AB251" s="28">
        <v>2.2570000000000001</v>
      </c>
      <c r="AC251" s="28">
        <v>2.2360000000000002</v>
      </c>
      <c r="AD251" s="28"/>
      <c r="AE251" s="28"/>
      <c r="AF251" s="28">
        <v>1.992</v>
      </c>
      <c r="AG251" s="28">
        <v>1.5</v>
      </c>
      <c r="AH251" s="28"/>
      <c r="AI251" s="28"/>
      <c r="AJ251" s="28">
        <v>2.5110000000000001</v>
      </c>
      <c r="AK251" s="28">
        <v>2.5779999999999998</v>
      </c>
      <c r="AL251" s="28"/>
      <c r="AM251" s="28"/>
      <c r="AN251" s="28">
        <v>2.5</v>
      </c>
      <c r="AO251" s="28">
        <v>2.8170000000000002</v>
      </c>
      <c r="AP251" s="28"/>
      <c r="AQ251" s="28"/>
      <c r="AR251" s="28">
        <v>1.897</v>
      </c>
      <c r="AS251" s="28">
        <v>2.1150000000000002</v>
      </c>
      <c r="AT251" s="28"/>
      <c r="AU251" s="28"/>
      <c r="AV251">
        <v>2.02</v>
      </c>
      <c r="AW251" s="28">
        <v>2.6190000000000002</v>
      </c>
      <c r="AX251" s="28"/>
      <c r="AY251" s="28"/>
      <c r="AZ251" s="28">
        <v>2.3839999999999999</v>
      </c>
      <c r="BA251">
        <v>2.63</v>
      </c>
      <c r="BB251" s="28"/>
      <c r="BC251" s="28"/>
      <c r="BD251" s="28">
        <v>2.3170000000000002</v>
      </c>
      <c r="BE251" s="28">
        <v>2.6139999999999999</v>
      </c>
      <c r="BF251" s="28"/>
      <c r="BG251" s="28"/>
      <c r="BH251" s="28">
        <v>2.0070000000000001</v>
      </c>
      <c r="BI251">
        <v>1.9410000000000001</v>
      </c>
      <c r="BJ251" s="28"/>
      <c r="BL251">
        <v>1.7330000000000001</v>
      </c>
      <c r="BM251">
        <v>1.607</v>
      </c>
      <c r="BN251" s="28"/>
      <c r="BP251">
        <v>2.6669999999999998</v>
      </c>
      <c r="BQ251">
        <v>2.738</v>
      </c>
      <c r="BR251" s="28"/>
      <c r="BT251">
        <v>2.056</v>
      </c>
      <c r="BU251">
        <v>2.4380000000000002</v>
      </c>
      <c r="BV251" s="28"/>
    </row>
    <row r="252" spans="1:96">
      <c r="A252" s="28" t="s">
        <v>15</v>
      </c>
      <c r="B252" s="28" t="s">
        <v>87</v>
      </c>
      <c r="C252" s="28"/>
      <c r="D252" s="28">
        <v>93.332999999999998</v>
      </c>
      <c r="E252" s="28">
        <v>91.111000000000004</v>
      </c>
      <c r="F252" s="28"/>
      <c r="G252" s="28"/>
      <c r="H252" s="28">
        <v>91.111000000000004</v>
      </c>
      <c r="I252" s="28">
        <v>91.111000000000004</v>
      </c>
      <c r="J252" s="28"/>
      <c r="K252" s="28"/>
      <c r="L252" s="28">
        <v>86.667000000000002</v>
      </c>
      <c r="M252" s="28">
        <v>95.555999999999997</v>
      </c>
      <c r="N252" s="28"/>
      <c r="O252" s="28"/>
      <c r="P252" s="28">
        <v>95.555999999999997</v>
      </c>
      <c r="Q252" s="28">
        <v>88.888999999999996</v>
      </c>
      <c r="R252" s="28"/>
      <c r="S252" s="28"/>
      <c r="T252" s="28">
        <v>93.332999999999998</v>
      </c>
      <c r="U252" s="28">
        <v>95.555999999999997</v>
      </c>
      <c r="V252" s="28"/>
      <c r="W252" s="28"/>
      <c r="X252" s="28">
        <v>91.111000000000004</v>
      </c>
      <c r="Y252" s="28">
        <v>95.555999999999997</v>
      </c>
      <c r="Z252" s="28"/>
      <c r="AA252" s="28"/>
      <c r="AB252" s="28">
        <v>80</v>
      </c>
      <c r="AC252" s="28">
        <v>91.111000000000004</v>
      </c>
      <c r="AD252" s="28"/>
      <c r="AE252" s="28"/>
      <c r="AF252" s="28">
        <v>93.33</v>
      </c>
      <c r="AG252" s="28">
        <v>91.111000000000004</v>
      </c>
      <c r="AH252" s="28"/>
      <c r="AI252" s="28"/>
      <c r="AJ252" s="28">
        <v>91.111000000000004</v>
      </c>
      <c r="AK252" s="28">
        <v>91.111000000000004</v>
      </c>
      <c r="AL252" s="28"/>
      <c r="AM252" s="28"/>
      <c r="AN252" s="28">
        <v>97.778000000000006</v>
      </c>
      <c r="AO252" s="28">
        <v>100</v>
      </c>
      <c r="AP252" s="28"/>
      <c r="AQ252" s="28"/>
      <c r="AR252" s="28">
        <v>97.778000000000006</v>
      </c>
      <c r="AS252" s="28">
        <v>97.778000000000006</v>
      </c>
      <c r="AT252" s="28"/>
      <c r="AU252" s="28"/>
      <c r="AV252">
        <v>97.778000000000006</v>
      </c>
      <c r="AW252" s="28">
        <v>93.332999999999998</v>
      </c>
      <c r="AX252" s="28"/>
      <c r="AY252" s="28"/>
      <c r="AZ252" s="28">
        <v>91.111000000000004</v>
      </c>
      <c r="BA252">
        <v>88.888999999999996</v>
      </c>
      <c r="BB252" s="28"/>
      <c r="BC252" s="28"/>
      <c r="BD252" s="28">
        <v>91.111000000000004</v>
      </c>
      <c r="BE252" s="28">
        <v>93.332999999999998</v>
      </c>
      <c r="BF252" s="28"/>
      <c r="BG252" s="28"/>
      <c r="BH252" s="28">
        <v>86.667000000000002</v>
      </c>
      <c r="BI252">
        <v>84.444000000000003</v>
      </c>
      <c r="BJ252" s="28"/>
      <c r="BL252">
        <v>95.555999999999997</v>
      </c>
      <c r="BM252">
        <v>88.888999999999996</v>
      </c>
      <c r="BN252" s="28"/>
      <c r="BP252">
        <v>91.111000000000004</v>
      </c>
      <c r="BQ252">
        <v>88.888999999999996</v>
      </c>
      <c r="BR252" s="28"/>
      <c r="BT252">
        <v>97.778000000000006</v>
      </c>
      <c r="BU252">
        <v>100</v>
      </c>
      <c r="BV252" s="28"/>
    </row>
    <row r="253" spans="1:96">
      <c r="A253" s="28"/>
      <c r="B253" s="28" t="s">
        <v>88</v>
      </c>
      <c r="C253" s="28"/>
      <c r="D253" s="28">
        <v>2.1659999999999999</v>
      </c>
      <c r="E253" s="28">
        <v>2.33</v>
      </c>
      <c r="F253" s="28"/>
      <c r="G253" s="28"/>
      <c r="H253" s="28">
        <v>1.494</v>
      </c>
      <c r="I253" s="28">
        <v>1.726</v>
      </c>
      <c r="J253" s="28"/>
      <c r="K253" s="28"/>
      <c r="L253" s="28">
        <v>1.5369999999999999</v>
      </c>
      <c r="M253" s="28">
        <v>1.855</v>
      </c>
      <c r="N253" s="28"/>
      <c r="O253" s="28"/>
      <c r="P253" s="28">
        <v>2.2970000000000002</v>
      </c>
      <c r="Q253" s="28">
        <v>2.6070000000000002</v>
      </c>
      <c r="R253" s="28"/>
      <c r="S253" s="28"/>
      <c r="T253" s="28">
        <v>1.5129999999999999</v>
      </c>
      <c r="U253" s="28">
        <v>1.5409999999999999</v>
      </c>
      <c r="V253" s="28"/>
      <c r="W253" s="28"/>
      <c r="X253" s="28">
        <v>1.446</v>
      </c>
      <c r="Y253" s="28">
        <v>1.6479999999999999</v>
      </c>
      <c r="Z253" s="28"/>
      <c r="AA253" s="28"/>
      <c r="AB253" s="28">
        <v>1.361</v>
      </c>
      <c r="AC253" s="28">
        <v>1.9510000000000001</v>
      </c>
      <c r="AD253" s="28"/>
      <c r="AE253" s="28"/>
      <c r="AF253" s="28">
        <v>1.738</v>
      </c>
      <c r="AG253" s="28">
        <v>1.7689999999999999</v>
      </c>
      <c r="AH253" s="28"/>
      <c r="AI253" s="28"/>
      <c r="AJ253" s="28">
        <v>1.9810000000000001</v>
      </c>
      <c r="AK253" s="28">
        <v>2.206</v>
      </c>
      <c r="AL253" s="28"/>
      <c r="AM253" s="28"/>
      <c r="AN253" s="28">
        <v>2.29</v>
      </c>
      <c r="AO253" s="28">
        <v>2.37</v>
      </c>
      <c r="AP253" s="28"/>
      <c r="AQ253" s="28"/>
      <c r="AR253" s="28">
        <v>1.929</v>
      </c>
      <c r="AS253" s="28">
        <v>1.7749999999999999</v>
      </c>
      <c r="AT253" s="28"/>
      <c r="AU253" s="28"/>
      <c r="AV253">
        <v>1.8839999999999999</v>
      </c>
      <c r="AW253" s="28">
        <v>2.585</v>
      </c>
      <c r="AX253" s="28"/>
      <c r="AY253" s="28"/>
      <c r="AZ253" s="28">
        <v>2.0070000000000001</v>
      </c>
      <c r="BA253">
        <v>1.677</v>
      </c>
      <c r="BB253" s="28"/>
      <c r="BC253" s="28"/>
      <c r="BD253" s="28">
        <v>1.998</v>
      </c>
      <c r="BE253" s="28">
        <v>2.2490000000000001</v>
      </c>
      <c r="BF253" s="28"/>
      <c r="BG253" s="28"/>
      <c r="BH253" s="28">
        <v>1.6930000000000001</v>
      </c>
      <c r="BI253">
        <v>1.4119999999999999</v>
      </c>
      <c r="BJ253" s="28"/>
      <c r="BL253">
        <v>1.6279999999999999</v>
      </c>
      <c r="BM253">
        <v>1.661</v>
      </c>
      <c r="BN253" s="28"/>
      <c r="BP253">
        <v>2.1539999999999999</v>
      </c>
      <c r="BQ253">
        <v>2.1059999999999999</v>
      </c>
      <c r="BR253" s="28"/>
      <c r="BT253">
        <v>2.29</v>
      </c>
      <c r="BU253">
        <v>2.5840000000000001</v>
      </c>
      <c r="BV253" s="28"/>
    </row>
    <row r="254" spans="1:96">
      <c r="A254" s="28" t="s">
        <v>17</v>
      </c>
      <c r="B254" s="28" t="s">
        <v>87</v>
      </c>
      <c r="C254" s="28"/>
      <c r="D254" s="28">
        <v>71.111000000000004</v>
      </c>
      <c r="E254" s="28">
        <v>86.667000000000002</v>
      </c>
      <c r="F254" s="28"/>
      <c r="G254" s="28"/>
      <c r="H254" s="28">
        <v>51.110999999999997</v>
      </c>
      <c r="I254" s="28">
        <v>13.888999999999999</v>
      </c>
      <c r="J254" s="28"/>
      <c r="K254" s="28"/>
      <c r="L254" s="28">
        <v>93.332999999999998</v>
      </c>
      <c r="M254" s="28">
        <v>82.221999999999994</v>
      </c>
      <c r="N254" s="28"/>
      <c r="O254" s="28"/>
      <c r="P254" s="28">
        <v>91.111000000000004</v>
      </c>
      <c r="Q254" s="28">
        <v>86.667000000000002</v>
      </c>
      <c r="R254" s="28"/>
      <c r="S254" s="28"/>
      <c r="T254" s="28">
        <v>75.555999999999997</v>
      </c>
      <c r="U254" s="28">
        <v>73.332999999999998</v>
      </c>
      <c r="V254" s="28"/>
      <c r="W254" s="28"/>
      <c r="X254" s="28">
        <v>86.667000000000002</v>
      </c>
      <c r="Y254" s="28">
        <v>84.444000000000003</v>
      </c>
      <c r="Z254" s="28"/>
      <c r="AA254" s="28"/>
      <c r="AB254" s="28">
        <v>77.778000000000006</v>
      </c>
      <c r="AC254" s="28">
        <v>82.221999999999994</v>
      </c>
      <c r="AD254" s="28"/>
      <c r="AE254" s="28"/>
      <c r="AF254" s="28">
        <v>6.6669999999999998</v>
      </c>
      <c r="AG254" s="28">
        <v>82.221999999999994</v>
      </c>
      <c r="AH254" s="28"/>
      <c r="AI254" s="28"/>
      <c r="AJ254" s="28">
        <v>77.778000000000006</v>
      </c>
      <c r="AK254" s="28">
        <v>75.555999999999997</v>
      </c>
      <c r="AL254" s="28"/>
      <c r="AM254" s="28"/>
      <c r="AN254" s="28">
        <v>84.444000000000003</v>
      </c>
      <c r="AO254" s="28">
        <v>93.332999999999998</v>
      </c>
      <c r="AP254" s="28"/>
      <c r="AQ254" s="28"/>
      <c r="AR254" s="28">
        <v>84.444000000000003</v>
      </c>
      <c r="AS254" s="28">
        <v>84.444000000000003</v>
      </c>
      <c r="AT254" s="28"/>
      <c r="AU254" s="28"/>
      <c r="AV254" s="28">
        <v>86.667000000000002</v>
      </c>
      <c r="AW254" s="28">
        <v>86.667000000000002</v>
      </c>
      <c r="AX254" s="28"/>
      <c r="AY254" s="28"/>
      <c r="AZ254" s="28">
        <v>84.444000000000003</v>
      </c>
      <c r="BA254">
        <v>84.444000000000003</v>
      </c>
      <c r="BB254" s="28"/>
      <c r="BC254" s="28"/>
      <c r="BD254" s="28">
        <v>82.22</v>
      </c>
      <c r="BE254" s="28">
        <v>93.332999999999998</v>
      </c>
      <c r="BF254" s="28"/>
      <c r="BG254" s="28"/>
      <c r="BH254" s="28">
        <v>88.888999999999996</v>
      </c>
      <c r="BI254" s="28">
        <v>80</v>
      </c>
      <c r="BJ254" s="28"/>
      <c r="BL254">
        <v>66.667000000000002</v>
      </c>
      <c r="BM254">
        <v>84.444000000000003</v>
      </c>
      <c r="BN254" s="28"/>
      <c r="BP254">
        <v>91.111000000000004</v>
      </c>
      <c r="BQ254">
        <v>86.887</v>
      </c>
      <c r="BR254" s="28"/>
      <c r="BT254">
        <v>84.444000000000003</v>
      </c>
      <c r="BU254">
        <v>82.221999999999994</v>
      </c>
      <c r="BV254" s="28"/>
    </row>
    <row r="255" spans="1:96">
      <c r="A255" s="28"/>
      <c r="B255" s="28" t="s">
        <v>88</v>
      </c>
      <c r="C255" s="28"/>
      <c r="D255" s="28">
        <v>1.8089999999999999</v>
      </c>
      <c r="E255" s="28">
        <v>1.7869999999999999</v>
      </c>
      <c r="F255" s="28"/>
      <c r="G255" s="28"/>
      <c r="H255" s="28">
        <v>0.75600000000000001</v>
      </c>
      <c r="I255" s="28">
        <v>1.413</v>
      </c>
      <c r="J255" s="28"/>
      <c r="K255" s="28"/>
      <c r="L255" s="28">
        <v>1.5529999999999999</v>
      </c>
      <c r="M255" s="28">
        <v>1.2749999999999999</v>
      </c>
      <c r="N255" s="28"/>
      <c r="O255" s="28"/>
      <c r="P255" s="28">
        <v>1.716</v>
      </c>
      <c r="Q255" s="28">
        <v>1.974</v>
      </c>
      <c r="R255" s="28"/>
      <c r="S255" s="28"/>
      <c r="T255" s="28">
        <v>1.147</v>
      </c>
      <c r="U255" s="28">
        <v>1.026</v>
      </c>
      <c r="V255" s="28"/>
      <c r="W255" s="28"/>
      <c r="X255" s="28">
        <v>1.409</v>
      </c>
      <c r="Y255" s="28">
        <v>1.351</v>
      </c>
      <c r="Z255" s="28"/>
      <c r="AA255" s="28"/>
      <c r="AB255" s="28">
        <v>1.119</v>
      </c>
      <c r="AC255" s="28">
        <v>1.4450000000000001</v>
      </c>
      <c r="AD255" s="28"/>
      <c r="AE255" s="28"/>
      <c r="AF255" s="28" t="s">
        <v>98</v>
      </c>
      <c r="AG255" s="28">
        <v>1.3520000000000001</v>
      </c>
      <c r="AH255" s="28"/>
      <c r="AI255" s="28"/>
      <c r="AJ255" s="28">
        <v>1.4990000000000001</v>
      </c>
      <c r="AK255" s="28">
        <v>1.621</v>
      </c>
      <c r="AL255" s="28"/>
      <c r="AM255" s="28"/>
      <c r="AN255" s="28">
        <v>1.675</v>
      </c>
      <c r="AO255" s="28">
        <v>2.1120000000000001</v>
      </c>
      <c r="AP255" s="28"/>
      <c r="AQ255" s="28"/>
      <c r="AR255" s="28">
        <v>1.4430000000000001</v>
      </c>
      <c r="AS255" s="28">
        <v>1.5329999999999999</v>
      </c>
      <c r="AT255" s="28"/>
      <c r="AU255" s="28"/>
      <c r="AV255" s="28">
        <v>1.393</v>
      </c>
      <c r="AW255" s="28">
        <v>1.8640000000000001</v>
      </c>
      <c r="AX255" s="28"/>
      <c r="AY255" s="28"/>
      <c r="AZ255" s="28">
        <v>1.53</v>
      </c>
      <c r="BA255" s="28">
        <v>1.4890000000000001</v>
      </c>
      <c r="BB255" s="28"/>
      <c r="BC255" s="28"/>
      <c r="BD255" s="28">
        <v>1.609</v>
      </c>
      <c r="BE255" s="28">
        <v>1.649</v>
      </c>
      <c r="BF255" s="28"/>
      <c r="BG255" s="28"/>
      <c r="BH255" s="28">
        <v>1.5960000000000001</v>
      </c>
      <c r="BI255" s="28">
        <v>1.3180000000000001</v>
      </c>
      <c r="BJ255" s="28"/>
      <c r="BL255">
        <v>0.92900000000000005</v>
      </c>
      <c r="BM255">
        <v>1.3280000000000001</v>
      </c>
      <c r="BN255" s="28"/>
      <c r="BP255">
        <v>2.0339999999999998</v>
      </c>
      <c r="BQ255">
        <v>2.02</v>
      </c>
      <c r="BR255" s="28"/>
      <c r="BT255">
        <v>1.605</v>
      </c>
      <c r="BU255">
        <v>1.597</v>
      </c>
      <c r="BV255" s="28"/>
    </row>
    <row r="256" spans="1:96">
      <c r="A256" s="28" t="s">
        <v>18</v>
      </c>
      <c r="B256" s="28" t="s">
        <v>87</v>
      </c>
      <c r="C256" s="28"/>
      <c r="D256" s="28">
        <v>86.667000000000002</v>
      </c>
      <c r="E256" s="28">
        <v>88.888999999999996</v>
      </c>
      <c r="F256" s="28"/>
      <c r="G256" s="28"/>
      <c r="H256" s="28">
        <v>82.221999999999994</v>
      </c>
      <c r="I256" s="28">
        <v>80</v>
      </c>
      <c r="J256" s="28"/>
      <c r="K256" s="28"/>
      <c r="L256" s="28">
        <v>82.221999999999994</v>
      </c>
      <c r="M256" s="28">
        <v>82.221999999999994</v>
      </c>
      <c r="N256" s="28"/>
      <c r="O256" s="28"/>
      <c r="P256" s="28">
        <v>86.667000000000002</v>
      </c>
      <c r="Q256" s="28">
        <v>82.221999999999994</v>
      </c>
      <c r="R256" s="28"/>
      <c r="S256" s="28"/>
      <c r="T256" s="28">
        <v>88.888999999999996</v>
      </c>
      <c r="U256" s="28">
        <v>88.888999999999996</v>
      </c>
      <c r="V256" s="28"/>
      <c r="W256" s="28"/>
      <c r="X256" s="28">
        <v>86.667000000000002</v>
      </c>
      <c r="Y256" s="28">
        <v>91.111000000000004</v>
      </c>
      <c r="Z256" s="28"/>
      <c r="AA256" s="28"/>
      <c r="AB256" s="28">
        <v>88.888999999999996</v>
      </c>
      <c r="AC256" s="28">
        <v>77.778000000000006</v>
      </c>
      <c r="AD256" s="28"/>
      <c r="AE256" s="28"/>
      <c r="AF256" s="28">
        <v>73.33</v>
      </c>
      <c r="AG256" s="28">
        <v>84.444000000000003</v>
      </c>
      <c r="AH256" s="28"/>
      <c r="AI256" s="28"/>
      <c r="AJ256" s="28">
        <v>80</v>
      </c>
      <c r="AK256" s="28">
        <v>82.221999999999994</v>
      </c>
      <c r="AL256" s="28"/>
      <c r="AM256" s="28"/>
      <c r="AN256" s="28">
        <v>91.111000000000004</v>
      </c>
      <c r="AO256" s="28">
        <v>91.111000000000004</v>
      </c>
      <c r="AP256" s="28"/>
      <c r="AQ256" s="28"/>
      <c r="AR256" s="28">
        <v>82.221999999999994</v>
      </c>
      <c r="AS256" s="28">
        <v>88.888999999999996</v>
      </c>
      <c r="AT256" s="28"/>
      <c r="AU256" s="28"/>
      <c r="AV256" s="28">
        <v>84.444000000000003</v>
      </c>
      <c r="AW256" s="28">
        <v>88.888999999999996</v>
      </c>
      <c r="AX256" s="28"/>
      <c r="AY256" s="28"/>
      <c r="AZ256" s="28">
        <v>80</v>
      </c>
      <c r="BA256" s="28">
        <v>77.778000000000006</v>
      </c>
      <c r="BB256" s="28"/>
      <c r="BC256" s="28"/>
      <c r="BD256" s="28">
        <v>88.888999999999996</v>
      </c>
      <c r="BE256" s="28">
        <v>86.667000000000002</v>
      </c>
      <c r="BF256" s="28"/>
      <c r="BG256" s="28"/>
      <c r="BH256" s="28">
        <v>86.667000000000002</v>
      </c>
      <c r="BI256" s="28">
        <v>82.221999999999994</v>
      </c>
      <c r="BJ256" s="28"/>
      <c r="BL256">
        <v>86.667000000000002</v>
      </c>
      <c r="BM256">
        <v>88.888999999999996</v>
      </c>
      <c r="BN256" s="28"/>
      <c r="BP256">
        <v>77.778000000000006</v>
      </c>
      <c r="BQ256">
        <v>93.332999999999998</v>
      </c>
      <c r="BR256" s="28"/>
      <c r="BT256">
        <v>91.111000000000004</v>
      </c>
      <c r="BU256">
        <v>88.888999999999996</v>
      </c>
      <c r="BV256" s="28"/>
    </row>
    <row r="257" spans="1:74">
      <c r="A257" s="28"/>
      <c r="B257" s="28" t="s">
        <v>88</v>
      </c>
      <c r="C257" s="28"/>
      <c r="D257" s="28">
        <v>2.0110000000000001</v>
      </c>
      <c r="E257" s="28">
        <v>2.1520000000000001</v>
      </c>
      <c r="F257" s="28"/>
      <c r="G257" s="28"/>
      <c r="H257" s="28">
        <v>1.173</v>
      </c>
      <c r="I257" s="28">
        <v>1.34</v>
      </c>
      <c r="J257" s="28"/>
      <c r="K257" s="28"/>
      <c r="L257" s="28">
        <v>1.3839999999999999</v>
      </c>
      <c r="M257" s="28">
        <v>1.391</v>
      </c>
      <c r="N257" s="28"/>
      <c r="O257" s="28"/>
      <c r="P257" s="28">
        <v>1.573</v>
      </c>
      <c r="Q257" s="28">
        <v>2.0009999999999999</v>
      </c>
      <c r="R257" s="28"/>
      <c r="S257" s="28"/>
      <c r="T257" s="28">
        <v>1.4410000000000001</v>
      </c>
      <c r="U257" s="28">
        <v>1.333</v>
      </c>
      <c r="V257" s="28"/>
      <c r="W257" s="28"/>
      <c r="X257" s="28">
        <v>1.363</v>
      </c>
      <c r="Y257" s="28">
        <v>1.6419999999999999</v>
      </c>
      <c r="Z257" s="28"/>
      <c r="AA257" s="28"/>
      <c r="AB257" s="28">
        <v>1.319</v>
      </c>
      <c r="AC257" s="28">
        <v>1.323</v>
      </c>
      <c r="AD257" s="28"/>
      <c r="AE257" s="28"/>
      <c r="AF257" s="28">
        <v>1.17</v>
      </c>
      <c r="AG257" s="28">
        <v>1.4610000000000001</v>
      </c>
      <c r="AH257" s="28"/>
      <c r="AI257" s="28"/>
      <c r="AJ257" s="28">
        <v>1.613</v>
      </c>
      <c r="AK257" s="28">
        <v>1.6479999999999999</v>
      </c>
      <c r="AL257" s="28"/>
      <c r="AM257" s="28"/>
      <c r="AN257" s="28">
        <v>1.837</v>
      </c>
      <c r="AO257" s="28">
        <v>1.9470000000000001</v>
      </c>
      <c r="AP257" s="28"/>
      <c r="AQ257" s="28"/>
      <c r="AR257" s="28">
        <v>1.2929999999999999</v>
      </c>
      <c r="AS257" s="28">
        <v>1.5680000000000001</v>
      </c>
      <c r="AT257" s="28"/>
      <c r="AU257" s="28"/>
      <c r="AV257" s="28">
        <v>1.347</v>
      </c>
      <c r="AW257" s="28">
        <v>2.0339999999999998</v>
      </c>
      <c r="AX257" s="28"/>
      <c r="AY257" s="28"/>
      <c r="AZ257" s="28">
        <v>1.4710000000000001</v>
      </c>
      <c r="BA257" s="28">
        <v>1.425</v>
      </c>
      <c r="BB257" s="28"/>
      <c r="BC257" s="28"/>
      <c r="BD257" s="28">
        <v>1.573</v>
      </c>
      <c r="BE257" s="28">
        <v>1.6140000000000001</v>
      </c>
      <c r="BF257" s="28"/>
      <c r="BG257" s="28"/>
      <c r="BH257" s="28">
        <v>1.645</v>
      </c>
      <c r="BI257" s="28">
        <v>1.5369999999999999</v>
      </c>
      <c r="BJ257" s="28"/>
      <c r="BL257">
        <v>1.6859999999999999</v>
      </c>
      <c r="BM257">
        <v>1.512</v>
      </c>
      <c r="BN257" s="28"/>
      <c r="BP257">
        <v>1.581</v>
      </c>
      <c r="BQ257">
        <v>2.06</v>
      </c>
      <c r="BR257" s="28"/>
      <c r="BT257">
        <v>1.8520000000000001</v>
      </c>
      <c r="BU257">
        <v>1.9450000000000001</v>
      </c>
      <c r="BV257" s="28"/>
    </row>
    <row r="258" spans="1:74">
      <c r="A258" s="28" t="s">
        <v>19</v>
      </c>
      <c r="B258" s="28" t="s">
        <v>87</v>
      </c>
      <c r="C258" s="28"/>
      <c r="D258" s="28">
        <v>99.888999999999996</v>
      </c>
      <c r="E258" s="28">
        <v>82.221999999999994</v>
      </c>
      <c r="F258" s="28"/>
      <c r="G258" s="28"/>
      <c r="H258" s="28">
        <v>68.888999999999996</v>
      </c>
      <c r="I258" s="28">
        <v>88.888999999999996</v>
      </c>
      <c r="J258" s="28"/>
      <c r="K258" s="28"/>
      <c r="L258" s="28">
        <v>86.667000000000002</v>
      </c>
      <c r="M258" s="28">
        <v>84.444000000000003</v>
      </c>
      <c r="N258" s="28"/>
      <c r="O258" s="28"/>
      <c r="P258" s="28">
        <v>91.111000000000004</v>
      </c>
      <c r="Q258" s="28">
        <v>88.888999999999996</v>
      </c>
      <c r="R258" s="28"/>
      <c r="S258" s="28"/>
      <c r="T258" s="28">
        <v>95.555999999999997</v>
      </c>
      <c r="U258" s="28">
        <v>86.667000000000002</v>
      </c>
      <c r="V258" s="28"/>
      <c r="W258" s="28"/>
      <c r="X258" s="28">
        <v>82.221999999999994</v>
      </c>
      <c r="Y258" s="28">
        <v>93.332999999999998</v>
      </c>
      <c r="Z258" s="28"/>
      <c r="AA258" s="28"/>
      <c r="AB258" s="28">
        <v>64.444000000000003</v>
      </c>
      <c r="AC258" s="28">
        <v>86.667000000000002</v>
      </c>
      <c r="AD258" s="28"/>
      <c r="AE258" s="28"/>
      <c r="AF258" s="28">
        <v>88.888999999999996</v>
      </c>
      <c r="AG258" s="28">
        <v>86.667000000000002</v>
      </c>
      <c r="AH258" s="28"/>
      <c r="AI258" s="28"/>
      <c r="AJ258" s="28">
        <v>88.888999999999996</v>
      </c>
      <c r="AK258" s="28">
        <v>88.888999999999996</v>
      </c>
      <c r="AL258" s="28"/>
      <c r="AM258" s="28"/>
      <c r="AN258" s="28">
        <v>97.778000000000006</v>
      </c>
      <c r="AO258" s="28">
        <v>93.332999999999998</v>
      </c>
      <c r="AP258" s="28"/>
      <c r="AQ258" s="28"/>
      <c r="AR258" s="28">
        <v>88.888999999999996</v>
      </c>
      <c r="AS258" s="28">
        <v>88.888999999999996</v>
      </c>
      <c r="AT258" s="28"/>
      <c r="AU258" s="28"/>
      <c r="AV258" s="28">
        <v>91.111000000000004</v>
      </c>
      <c r="AW258" s="28">
        <v>93.332999999999998</v>
      </c>
      <c r="AX258" s="28"/>
      <c r="AY258" s="28"/>
      <c r="AZ258" s="28">
        <v>88.888999999999996</v>
      </c>
      <c r="BA258" s="28">
        <v>91.111000000000004</v>
      </c>
      <c r="BB258" s="28"/>
      <c r="BC258" s="28"/>
      <c r="BD258" s="28">
        <v>95.555999999999997</v>
      </c>
      <c r="BE258" s="28">
        <v>95.555999999999997</v>
      </c>
      <c r="BF258" s="28"/>
      <c r="BG258" s="28"/>
      <c r="BH258" s="28">
        <v>86.667000000000002</v>
      </c>
      <c r="BI258" s="28">
        <v>84.444000000000003</v>
      </c>
      <c r="BJ258" s="28"/>
      <c r="BL258">
        <v>93.332999999999998</v>
      </c>
      <c r="BM258">
        <v>84.44</v>
      </c>
      <c r="BN258" s="28"/>
      <c r="BP258">
        <v>93.332999999999998</v>
      </c>
      <c r="BQ258">
        <v>88.888999999999996</v>
      </c>
      <c r="BR258" s="28"/>
      <c r="BT258">
        <v>86.667000000000002</v>
      </c>
      <c r="BU258">
        <v>88.888999999999996</v>
      </c>
      <c r="BV258" s="28"/>
    </row>
    <row r="259" spans="1:74">
      <c r="A259" s="28"/>
      <c r="B259" s="28" t="s">
        <v>88</v>
      </c>
      <c r="C259" s="28"/>
      <c r="D259" s="28">
        <v>2.2559999999999998</v>
      </c>
      <c r="E259" s="28">
        <v>2.343</v>
      </c>
      <c r="F259" s="28"/>
      <c r="G259" s="28"/>
      <c r="H259" s="28">
        <v>1.036</v>
      </c>
      <c r="I259" s="28">
        <v>1.579</v>
      </c>
      <c r="J259" s="28"/>
      <c r="K259" s="28"/>
      <c r="L259" s="28">
        <v>1.502</v>
      </c>
      <c r="M259" s="28">
        <v>1.7889999999999999</v>
      </c>
      <c r="N259" s="28"/>
      <c r="O259" s="28"/>
      <c r="P259" s="28">
        <v>1.8939999999999999</v>
      </c>
      <c r="Q259" s="28">
        <v>2.2170000000000001</v>
      </c>
      <c r="R259" s="28"/>
      <c r="S259" s="28"/>
      <c r="T259" s="28">
        <v>1.577</v>
      </c>
      <c r="U259" s="28">
        <v>1.534</v>
      </c>
      <c r="V259" s="28"/>
      <c r="W259" s="28"/>
      <c r="X259" s="28">
        <v>1.3220000000000001</v>
      </c>
      <c r="Y259" s="28">
        <v>1.5429999999999999</v>
      </c>
      <c r="Z259" s="28"/>
      <c r="AA259" s="28"/>
      <c r="AB259" s="28">
        <v>0.91300000000000003</v>
      </c>
      <c r="AC259" s="28">
        <v>1.3480000000000001</v>
      </c>
      <c r="AD259" s="28"/>
      <c r="AE259" s="28"/>
      <c r="AF259" s="28">
        <v>1.331</v>
      </c>
      <c r="AG259" s="28">
        <v>1.57</v>
      </c>
      <c r="AH259" s="28"/>
      <c r="AI259" s="28"/>
      <c r="AJ259" s="28">
        <v>1.8520000000000001</v>
      </c>
      <c r="AK259" s="28">
        <v>1.798</v>
      </c>
      <c r="AL259" s="28"/>
      <c r="AM259" s="28"/>
      <c r="AN259" s="28">
        <v>1.9750000000000001</v>
      </c>
      <c r="AO259" s="28">
        <v>2.1309999999999998</v>
      </c>
      <c r="AP259" s="28"/>
      <c r="AQ259" s="28"/>
      <c r="AR259">
        <v>1.69</v>
      </c>
      <c r="AS259" s="28">
        <v>1.736</v>
      </c>
      <c r="AT259" s="28"/>
      <c r="AU259" s="28"/>
      <c r="AV259" s="28">
        <v>1.5109999999999999</v>
      </c>
      <c r="AW259" s="28">
        <v>2.1659999999999999</v>
      </c>
      <c r="AX259" s="28"/>
      <c r="AY259" s="28"/>
      <c r="AZ259" s="28">
        <v>1.53</v>
      </c>
      <c r="BA259" s="28">
        <v>1.756</v>
      </c>
      <c r="BB259" s="28"/>
      <c r="BC259" s="28"/>
      <c r="BD259" s="28">
        <v>1.6479999999999999</v>
      </c>
      <c r="BE259" s="28">
        <v>1.609</v>
      </c>
      <c r="BF259" s="28"/>
      <c r="BG259" s="28"/>
      <c r="BH259" s="28">
        <v>1.651</v>
      </c>
      <c r="BI259" s="28">
        <v>1.3280000000000001</v>
      </c>
      <c r="BJ259" s="28"/>
      <c r="BL259">
        <v>1.635</v>
      </c>
      <c r="BM259">
        <v>1.2789999999999999</v>
      </c>
      <c r="BN259" s="28"/>
      <c r="BP259">
        <v>2.2650000000000001</v>
      </c>
      <c r="BQ259">
        <v>2.1789999999999998</v>
      </c>
      <c r="BR259" s="28"/>
      <c r="BT259">
        <v>1.802</v>
      </c>
      <c r="BU259">
        <v>1.92</v>
      </c>
      <c r="BV259" s="28"/>
    </row>
    <row r="260" spans="1:74">
      <c r="A260" s="28" t="s">
        <v>20</v>
      </c>
      <c r="B260" s="28" t="s">
        <v>87</v>
      </c>
      <c r="C260" s="28"/>
      <c r="D260" s="28">
        <v>68.888999999999996</v>
      </c>
      <c r="E260" s="28">
        <v>82.221999999999994</v>
      </c>
      <c r="F260" s="28"/>
      <c r="G260" s="28"/>
      <c r="H260" s="28">
        <v>88.888999999999996</v>
      </c>
      <c r="I260" s="28">
        <v>82.221999999999994</v>
      </c>
      <c r="J260" s="28"/>
      <c r="K260" s="28"/>
      <c r="L260" s="28">
        <v>88.888999999999996</v>
      </c>
      <c r="M260" s="28">
        <v>84.444000000000003</v>
      </c>
      <c r="N260" s="28"/>
      <c r="O260" s="28"/>
      <c r="P260" s="28">
        <v>91.111000000000004</v>
      </c>
      <c r="Q260" s="28">
        <v>82.221999999999994</v>
      </c>
      <c r="R260" s="28"/>
      <c r="S260" s="28"/>
      <c r="T260" s="28">
        <v>88.888999999999996</v>
      </c>
      <c r="U260" s="28">
        <v>84.444000000000003</v>
      </c>
      <c r="V260" s="28"/>
      <c r="W260" s="28"/>
      <c r="X260" s="28">
        <v>84.444000000000003</v>
      </c>
      <c r="Y260" s="28">
        <v>95.555999999999997</v>
      </c>
      <c r="Z260" s="28"/>
      <c r="AA260" s="28"/>
      <c r="AB260" s="28">
        <v>66.667000000000002</v>
      </c>
      <c r="AC260" s="28">
        <v>86.667000000000002</v>
      </c>
      <c r="AD260" s="28"/>
      <c r="AE260" s="28"/>
      <c r="AF260" s="28">
        <v>88.888999999999996</v>
      </c>
      <c r="AG260" s="28">
        <v>86.667000000000002</v>
      </c>
      <c r="AH260" s="28"/>
      <c r="AI260" s="28"/>
      <c r="AJ260" s="28">
        <v>86.667000000000002</v>
      </c>
      <c r="AK260" s="28">
        <v>84.444000000000003</v>
      </c>
      <c r="AL260" s="28"/>
      <c r="AM260" s="28"/>
      <c r="AN260" s="28">
        <v>95.555999999999997</v>
      </c>
      <c r="AO260" s="28">
        <v>95.555999999999997</v>
      </c>
      <c r="AP260" s="28"/>
      <c r="AQ260" s="28"/>
      <c r="AR260">
        <v>88.888999999999996</v>
      </c>
      <c r="AS260" s="28">
        <v>93.332999999999998</v>
      </c>
      <c r="AT260" s="28"/>
      <c r="AU260" s="28"/>
      <c r="AV260" s="28">
        <v>95.555999999999997</v>
      </c>
      <c r="AW260" s="28">
        <v>91.111000000000004</v>
      </c>
      <c r="AX260" s="28"/>
      <c r="AY260" s="28"/>
      <c r="AZ260" s="28">
        <v>86.667000000000002</v>
      </c>
      <c r="BA260" s="28">
        <v>84.444000000000003</v>
      </c>
      <c r="BB260" s="28"/>
      <c r="BC260" s="28"/>
      <c r="BD260" s="28">
        <v>95.555999999999997</v>
      </c>
      <c r="BE260" s="28">
        <v>95.555999999999997</v>
      </c>
      <c r="BF260" s="28"/>
      <c r="BG260" s="28"/>
      <c r="BH260" s="28">
        <v>91.111000000000004</v>
      </c>
      <c r="BI260" s="28">
        <v>93.332999999999998</v>
      </c>
      <c r="BJ260" s="28"/>
      <c r="BL260">
        <v>97.778000000000006</v>
      </c>
      <c r="BM260">
        <v>73.332999999999998</v>
      </c>
      <c r="BN260" s="28"/>
      <c r="BP260">
        <v>95.555999999999997</v>
      </c>
      <c r="BQ260">
        <v>88.888999999999996</v>
      </c>
      <c r="BR260" s="28"/>
      <c r="BT260">
        <v>86.667000000000002</v>
      </c>
      <c r="BU260">
        <v>93.332999999999998</v>
      </c>
      <c r="BV260" s="28"/>
    </row>
    <row r="261" spans="1:74">
      <c r="A261" s="28"/>
      <c r="B261" s="28" t="s">
        <v>88</v>
      </c>
      <c r="C261" s="28"/>
      <c r="D261" s="28">
        <v>1.5620000000000001</v>
      </c>
      <c r="E261" s="28">
        <v>3.1619999999999999</v>
      </c>
      <c r="F261" s="28"/>
      <c r="G261" s="28"/>
      <c r="H261" s="28">
        <v>1.5069999999999999</v>
      </c>
      <c r="I261" s="28">
        <v>1.3460000000000001</v>
      </c>
      <c r="J261" s="28"/>
      <c r="K261" s="28"/>
      <c r="L261" s="28">
        <v>1.1818</v>
      </c>
      <c r="M261" s="28">
        <v>1.431</v>
      </c>
      <c r="N261" s="28"/>
      <c r="O261" s="28"/>
      <c r="P261" s="28">
        <v>1.9390000000000001</v>
      </c>
      <c r="Q261" s="28">
        <v>2.0049999999999999</v>
      </c>
      <c r="R261" s="28"/>
      <c r="S261" s="28"/>
      <c r="T261" s="28">
        <v>1.3009999999999999</v>
      </c>
      <c r="U261" s="28">
        <v>1.3240000000000001</v>
      </c>
      <c r="V261" s="28"/>
      <c r="W261" s="28"/>
      <c r="X261" s="28">
        <v>1.371</v>
      </c>
      <c r="Y261" s="28">
        <v>1.6970000000000001</v>
      </c>
      <c r="Z261" s="28"/>
      <c r="AA261" s="28"/>
      <c r="AB261" s="28">
        <v>0.92100000000000004</v>
      </c>
      <c r="AC261" s="28">
        <v>1.641</v>
      </c>
      <c r="AD261" s="28"/>
      <c r="AE261" s="28"/>
      <c r="AF261" s="28">
        <v>1.6519999999999999</v>
      </c>
      <c r="AG261" s="28">
        <v>1.5389999999999999</v>
      </c>
      <c r="AH261" s="28"/>
      <c r="AI261" s="28"/>
      <c r="AJ261" s="28">
        <v>1.798</v>
      </c>
      <c r="AK261" s="28">
        <v>1.885</v>
      </c>
      <c r="AL261" s="28"/>
      <c r="AM261" s="28"/>
      <c r="AN261" s="28">
        <v>1.954</v>
      </c>
      <c r="AO261" s="28">
        <v>1.982</v>
      </c>
      <c r="AP261" s="28"/>
      <c r="AQ261" s="28"/>
      <c r="AR261" s="28">
        <v>1.5089999999999999</v>
      </c>
      <c r="AS261" s="28">
        <v>1.798</v>
      </c>
      <c r="AT261" s="28"/>
      <c r="AU261" s="28"/>
      <c r="AV261" s="28">
        <v>1.7470000000000001</v>
      </c>
      <c r="AW261" s="28">
        <v>1.9890000000000001</v>
      </c>
      <c r="AX261" s="28"/>
      <c r="AY261" s="28"/>
      <c r="AZ261" s="28">
        <v>2.0590000000000002</v>
      </c>
      <c r="BA261" s="28">
        <v>2.1429999999999998</v>
      </c>
      <c r="BB261" s="28"/>
      <c r="BC261" s="28"/>
      <c r="BD261" s="28">
        <v>2.02</v>
      </c>
      <c r="BE261" s="28">
        <v>1.881</v>
      </c>
      <c r="BF261" s="28"/>
      <c r="BG261" s="28"/>
      <c r="BH261" s="28">
        <v>1.5209999999999999</v>
      </c>
      <c r="BI261" s="28">
        <v>1.679</v>
      </c>
      <c r="BJ261" s="28"/>
      <c r="BL261">
        <v>1.6459999999999999</v>
      </c>
      <c r="BM261">
        <v>1.0389999999999999</v>
      </c>
      <c r="BN261" s="28"/>
      <c r="BP261">
        <v>2.319</v>
      </c>
      <c r="BQ261">
        <v>2.0529999999999999</v>
      </c>
      <c r="BR261" s="28"/>
      <c r="BT261">
        <v>2.0489999999999999</v>
      </c>
      <c r="BU261">
        <v>2.0830000000000002</v>
      </c>
      <c r="BV261" s="28"/>
    </row>
    <row r="262" spans="1:74">
      <c r="A262" s="28" t="s">
        <v>21</v>
      </c>
      <c r="B262" s="28" t="s">
        <v>87</v>
      </c>
      <c r="C262" s="28"/>
      <c r="D262" s="28">
        <v>40</v>
      </c>
      <c r="E262" s="28">
        <v>80</v>
      </c>
      <c r="F262" s="28"/>
      <c r="G262" s="28"/>
      <c r="H262" s="28">
        <v>0</v>
      </c>
      <c r="I262" s="28">
        <v>20</v>
      </c>
      <c r="J262" s="28"/>
      <c r="K262" s="28"/>
      <c r="L262" s="28">
        <v>40</v>
      </c>
      <c r="M262" s="28">
        <v>60</v>
      </c>
      <c r="N262" s="28"/>
      <c r="O262" s="28"/>
      <c r="P262" s="28">
        <v>100</v>
      </c>
      <c r="Q262" s="28">
        <v>100</v>
      </c>
      <c r="R262" s="28"/>
      <c r="S262" s="28"/>
      <c r="T262" s="28">
        <v>60</v>
      </c>
      <c r="U262" s="28">
        <v>80</v>
      </c>
      <c r="V262" s="28"/>
      <c r="W262" s="28"/>
      <c r="X262" s="28">
        <v>40</v>
      </c>
      <c r="Y262" s="28">
        <v>80</v>
      </c>
      <c r="Z262" s="28"/>
      <c r="AA262" s="28"/>
      <c r="AB262" s="28">
        <v>40</v>
      </c>
      <c r="AC262" s="28">
        <v>100</v>
      </c>
      <c r="AD262" s="28"/>
      <c r="AE262" s="28"/>
      <c r="AF262" s="28">
        <v>60</v>
      </c>
      <c r="AG262" s="28">
        <v>40</v>
      </c>
      <c r="AH262" s="28"/>
      <c r="AI262" s="28"/>
      <c r="AJ262" s="28">
        <v>80</v>
      </c>
      <c r="AK262" s="28">
        <v>80</v>
      </c>
      <c r="AL262" s="28"/>
      <c r="AM262" s="28"/>
      <c r="AN262" s="28">
        <v>100</v>
      </c>
      <c r="AO262" s="28">
        <v>80</v>
      </c>
      <c r="AP262" s="28"/>
      <c r="AQ262" s="28"/>
      <c r="AR262" s="28">
        <v>60</v>
      </c>
      <c r="AS262" s="28">
        <v>80</v>
      </c>
      <c r="AT262" s="28"/>
      <c r="AU262" s="28"/>
      <c r="AV262" s="28">
        <v>80</v>
      </c>
      <c r="AW262" s="28">
        <v>100</v>
      </c>
      <c r="AX262" s="28"/>
      <c r="AY262" s="28"/>
      <c r="AZ262" s="28">
        <v>60</v>
      </c>
      <c r="BA262" s="28">
        <v>40</v>
      </c>
      <c r="BB262" s="28"/>
      <c r="BC262" s="28"/>
      <c r="BD262" s="28">
        <v>80</v>
      </c>
      <c r="BE262" s="28">
        <v>80</v>
      </c>
      <c r="BF262" s="28"/>
      <c r="BG262" s="28"/>
      <c r="BH262" s="28">
        <v>60</v>
      </c>
      <c r="BI262" s="28">
        <v>20</v>
      </c>
      <c r="BJ262" s="28"/>
      <c r="BL262">
        <v>80</v>
      </c>
      <c r="BM262">
        <v>60</v>
      </c>
      <c r="BN262" s="28"/>
      <c r="BP262">
        <v>60</v>
      </c>
      <c r="BQ262">
        <v>80</v>
      </c>
      <c r="BR262" s="28"/>
      <c r="BT262">
        <v>100</v>
      </c>
      <c r="BU262">
        <v>100</v>
      </c>
      <c r="BV262" s="28"/>
    </row>
    <row r="263" spans="1:74">
      <c r="A263" s="28"/>
      <c r="B263" s="28" t="s">
        <v>88</v>
      </c>
      <c r="C263" s="28"/>
      <c r="D263" s="28">
        <v>0.434</v>
      </c>
      <c r="E263" s="28">
        <v>0.96</v>
      </c>
      <c r="F263" s="28"/>
      <c r="G263" s="28"/>
      <c r="H263" s="28">
        <v>0</v>
      </c>
      <c r="I263" s="28">
        <v>0.246</v>
      </c>
      <c r="J263" s="28"/>
      <c r="K263" s="28"/>
      <c r="L263" s="28">
        <v>0.442</v>
      </c>
      <c r="M263" s="28">
        <v>0.85799999999999998</v>
      </c>
      <c r="N263" s="28"/>
      <c r="O263" s="28"/>
      <c r="P263" s="28">
        <v>1.575</v>
      </c>
      <c r="Q263" s="28">
        <v>1.5029999999999999</v>
      </c>
      <c r="R263" s="28"/>
      <c r="S263" s="28"/>
      <c r="T263" s="28">
        <v>0.67900000000000005</v>
      </c>
      <c r="U263" s="28">
        <v>1.014</v>
      </c>
      <c r="V263" s="28"/>
      <c r="W263" s="28"/>
      <c r="X263" s="28">
        <v>0.48299999999999998</v>
      </c>
      <c r="Y263" s="28">
        <v>1.095</v>
      </c>
      <c r="Z263" s="28"/>
      <c r="AA263" s="28"/>
      <c r="AB263" s="28">
        <v>0.50900000000000001</v>
      </c>
      <c r="AC263" s="28">
        <v>1.337</v>
      </c>
      <c r="AD263" s="28"/>
      <c r="AE263" s="28"/>
      <c r="AF263" s="28">
        <v>0.44600000000000001</v>
      </c>
      <c r="AG263" s="28">
        <v>0.54900000000000004</v>
      </c>
      <c r="AH263" s="28"/>
      <c r="AI263" s="28"/>
      <c r="AJ263" s="28">
        <v>0.88100000000000001</v>
      </c>
      <c r="AK263" s="28">
        <v>1.0589999999999999</v>
      </c>
      <c r="AL263" s="28"/>
      <c r="AM263" s="28"/>
      <c r="AN263" s="28">
        <v>1.4510000000000001</v>
      </c>
      <c r="AO263" s="28">
        <v>1.1359999999999999</v>
      </c>
      <c r="AP263" s="28"/>
      <c r="AQ263" s="28"/>
      <c r="AR263" s="28">
        <v>0.84099999999999997</v>
      </c>
      <c r="AS263" s="28">
        <v>1.0229999999999999</v>
      </c>
      <c r="AT263" s="28"/>
      <c r="AU263" s="28"/>
      <c r="AV263" s="28">
        <v>1.091</v>
      </c>
      <c r="AW263" s="28">
        <v>1.5660000000000001</v>
      </c>
      <c r="AX263" s="28"/>
      <c r="AY263" s="28"/>
      <c r="AZ263" s="28">
        <v>0.93899999999999995</v>
      </c>
      <c r="BA263" s="28">
        <v>0.56299999999999994</v>
      </c>
      <c r="BB263" s="28"/>
      <c r="BC263" s="28"/>
      <c r="BD263" s="28">
        <v>1.0509999999999999</v>
      </c>
      <c r="BE263" s="28">
        <v>1.194</v>
      </c>
      <c r="BF263" s="28"/>
      <c r="BG263" s="28"/>
      <c r="BH263" s="28">
        <v>0.69899999999999995</v>
      </c>
      <c r="BI263" s="28">
        <v>0.30499999999999999</v>
      </c>
      <c r="BJ263" s="28"/>
      <c r="BL263">
        <v>0.89800000000000002</v>
      </c>
      <c r="BM263">
        <v>0.625</v>
      </c>
      <c r="BN263" s="28"/>
      <c r="BP263">
        <v>0.85599999999999998</v>
      </c>
      <c r="BQ263">
        <v>1.1850000000000001</v>
      </c>
      <c r="BR263" s="28"/>
      <c r="BT263">
        <v>1.401</v>
      </c>
      <c r="BU263">
        <v>1.3839999999999999</v>
      </c>
      <c r="BV263" s="28"/>
    </row>
    <row r="264" spans="1:74">
      <c r="A264" s="28" t="s">
        <v>22</v>
      </c>
      <c r="B264" s="28" t="s">
        <v>87</v>
      </c>
      <c r="C264" s="28"/>
      <c r="D264" s="28">
        <v>60</v>
      </c>
      <c r="E264" s="28">
        <v>80</v>
      </c>
      <c r="F264" s="28"/>
      <c r="G264" s="28"/>
      <c r="H264" s="28">
        <v>0</v>
      </c>
      <c r="I264" s="28">
        <v>100</v>
      </c>
      <c r="J264" s="28"/>
      <c r="K264" s="28"/>
      <c r="L264" s="28">
        <v>100</v>
      </c>
      <c r="M264" s="28">
        <v>80</v>
      </c>
      <c r="N264" s="28"/>
      <c r="O264" s="28"/>
      <c r="P264" s="28">
        <v>80</v>
      </c>
      <c r="Q264" s="28">
        <v>60</v>
      </c>
      <c r="R264" s="28"/>
      <c r="S264" s="28"/>
      <c r="T264" s="28">
        <v>20</v>
      </c>
      <c r="U264" s="28">
        <v>60</v>
      </c>
      <c r="V264" s="28"/>
      <c r="W264" s="28"/>
      <c r="X264" s="28">
        <v>80</v>
      </c>
      <c r="Y264" s="28">
        <v>60</v>
      </c>
      <c r="Z264" s="28"/>
      <c r="AA264" s="28"/>
      <c r="AB264" s="28">
        <v>100</v>
      </c>
      <c r="AC264" s="28">
        <v>80</v>
      </c>
      <c r="AD264" s="28"/>
      <c r="AE264" s="28"/>
      <c r="AF264" s="28">
        <v>60</v>
      </c>
      <c r="AG264" s="28">
        <v>40</v>
      </c>
      <c r="AH264" s="28"/>
      <c r="AI264" s="28"/>
      <c r="AJ264" s="28">
        <v>80</v>
      </c>
      <c r="AK264" s="28">
        <v>100</v>
      </c>
      <c r="AL264" s="28"/>
      <c r="AM264" s="28"/>
      <c r="AN264" s="28">
        <v>100</v>
      </c>
      <c r="AO264" s="28">
        <v>100</v>
      </c>
      <c r="AP264" s="28"/>
      <c r="AQ264" s="28"/>
      <c r="AR264" s="28">
        <v>100</v>
      </c>
      <c r="AS264" s="28">
        <v>100</v>
      </c>
      <c r="AT264" s="28"/>
      <c r="AU264" s="28"/>
      <c r="AV264" s="28">
        <v>100</v>
      </c>
      <c r="AW264" s="28">
        <v>100</v>
      </c>
      <c r="AX264" s="28"/>
      <c r="AY264" s="28"/>
      <c r="AZ264" s="28">
        <v>100</v>
      </c>
      <c r="BA264" s="28">
        <v>60</v>
      </c>
      <c r="BB264" s="28"/>
      <c r="BC264" s="28"/>
      <c r="BD264" s="28">
        <v>100</v>
      </c>
      <c r="BE264" s="28">
        <v>100</v>
      </c>
      <c r="BF264" s="28"/>
      <c r="BG264" s="28"/>
      <c r="BH264" s="28">
        <v>60</v>
      </c>
      <c r="BI264" s="28">
        <v>100</v>
      </c>
      <c r="BJ264" s="28"/>
      <c r="BL264">
        <v>60</v>
      </c>
      <c r="BM264">
        <v>80</v>
      </c>
      <c r="BN264" s="28"/>
      <c r="BP264">
        <v>40</v>
      </c>
      <c r="BQ264">
        <v>100</v>
      </c>
      <c r="BR264" s="28"/>
      <c r="BT264">
        <v>60</v>
      </c>
      <c r="BU264">
        <v>80</v>
      </c>
      <c r="BV264" s="28"/>
    </row>
    <row r="265" spans="1:74">
      <c r="A265" s="28"/>
      <c r="B265" s="28" t="s">
        <v>88</v>
      </c>
      <c r="C265" s="28"/>
      <c r="D265" s="28">
        <v>0.80200000000000005</v>
      </c>
      <c r="E265" s="28">
        <v>1.075</v>
      </c>
      <c r="F265" s="28"/>
      <c r="G265" s="28"/>
      <c r="H265" s="28">
        <v>0</v>
      </c>
      <c r="I265" s="28">
        <v>1.536</v>
      </c>
      <c r="J265" s="28"/>
      <c r="K265" s="28"/>
      <c r="L265" s="28">
        <v>1.3520000000000001</v>
      </c>
      <c r="M265" s="28">
        <v>1.17</v>
      </c>
      <c r="N265" s="28"/>
      <c r="O265" s="28"/>
      <c r="P265" s="28">
        <v>1.163</v>
      </c>
      <c r="Q265" s="28">
        <v>0.95699999999999996</v>
      </c>
      <c r="R265" s="28"/>
      <c r="S265" s="28"/>
      <c r="T265" s="28">
        <v>0.20200000000000001</v>
      </c>
      <c r="U265" s="28">
        <v>0.70599999999999996</v>
      </c>
      <c r="V265" s="28"/>
      <c r="W265" s="28"/>
      <c r="X265" s="28">
        <v>1.03</v>
      </c>
      <c r="Y265" s="28">
        <v>0.93</v>
      </c>
      <c r="Z265" s="28"/>
      <c r="AA265" s="28"/>
      <c r="AB265" s="28">
        <v>1.4139999999999999</v>
      </c>
      <c r="AC265" s="28">
        <v>1.2370000000000001</v>
      </c>
      <c r="AD265" s="28"/>
      <c r="AE265" s="28"/>
      <c r="AF265" s="28">
        <v>0.44</v>
      </c>
      <c r="AG265" s="28">
        <v>0.67600000000000005</v>
      </c>
      <c r="AH265" s="28"/>
      <c r="AI265" s="28"/>
      <c r="AJ265" s="28">
        <v>0.89800000000000002</v>
      </c>
      <c r="AK265" s="28">
        <v>1.304</v>
      </c>
      <c r="AL265" s="28"/>
      <c r="AM265" s="28"/>
      <c r="AN265" s="28">
        <v>1.446</v>
      </c>
      <c r="AO265" s="28">
        <v>1.355</v>
      </c>
      <c r="AP265" s="28"/>
      <c r="AQ265" s="28"/>
      <c r="AR265" s="28">
        <v>1.393</v>
      </c>
      <c r="AS265" s="28">
        <v>1.446</v>
      </c>
      <c r="AT265" s="28"/>
      <c r="AU265" s="28"/>
      <c r="AV265" s="28">
        <v>1.393</v>
      </c>
      <c r="AW265" s="28">
        <v>1.6419999999999999</v>
      </c>
      <c r="AX265" s="28"/>
      <c r="AY265" s="28"/>
      <c r="AZ265" s="28">
        <v>1.5009999999999999</v>
      </c>
      <c r="BA265" s="28">
        <v>0.82699999999999996</v>
      </c>
      <c r="BB265" s="28"/>
      <c r="BC265" s="28"/>
      <c r="BD265" s="28">
        <v>1.2430000000000001</v>
      </c>
      <c r="BE265" s="28">
        <v>1.4219999999999999</v>
      </c>
      <c r="BF265" s="28"/>
      <c r="BG265" s="28"/>
      <c r="BH265" s="28">
        <v>0.89600000000000002</v>
      </c>
      <c r="BI265" s="28">
        <v>1.452</v>
      </c>
      <c r="BJ265" s="28"/>
      <c r="BL265">
        <v>0.79</v>
      </c>
      <c r="BM265">
        <v>1.0249999999999999</v>
      </c>
      <c r="BN265" s="28"/>
      <c r="BP265">
        <v>0.53</v>
      </c>
      <c r="BQ265">
        <v>1.486</v>
      </c>
      <c r="BR265" s="28"/>
      <c r="BT265">
        <v>0.83499999999999996</v>
      </c>
      <c r="BU265">
        <v>1.0289999999999999</v>
      </c>
      <c r="BV265" s="28"/>
    </row>
    <row r="266" spans="1:74">
      <c r="A266" s="28" t="s">
        <v>23</v>
      </c>
      <c r="B266" s="28" t="s">
        <v>87</v>
      </c>
      <c r="C266" s="28"/>
      <c r="D266" s="28">
        <v>100</v>
      </c>
      <c r="E266" s="28">
        <v>80</v>
      </c>
      <c r="F266" s="28"/>
      <c r="G266" s="28"/>
      <c r="H266" s="28">
        <v>60</v>
      </c>
      <c r="I266" s="28">
        <v>20</v>
      </c>
      <c r="J266" s="28"/>
      <c r="K266" s="28"/>
      <c r="L266" s="28">
        <v>80</v>
      </c>
      <c r="M266" s="28">
        <v>100</v>
      </c>
      <c r="N266" s="28"/>
      <c r="O266" s="28"/>
      <c r="P266" s="28">
        <v>100</v>
      </c>
      <c r="Q266" s="28">
        <v>60</v>
      </c>
      <c r="R266" s="28"/>
      <c r="S266" s="28"/>
      <c r="T266" s="28">
        <v>100</v>
      </c>
      <c r="U266" s="28">
        <v>100</v>
      </c>
      <c r="V266" s="28"/>
      <c r="W266" s="28"/>
      <c r="X266" s="28">
        <v>100</v>
      </c>
      <c r="Y266" s="28">
        <v>80</v>
      </c>
      <c r="Z266" s="28"/>
      <c r="AA266" s="28"/>
      <c r="AB266" s="28">
        <v>80</v>
      </c>
      <c r="AC266" s="28">
        <v>80</v>
      </c>
      <c r="AD266" s="28"/>
      <c r="AE266" s="28"/>
      <c r="AF266" s="28">
        <v>60</v>
      </c>
      <c r="AG266" s="28">
        <v>60</v>
      </c>
      <c r="AH266" s="28"/>
      <c r="AI266" s="28"/>
      <c r="AJ266" s="28">
        <v>60</v>
      </c>
      <c r="AK266" s="28">
        <v>100</v>
      </c>
      <c r="AL266" s="28"/>
      <c r="AM266" s="28"/>
      <c r="AN266" s="28">
        <v>100</v>
      </c>
      <c r="AO266" s="28">
        <v>100</v>
      </c>
      <c r="AP266" s="28"/>
      <c r="AQ266" s="28"/>
      <c r="AR266" s="28">
        <v>80</v>
      </c>
      <c r="AS266" s="28">
        <v>100</v>
      </c>
      <c r="AT266" s="28"/>
      <c r="AU266" s="28"/>
      <c r="AV266" s="28">
        <v>100</v>
      </c>
      <c r="AW266" s="28">
        <v>100</v>
      </c>
      <c r="AX266" s="28"/>
      <c r="AY266" s="28"/>
      <c r="AZ266" s="28">
        <v>100</v>
      </c>
      <c r="BA266" s="28">
        <v>80</v>
      </c>
      <c r="BB266" s="28"/>
      <c r="BC266" s="28"/>
      <c r="BD266" s="28">
        <v>80</v>
      </c>
      <c r="BE266" s="28">
        <v>60</v>
      </c>
      <c r="BF266" s="28"/>
      <c r="BG266" s="28"/>
      <c r="BH266" s="28">
        <v>100</v>
      </c>
      <c r="BI266" s="28">
        <v>40</v>
      </c>
      <c r="BJ266" s="28"/>
      <c r="BL266">
        <v>100</v>
      </c>
      <c r="BM266">
        <v>40</v>
      </c>
      <c r="BN266" s="28"/>
      <c r="BP266">
        <v>100</v>
      </c>
      <c r="BQ266">
        <v>60</v>
      </c>
      <c r="BR266" s="28"/>
      <c r="BT266">
        <v>100</v>
      </c>
      <c r="BU266">
        <v>60</v>
      </c>
      <c r="BV266" s="28"/>
    </row>
    <row r="267" spans="1:74">
      <c r="A267" s="28"/>
      <c r="B267" s="28" t="s">
        <v>88</v>
      </c>
      <c r="C267" s="28"/>
      <c r="D267" s="28">
        <v>1.1259999999999999</v>
      </c>
      <c r="E267" s="28">
        <v>1.0589999999999999</v>
      </c>
      <c r="F267" s="28"/>
      <c r="G267" s="28"/>
      <c r="H267" s="28">
        <v>0.44800000000000001</v>
      </c>
      <c r="I267" s="28">
        <v>0.21</v>
      </c>
      <c r="J267" s="28"/>
      <c r="K267" s="28"/>
      <c r="L267" s="28">
        <v>1.0109999999999999</v>
      </c>
      <c r="M267" s="28">
        <v>1.3140000000000001</v>
      </c>
      <c r="N267" s="28"/>
      <c r="O267" s="28"/>
      <c r="P267" s="28">
        <v>1.4590000000000001</v>
      </c>
      <c r="Q267" s="28">
        <v>0.95599999999999996</v>
      </c>
      <c r="R267" s="28"/>
      <c r="S267" s="28"/>
      <c r="T267" s="28">
        <v>1.3069999999999999</v>
      </c>
      <c r="U267" s="28">
        <v>1.286</v>
      </c>
      <c r="V267" s="28"/>
      <c r="W267" s="28"/>
      <c r="X267" s="28">
        <v>1.3340000000000001</v>
      </c>
      <c r="Y267" s="28">
        <v>0.95699999999999996</v>
      </c>
      <c r="Z267" s="28"/>
      <c r="AA267" s="28"/>
      <c r="AB267" s="28">
        <v>1.0589999999999999</v>
      </c>
      <c r="AC267" s="28">
        <v>1.105</v>
      </c>
      <c r="AD267" s="28"/>
      <c r="AE267" s="28"/>
      <c r="AF267" s="28">
        <v>0.38800000000000001</v>
      </c>
      <c r="AG267" s="28">
        <v>0.499</v>
      </c>
      <c r="AH267" s="28"/>
      <c r="AI267" s="28"/>
      <c r="AJ267" s="28">
        <v>0.74299999999999999</v>
      </c>
      <c r="AK267" s="28">
        <v>1.3759999999999999</v>
      </c>
      <c r="AL267" s="28"/>
      <c r="AM267" s="28"/>
      <c r="AN267" s="28">
        <v>1.383</v>
      </c>
      <c r="AO267" s="28">
        <v>1.4450000000000001</v>
      </c>
      <c r="AP267" s="28"/>
      <c r="AQ267" s="28"/>
      <c r="AR267" s="28">
        <v>1.1379999999999999</v>
      </c>
      <c r="AS267" s="28">
        <v>1.2330000000000001</v>
      </c>
      <c r="AT267" s="28"/>
      <c r="AU267" s="28"/>
      <c r="AV267" s="28">
        <v>1.2549999999999999</v>
      </c>
      <c r="AW267" s="28">
        <v>1.8180000000000001</v>
      </c>
      <c r="AX267" s="28"/>
      <c r="AY267" s="28"/>
      <c r="AZ267" s="28">
        <v>1.4319999999999999</v>
      </c>
      <c r="BA267" s="28">
        <v>1.1180000000000001</v>
      </c>
      <c r="BB267" s="28"/>
      <c r="BC267" s="28"/>
      <c r="BD267" s="28">
        <v>0.996</v>
      </c>
      <c r="BE267" s="28">
        <v>0.90600000000000003</v>
      </c>
      <c r="BF267" s="28"/>
      <c r="BG267" s="28"/>
      <c r="BH267" s="28">
        <v>1.4139999999999999</v>
      </c>
      <c r="BI267" s="28">
        <v>0.502</v>
      </c>
      <c r="BJ267" s="28"/>
      <c r="BL267">
        <v>1.262</v>
      </c>
      <c r="BM267">
        <v>0.49199999999999999</v>
      </c>
      <c r="BN267" s="28"/>
      <c r="BP267">
        <v>1.194</v>
      </c>
      <c r="BQ267">
        <v>0.77900000000000003</v>
      </c>
      <c r="BR267" s="28"/>
      <c r="BT267">
        <v>1.621</v>
      </c>
      <c r="BU267">
        <v>0.85599999999999998</v>
      </c>
      <c r="BV267" s="28"/>
    </row>
    <row r="268" spans="1:74">
      <c r="A268" s="28" t="s">
        <v>24</v>
      </c>
      <c r="B268" s="28" t="s">
        <v>87</v>
      </c>
      <c r="C268" s="28"/>
      <c r="D268" s="28">
        <v>60</v>
      </c>
      <c r="E268" s="28">
        <v>66.667000000000002</v>
      </c>
      <c r="F268" s="28"/>
      <c r="G268" s="28"/>
      <c r="H268" s="28">
        <v>33.332999999999998</v>
      </c>
      <c r="I268" s="28">
        <v>66.667000000000002</v>
      </c>
      <c r="J268" s="28"/>
      <c r="K268" s="28"/>
      <c r="L268" s="28">
        <v>86.667000000000002</v>
      </c>
      <c r="M268" s="28">
        <v>60</v>
      </c>
      <c r="N268" s="28"/>
      <c r="O268" s="28"/>
      <c r="P268" s="28">
        <v>80</v>
      </c>
      <c r="Q268" s="28">
        <v>73.332999999999998</v>
      </c>
      <c r="R268" s="28"/>
      <c r="S268" s="28"/>
      <c r="T268" s="28">
        <v>73.332999999999998</v>
      </c>
      <c r="U268" s="28">
        <v>40</v>
      </c>
      <c r="V268" s="28"/>
      <c r="W268" s="28"/>
      <c r="X268" s="28">
        <v>60</v>
      </c>
      <c r="Y268" s="28">
        <v>80</v>
      </c>
      <c r="Z268" s="28"/>
      <c r="AA268" s="28"/>
      <c r="AB268" s="28">
        <v>66.667000000000002</v>
      </c>
      <c r="AC268" s="28">
        <v>40</v>
      </c>
      <c r="AD268" s="28"/>
      <c r="AE268" s="28"/>
      <c r="AF268" s="28">
        <v>53.33</v>
      </c>
      <c r="AG268" s="28">
        <v>66.667000000000002</v>
      </c>
      <c r="AH268" s="28"/>
      <c r="AI268" s="28"/>
      <c r="AJ268" s="28">
        <v>86.667000000000002</v>
      </c>
      <c r="AK268" s="28">
        <v>93.332999999999998</v>
      </c>
      <c r="AL268" s="28"/>
      <c r="AM268" s="28"/>
      <c r="AN268" s="28">
        <v>100</v>
      </c>
      <c r="AO268" s="28">
        <v>100</v>
      </c>
      <c r="AP268" s="28"/>
      <c r="AQ268" s="28"/>
      <c r="AR268" s="28">
        <v>80</v>
      </c>
      <c r="AS268" s="28">
        <v>73.332999999999998</v>
      </c>
      <c r="AT268" s="28"/>
      <c r="AU268" s="28"/>
      <c r="AV268" s="28">
        <v>60</v>
      </c>
      <c r="AW268" s="28">
        <v>100</v>
      </c>
      <c r="AX268" s="28"/>
      <c r="AY268" s="28"/>
      <c r="AZ268" s="28">
        <v>66.667000000000002</v>
      </c>
      <c r="BA268" s="28">
        <v>60</v>
      </c>
      <c r="BB268" s="28"/>
      <c r="BC268" s="28"/>
      <c r="BD268" s="28">
        <v>66.667000000000002</v>
      </c>
      <c r="BE268" s="28">
        <v>86.667000000000002</v>
      </c>
      <c r="BF268" s="28"/>
      <c r="BG268" s="28"/>
      <c r="BH268" s="28">
        <v>73.332999999999998</v>
      </c>
      <c r="BI268" s="28">
        <v>66.667000000000002</v>
      </c>
      <c r="BJ268" s="28"/>
      <c r="BL268">
        <v>73.332999999999998</v>
      </c>
      <c r="BM268">
        <v>53.332999999999998</v>
      </c>
      <c r="BN268" s="28"/>
      <c r="BP268">
        <v>66.667000000000002</v>
      </c>
      <c r="BQ268">
        <v>66.667000000000002</v>
      </c>
      <c r="BR268" s="28"/>
      <c r="BT268">
        <v>53.332999999999998</v>
      </c>
      <c r="BU268">
        <v>60</v>
      </c>
      <c r="BV268" s="28"/>
    </row>
    <row r="269" spans="1:74">
      <c r="A269" s="28"/>
      <c r="B269" s="28" t="s">
        <v>88</v>
      </c>
      <c r="C269" s="28"/>
      <c r="D269" s="28">
        <v>0.68100000000000005</v>
      </c>
      <c r="E269" s="28">
        <v>0.91600000000000004</v>
      </c>
      <c r="F269" s="28"/>
      <c r="G269" s="28"/>
      <c r="H269" s="28">
        <v>0.42</v>
      </c>
      <c r="I269" s="28">
        <v>0.86899999999999999</v>
      </c>
      <c r="J269" s="28"/>
      <c r="K269" s="28"/>
      <c r="L269" s="28">
        <v>1.2470000000000001</v>
      </c>
      <c r="M269" s="28">
        <v>0.78100000000000003</v>
      </c>
      <c r="N269" s="28"/>
      <c r="O269" s="28"/>
      <c r="P269" s="28">
        <v>0.98899999999999999</v>
      </c>
      <c r="Q269" s="28">
        <v>0.99</v>
      </c>
      <c r="R269" s="28"/>
      <c r="S269" s="28"/>
      <c r="T269" s="28">
        <v>0.86</v>
      </c>
      <c r="U269" s="28">
        <v>0.53500000000000003</v>
      </c>
      <c r="V269" s="28"/>
      <c r="W269" s="28"/>
      <c r="X269" s="28">
        <v>0.81499999999999995</v>
      </c>
      <c r="Y269" s="28">
        <v>1.016</v>
      </c>
      <c r="Z269" s="28"/>
      <c r="AA269" s="28"/>
      <c r="AB269" s="28">
        <v>0.90200000000000002</v>
      </c>
      <c r="AC269" s="28">
        <v>0.52400000000000002</v>
      </c>
      <c r="AD269" s="28"/>
      <c r="AE269" s="28"/>
      <c r="AF269" s="28">
        <v>0.53400000000000003</v>
      </c>
      <c r="AG269" s="28">
        <v>0.36499999999999999</v>
      </c>
      <c r="AH269" s="28"/>
      <c r="AI269" s="28"/>
      <c r="AJ269" s="28">
        <v>1.246</v>
      </c>
      <c r="AK269" s="28">
        <v>1.242</v>
      </c>
      <c r="AL269" s="28"/>
      <c r="AM269" s="28"/>
      <c r="AN269" s="28">
        <v>1.595</v>
      </c>
      <c r="AO269" s="28">
        <v>1.3939999999999999</v>
      </c>
      <c r="AP269" s="28"/>
      <c r="AQ269" s="28"/>
      <c r="AR269" s="28">
        <v>1.1040000000000001</v>
      </c>
      <c r="AS269" s="28">
        <v>0.92100000000000004</v>
      </c>
      <c r="AT269" s="28"/>
      <c r="AU269" s="28"/>
      <c r="AV269" s="28">
        <v>0.76600000000000001</v>
      </c>
      <c r="AW269" s="28">
        <v>0.58899999999999997</v>
      </c>
      <c r="AX269" s="28"/>
      <c r="AY269" s="28"/>
      <c r="AZ269" s="28">
        <v>1.0429999999999999</v>
      </c>
      <c r="BA269" s="28">
        <v>1.0029999999999999</v>
      </c>
      <c r="BB269" s="28"/>
      <c r="BC269" s="28"/>
      <c r="BD269" s="28">
        <v>0.83</v>
      </c>
      <c r="BE269" s="28">
        <v>1.2270000000000001</v>
      </c>
      <c r="BF269" s="28"/>
      <c r="BG269" s="28"/>
      <c r="BH269" s="28">
        <v>1.0569999999999999</v>
      </c>
      <c r="BI269" s="28">
        <v>0.93300000000000005</v>
      </c>
      <c r="BJ269" s="28"/>
      <c r="BL269">
        <v>0.89</v>
      </c>
      <c r="BM269">
        <v>0.67300000000000004</v>
      </c>
      <c r="BN269" s="28"/>
      <c r="BP269">
        <v>0.82699999999999996</v>
      </c>
      <c r="BQ269">
        <v>0.88</v>
      </c>
      <c r="BR269" s="28"/>
      <c r="BT269">
        <v>0.72599999999999998</v>
      </c>
      <c r="BU269">
        <v>0.82199999999999995</v>
      </c>
      <c r="BV269" s="28"/>
    </row>
    <row r="273" spans="1:87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</row>
    <row r="274" spans="1:87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</row>
    <row r="275" spans="1:87">
      <c r="A275" s="28"/>
      <c r="B275" s="28"/>
      <c r="C275" s="28" t="s">
        <v>10</v>
      </c>
      <c r="D275" s="28"/>
      <c r="E275" s="28" t="s">
        <v>12</v>
      </c>
      <c r="F275" s="28"/>
      <c r="G275" s="28" t="s">
        <v>14</v>
      </c>
      <c r="H275" s="28" t="s">
        <v>15</v>
      </c>
      <c r="I275" s="28" t="s">
        <v>17</v>
      </c>
      <c r="J275" s="28" t="s">
        <v>18</v>
      </c>
      <c r="K275" s="28" t="s">
        <v>19</v>
      </c>
      <c r="L275" s="28" t="s">
        <v>20</v>
      </c>
      <c r="M275" s="28" t="s">
        <v>21</v>
      </c>
      <c r="N275" s="28" t="s">
        <v>22</v>
      </c>
      <c r="O275" s="28" t="s">
        <v>23</v>
      </c>
      <c r="P275" s="28" t="s">
        <v>24</v>
      </c>
      <c r="Q275" s="28"/>
      <c r="R275" s="28"/>
      <c r="S275" s="28"/>
      <c r="T275" s="28"/>
      <c r="U275" s="28" t="s">
        <v>10</v>
      </c>
      <c r="V275" s="28"/>
      <c r="W275" s="28" t="s">
        <v>12</v>
      </c>
      <c r="X275" s="28"/>
      <c r="Y275" s="28" t="s">
        <v>14</v>
      </c>
      <c r="Z275" s="28"/>
      <c r="AA275" s="28" t="s">
        <v>15</v>
      </c>
      <c r="AB275" s="28"/>
      <c r="AC275" s="28" t="s">
        <v>17</v>
      </c>
      <c r="AD275" s="28"/>
      <c r="AE275" s="28" t="s">
        <v>18</v>
      </c>
      <c r="AF275" s="28"/>
      <c r="AG275" s="28" t="s">
        <v>19</v>
      </c>
      <c r="AH275" s="28"/>
      <c r="AI275" s="28" t="s">
        <v>20</v>
      </c>
      <c r="AJ275" s="28"/>
      <c r="AK275" s="28" t="s">
        <v>21</v>
      </c>
      <c r="AL275" s="28"/>
      <c r="AM275" s="28" t="s">
        <v>22</v>
      </c>
      <c r="AN275" s="28"/>
      <c r="AO275" s="28" t="s">
        <v>23</v>
      </c>
      <c r="AP275" s="28"/>
      <c r="AQ275" s="28" t="s">
        <v>24</v>
      </c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</row>
    <row r="276" spans="1:87">
      <c r="A276" s="28"/>
      <c r="B276" s="28"/>
      <c r="C276" s="28" t="s">
        <v>87</v>
      </c>
      <c r="D276" s="28" t="s">
        <v>87</v>
      </c>
      <c r="E276" s="28" t="s">
        <v>87</v>
      </c>
      <c r="F276" s="28" t="s">
        <v>87</v>
      </c>
      <c r="G276" s="28" t="s">
        <v>87</v>
      </c>
      <c r="H276" s="28" t="s">
        <v>87</v>
      </c>
      <c r="I276" s="28" t="s">
        <v>87</v>
      </c>
      <c r="J276" s="28" t="s">
        <v>87</v>
      </c>
      <c r="K276" s="28" t="s">
        <v>87</v>
      </c>
      <c r="L276" s="28" t="s">
        <v>87</v>
      </c>
      <c r="M276" s="28" t="s">
        <v>87</v>
      </c>
      <c r="N276" s="28" t="s">
        <v>87</v>
      </c>
      <c r="O276" s="28" t="s">
        <v>87</v>
      </c>
      <c r="P276" s="28" t="s">
        <v>87</v>
      </c>
      <c r="Q276" s="28"/>
      <c r="R276" s="28"/>
      <c r="S276" s="28"/>
      <c r="T276" s="28"/>
      <c r="U276" s="28"/>
      <c r="V276" s="28" t="s">
        <v>88</v>
      </c>
      <c r="W276" s="28"/>
      <c r="X276" s="28" t="s">
        <v>88</v>
      </c>
      <c r="Y276" s="28"/>
      <c r="Z276" s="28" t="s">
        <v>88</v>
      </c>
      <c r="AA276" s="28"/>
      <c r="AB276" s="28" t="s">
        <v>88</v>
      </c>
      <c r="AC276" s="28"/>
      <c r="AD276" s="28" t="s">
        <v>88</v>
      </c>
      <c r="AE276" s="28"/>
      <c r="AF276" s="28" t="s">
        <v>88</v>
      </c>
      <c r="AG276" s="28"/>
      <c r="AH276" s="28" t="s">
        <v>88</v>
      </c>
      <c r="AI276" s="28"/>
      <c r="AJ276" s="28" t="s">
        <v>88</v>
      </c>
      <c r="AK276" s="28"/>
      <c r="AL276" s="28" t="s">
        <v>88</v>
      </c>
      <c r="AM276" s="28"/>
      <c r="AN276" s="28" t="s">
        <v>88</v>
      </c>
      <c r="AO276" s="28"/>
      <c r="AP276" s="28" t="s">
        <v>88</v>
      </c>
      <c r="AQ276" s="28"/>
      <c r="AR276" s="28" t="s">
        <v>88</v>
      </c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</row>
    <row r="277" spans="1:8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T277" s="28"/>
      <c r="AX277" s="28"/>
      <c r="BB277" s="28"/>
    </row>
    <row r="278" spans="1:87">
      <c r="A278" s="28" t="s">
        <v>27</v>
      </c>
      <c r="B278" s="28"/>
      <c r="C278" s="28">
        <v>93.332999999999998</v>
      </c>
      <c r="D278" s="28">
        <v>91.111000000000004</v>
      </c>
      <c r="E278" s="28">
        <v>94.167000000000002</v>
      </c>
      <c r="F278" s="28">
        <v>93.332999999999998</v>
      </c>
      <c r="G278" s="28">
        <v>71.111000000000004</v>
      </c>
      <c r="H278" s="28">
        <v>86.667000000000002</v>
      </c>
      <c r="I278" s="28">
        <v>99.888999999999996</v>
      </c>
      <c r="J278" s="28">
        <v>68.888999999999996</v>
      </c>
      <c r="K278" s="28">
        <v>40</v>
      </c>
      <c r="L278" s="28">
        <v>60</v>
      </c>
      <c r="M278" s="28">
        <v>100</v>
      </c>
      <c r="N278" s="28">
        <v>60</v>
      </c>
      <c r="O278" s="28">
        <v>100</v>
      </c>
      <c r="P278" s="28">
        <v>60</v>
      </c>
      <c r="Q278" s="28"/>
      <c r="R278" s="28"/>
      <c r="S278" s="28"/>
      <c r="T278" s="28" t="s">
        <v>27</v>
      </c>
      <c r="U278" s="28"/>
      <c r="V278" s="28">
        <v>2.593</v>
      </c>
      <c r="W278" s="28"/>
      <c r="X278" s="28">
        <v>2.7120000000000002</v>
      </c>
      <c r="Y278" s="28"/>
      <c r="Z278" s="28">
        <v>2.097</v>
      </c>
      <c r="AA278" s="28"/>
      <c r="AB278" s="28">
        <v>2.1659999999999999</v>
      </c>
      <c r="AC278" s="28"/>
      <c r="AD278" s="28">
        <v>1.8089999999999999</v>
      </c>
      <c r="AE278" s="28"/>
      <c r="AF278" s="28">
        <v>2.0110000000000001</v>
      </c>
      <c r="AG278" s="28"/>
      <c r="AH278" s="28">
        <v>2.2559999999999998</v>
      </c>
      <c r="AI278" s="28"/>
      <c r="AJ278" s="28">
        <v>1.5620000000000001</v>
      </c>
      <c r="AK278" s="28"/>
      <c r="AL278" s="28">
        <v>0.434</v>
      </c>
      <c r="AM278" s="28"/>
      <c r="AN278" s="28">
        <v>0.80200000000000005</v>
      </c>
      <c r="AO278" s="28"/>
      <c r="AP278" s="28">
        <v>1.1259999999999999</v>
      </c>
      <c r="AQ278" s="28"/>
      <c r="AR278" s="28">
        <v>0.68100000000000005</v>
      </c>
      <c r="AS278">
        <f>AVERAGE(V278:AR278)</f>
        <v>1.6874166666666668</v>
      </c>
      <c r="AT278" s="28"/>
      <c r="AX278" s="28"/>
      <c r="BB278" s="28"/>
      <c r="BW278" s="28"/>
      <c r="BX278" s="28"/>
      <c r="BY278" s="28"/>
      <c r="BZ278" s="28"/>
      <c r="CA278" s="28"/>
      <c r="CE278" s="28"/>
      <c r="CI278" s="28"/>
    </row>
    <row r="279" spans="1:87">
      <c r="A279" s="28"/>
      <c r="B279" s="28"/>
      <c r="C279" s="28">
        <v>95.555999999999997</v>
      </c>
      <c r="D279" s="28">
        <v>88.888999999999996</v>
      </c>
      <c r="E279" s="28">
        <v>92.5</v>
      </c>
      <c r="F279" s="28">
        <v>91.111000000000004</v>
      </c>
      <c r="G279" s="28">
        <v>86.667000000000002</v>
      </c>
      <c r="H279" s="28">
        <v>88.888999999999996</v>
      </c>
      <c r="I279" s="28">
        <v>82.221999999999994</v>
      </c>
      <c r="J279" s="28">
        <v>82.221999999999994</v>
      </c>
      <c r="K279" s="28">
        <v>80</v>
      </c>
      <c r="L279" s="28">
        <v>80</v>
      </c>
      <c r="M279" s="28">
        <v>80</v>
      </c>
      <c r="N279" s="28">
        <v>66.667000000000002</v>
      </c>
      <c r="O279" s="28">
        <v>80</v>
      </c>
      <c r="P279" s="28">
        <v>66.667000000000002</v>
      </c>
      <c r="Q279" s="28"/>
      <c r="R279" s="28"/>
      <c r="S279" s="28"/>
      <c r="T279" s="28"/>
      <c r="U279" s="28"/>
      <c r="V279" s="28">
        <v>3.3180000000000001</v>
      </c>
      <c r="W279" s="28"/>
      <c r="X279" s="28">
        <v>2.694</v>
      </c>
      <c r="Y279" s="28"/>
      <c r="Z279" s="28">
        <v>2.5270000000000001</v>
      </c>
      <c r="AA279" s="28"/>
      <c r="AB279" s="28">
        <v>2.33</v>
      </c>
      <c r="AC279" s="28"/>
      <c r="AD279" s="28">
        <v>1.7869999999999999</v>
      </c>
      <c r="AE279" s="28"/>
      <c r="AF279" s="28">
        <v>2.1520000000000001</v>
      </c>
      <c r="AG279" s="28"/>
      <c r="AH279" s="28">
        <v>2.343</v>
      </c>
      <c r="AI279" s="28"/>
      <c r="AJ279" s="28">
        <v>3.1619999999999999</v>
      </c>
      <c r="AK279" s="28"/>
      <c r="AL279" s="28">
        <v>0.96</v>
      </c>
      <c r="AM279" s="28"/>
      <c r="AN279" s="28">
        <v>1.075</v>
      </c>
      <c r="AO279" s="28"/>
      <c r="AP279" s="28">
        <v>1.0589999999999999</v>
      </c>
      <c r="AQ279" s="28"/>
      <c r="AR279" s="28">
        <v>0.91600000000000004</v>
      </c>
      <c r="AS279">
        <f t="shared" ref="AS279:AS310" si="0">AVERAGE(V279:AR279)</f>
        <v>2.0269166666666671</v>
      </c>
      <c r="AT279" s="28"/>
      <c r="AX279" s="28"/>
      <c r="BB279" s="28"/>
      <c r="BW279" s="28"/>
      <c r="BX279" s="28"/>
      <c r="BY279" s="28"/>
      <c r="BZ279" s="28"/>
      <c r="CA279" s="28"/>
      <c r="CE279" s="28"/>
      <c r="CI279" s="28"/>
    </row>
    <row r="280" spans="1:87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 t="s">
        <v>28</v>
      </c>
      <c r="U280" s="28"/>
      <c r="V280" s="28">
        <v>2.1259999999999999</v>
      </c>
      <c r="W280" s="28"/>
      <c r="X280" s="28">
        <v>1.9610000000000001</v>
      </c>
      <c r="Y280" s="28"/>
      <c r="Z280" s="28">
        <v>1.8560000000000001</v>
      </c>
      <c r="AA280" s="28"/>
      <c r="AB280" s="28">
        <v>1.494</v>
      </c>
      <c r="AC280" s="28"/>
      <c r="AD280" s="28">
        <v>0.75600000000000001</v>
      </c>
      <c r="AE280" s="28"/>
      <c r="AF280" s="28">
        <v>1.173</v>
      </c>
      <c r="AG280" s="28"/>
      <c r="AH280" s="28">
        <v>1.036</v>
      </c>
      <c r="AI280" s="28"/>
      <c r="AJ280" s="28">
        <v>1.5069999999999999</v>
      </c>
      <c r="AK280" s="28"/>
      <c r="AL280" s="28">
        <v>0</v>
      </c>
      <c r="AM280" s="28"/>
      <c r="AN280" s="28">
        <v>0</v>
      </c>
      <c r="AO280" s="28"/>
      <c r="AP280" s="28">
        <v>0.44800000000000001</v>
      </c>
      <c r="AQ280" s="28"/>
      <c r="AR280" s="28">
        <v>0.42</v>
      </c>
      <c r="AS280">
        <f t="shared" si="0"/>
        <v>1.0647499999999999</v>
      </c>
      <c r="AT280" s="28"/>
      <c r="AX280" s="28"/>
      <c r="BB280" s="28"/>
      <c r="BW280" s="28"/>
      <c r="CA280" s="28"/>
      <c r="CE280" s="28"/>
    </row>
    <row r="281" spans="1:87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>
        <v>1.972</v>
      </c>
      <c r="W281" s="28"/>
      <c r="X281" s="28">
        <v>2.2879999999999998</v>
      </c>
      <c r="Y281" s="28"/>
      <c r="Z281" s="28">
        <v>2.097</v>
      </c>
      <c r="AA281" s="28"/>
      <c r="AB281" s="28">
        <v>1.726</v>
      </c>
      <c r="AC281" s="28"/>
      <c r="AD281" s="28">
        <v>1.413</v>
      </c>
      <c r="AE281" s="28"/>
      <c r="AF281" s="28">
        <v>1.34</v>
      </c>
      <c r="AG281" s="28"/>
      <c r="AH281" s="28">
        <v>1.579</v>
      </c>
      <c r="AI281" s="28"/>
      <c r="AJ281" s="28">
        <v>1.3460000000000001</v>
      </c>
      <c r="AK281" s="28"/>
      <c r="AL281" s="28">
        <v>0.246</v>
      </c>
      <c r="AM281" s="28"/>
      <c r="AN281" s="28">
        <v>1.536</v>
      </c>
      <c r="AO281" s="28"/>
      <c r="AP281" s="28">
        <v>0.21</v>
      </c>
      <c r="AQ281" s="28"/>
      <c r="AR281" s="28">
        <v>0.86899999999999999</v>
      </c>
      <c r="AS281">
        <f t="shared" si="0"/>
        <v>1.3851666666666667</v>
      </c>
      <c r="AT281" s="28"/>
      <c r="AX281" s="28"/>
      <c r="BB281" s="28"/>
      <c r="BW281" s="28"/>
      <c r="CA281" s="28"/>
      <c r="CE281" s="28"/>
    </row>
    <row r="282" spans="1:87">
      <c r="A282" s="28" t="s">
        <v>28</v>
      </c>
      <c r="B282" s="28"/>
      <c r="C282" s="28">
        <v>97.778000000000006</v>
      </c>
      <c r="D282" s="28">
        <v>100</v>
      </c>
      <c r="E282" s="28">
        <v>91.667000000000002</v>
      </c>
      <c r="F282" s="28">
        <v>91.111000000000004</v>
      </c>
      <c r="G282" s="28">
        <v>51.110999999999997</v>
      </c>
      <c r="H282" s="28">
        <v>82.221999999999994</v>
      </c>
      <c r="I282" s="28">
        <v>68.888999999999996</v>
      </c>
      <c r="J282" s="28">
        <v>88.888999999999996</v>
      </c>
      <c r="K282" s="28">
        <v>0</v>
      </c>
      <c r="L282" s="28">
        <v>0</v>
      </c>
      <c r="M282" s="28">
        <v>60</v>
      </c>
      <c r="N282" s="28">
        <v>33.332999999999998</v>
      </c>
      <c r="O282" s="28">
        <v>60</v>
      </c>
      <c r="P282" s="28">
        <v>33.332999999999998</v>
      </c>
      <c r="Q282" s="28"/>
      <c r="R282" s="28"/>
      <c r="S282" s="28"/>
      <c r="T282" s="28" t="s">
        <v>55</v>
      </c>
      <c r="U282" s="28"/>
      <c r="V282" s="28">
        <v>2.637</v>
      </c>
      <c r="W282" s="28"/>
      <c r="X282" s="28">
        <v>2.6</v>
      </c>
      <c r="Y282" s="28"/>
      <c r="Z282" s="28">
        <v>2.1960000000000002</v>
      </c>
      <c r="AA282" s="28"/>
      <c r="AB282" s="28">
        <v>1.5369999999999999</v>
      </c>
      <c r="AC282" s="28"/>
      <c r="AD282" s="28">
        <v>1.5529999999999999</v>
      </c>
      <c r="AE282" s="28"/>
      <c r="AF282" s="28">
        <v>1.3839999999999999</v>
      </c>
      <c r="AG282" s="28"/>
      <c r="AH282" s="28">
        <v>1.502</v>
      </c>
      <c r="AI282" s="28"/>
      <c r="AJ282" s="28">
        <v>1.1818</v>
      </c>
      <c r="AK282" s="28"/>
      <c r="AL282" s="28">
        <v>0.442</v>
      </c>
      <c r="AM282" s="28"/>
      <c r="AN282" s="28">
        <v>1.3520000000000001</v>
      </c>
      <c r="AO282" s="28"/>
      <c r="AP282" s="28">
        <v>1.0109999999999999</v>
      </c>
      <c r="AQ282" s="28"/>
      <c r="AR282" s="28">
        <v>1.2470000000000001</v>
      </c>
      <c r="AS282">
        <f t="shared" si="0"/>
        <v>1.5535666666666668</v>
      </c>
      <c r="AT282" s="28"/>
      <c r="AX282" s="28"/>
      <c r="BB282" s="28"/>
    </row>
    <row r="283" spans="1:87">
      <c r="A283" s="28"/>
      <c r="B283" s="28"/>
      <c r="C283" s="28">
        <v>100</v>
      </c>
      <c r="D283" s="28">
        <v>100</v>
      </c>
      <c r="E283" s="28">
        <v>95</v>
      </c>
      <c r="F283" s="28">
        <v>91.111000000000004</v>
      </c>
      <c r="G283" s="28">
        <v>13.888999999999999</v>
      </c>
      <c r="H283" s="28">
        <v>80</v>
      </c>
      <c r="I283" s="28">
        <v>88.888999999999996</v>
      </c>
      <c r="J283" s="28">
        <v>82.221999999999994</v>
      </c>
      <c r="K283" s="28">
        <v>20</v>
      </c>
      <c r="L283" s="28">
        <v>100</v>
      </c>
      <c r="M283" s="28">
        <v>20</v>
      </c>
      <c r="N283" s="28">
        <v>66.667000000000002</v>
      </c>
      <c r="O283" s="28">
        <v>20</v>
      </c>
      <c r="P283" s="28">
        <v>66.667000000000002</v>
      </c>
      <c r="Q283" s="28"/>
      <c r="R283" s="28"/>
      <c r="S283" s="28"/>
      <c r="T283" s="28"/>
      <c r="U283" s="28"/>
      <c r="V283" s="28">
        <v>2.2639999999999998</v>
      </c>
      <c r="W283" s="28"/>
      <c r="X283" s="28">
        <v>1.9710000000000001</v>
      </c>
      <c r="Y283" s="28"/>
      <c r="Z283" s="28">
        <v>2.1720000000000002</v>
      </c>
      <c r="AA283" s="28"/>
      <c r="AB283" s="28">
        <v>1.855</v>
      </c>
      <c r="AC283" s="28"/>
      <c r="AD283" s="28">
        <v>1.2749999999999999</v>
      </c>
      <c r="AE283" s="28"/>
      <c r="AF283" s="28">
        <v>1.391</v>
      </c>
      <c r="AG283" s="28"/>
      <c r="AH283" s="28">
        <v>1.7889999999999999</v>
      </c>
      <c r="AI283" s="28"/>
      <c r="AJ283" s="28">
        <v>1.431</v>
      </c>
      <c r="AK283" s="28"/>
      <c r="AL283" s="28">
        <v>0.85799999999999998</v>
      </c>
      <c r="AM283" s="28"/>
      <c r="AN283" s="28">
        <v>1.17</v>
      </c>
      <c r="AO283" s="28"/>
      <c r="AP283" s="28">
        <v>1.3140000000000001</v>
      </c>
      <c r="AQ283" s="28"/>
      <c r="AR283" s="28">
        <v>0.78100000000000003</v>
      </c>
      <c r="AS283">
        <f t="shared" si="0"/>
        <v>1.5225833333333334</v>
      </c>
      <c r="AT283" s="28"/>
      <c r="AX283" s="28"/>
      <c r="BB283" s="28"/>
    </row>
    <row r="284" spans="1:87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 t="s">
        <v>56</v>
      </c>
      <c r="U284" s="28"/>
      <c r="V284" s="28">
        <v>2.7440000000000002</v>
      </c>
      <c r="W284" s="28"/>
      <c r="X284" s="28">
        <v>3.0339999999999998</v>
      </c>
      <c r="Y284" s="28"/>
      <c r="Z284" s="28">
        <v>2.46</v>
      </c>
      <c r="AA284" s="28"/>
      <c r="AB284" s="28">
        <v>2.2970000000000002</v>
      </c>
      <c r="AC284" s="28"/>
      <c r="AD284" s="28">
        <v>1.716</v>
      </c>
      <c r="AE284" s="28"/>
      <c r="AF284" s="28">
        <v>1.573</v>
      </c>
      <c r="AG284" s="28"/>
      <c r="AH284" s="28">
        <v>1.8939999999999999</v>
      </c>
      <c r="AI284" s="28"/>
      <c r="AJ284" s="28">
        <v>1.9390000000000001</v>
      </c>
      <c r="AK284" s="28"/>
      <c r="AL284" s="28">
        <v>1.575</v>
      </c>
      <c r="AM284" s="28"/>
      <c r="AN284" s="28">
        <v>1.163</v>
      </c>
      <c r="AO284" s="28"/>
      <c r="AP284" s="28">
        <v>1.4590000000000001</v>
      </c>
      <c r="AQ284" s="28"/>
      <c r="AR284" s="28">
        <v>0.98899999999999999</v>
      </c>
      <c r="AS284">
        <f t="shared" si="0"/>
        <v>1.9035833333333334</v>
      </c>
      <c r="AT284" s="28"/>
      <c r="AX284" s="28"/>
      <c r="BB284" s="28"/>
    </row>
    <row r="285" spans="1:87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>
        <v>2.9630000000000001</v>
      </c>
      <c r="W285" s="28"/>
      <c r="X285" s="28">
        <v>2.86</v>
      </c>
      <c r="Y285" s="28"/>
      <c r="Z285" s="28">
        <v>2.794</v>
      </c>
      <c r="AA285" s="28"/>
      <c r="AB285" s="28">
        <v>2.6070000000000002</v>
      </c>
      <c r="AC285" s="28"/>
      <c r="AD285" s="28">
        <v>1.974</v>
      </c>
      <c r="AE285" s="28"/>
      <c r="AF285" s="28">
        <v>2.0009999999999999</v>
      </c>
      <c r="AG285" s="28"/>
      <c r="AH285" s="28">
        <v>2.2170000000000001</v>
      </c>
      <c r="AI285" s="28"/>
      <c r="AJ285" s="28">
        <v>2.0049999999999999</v>
      </c>
      <c r="AK285" s="28"/>
      <c r="AL285" s="28">
        <v>1.5029999999999999</v>
      </c>
      <c r="AM285" s="28"/>
      <c r="AN285" s="28">
        <v>0.95699999999999996</v>
      </c>
      <c r="AO285" s="28"/>
      <c r="AP285" s="28">
        <v>0.95599999999999996</v>
      </c>
      <c r="AQ285" s="28"/>
      <c r="AR285" s="28">
        <v>0.99</v>
      </c>
      <c r="AS285">
        <f t="shared" si="0"/>
        <v>1.9855833333333333</v>
      </c>
      <c r="AT285" s="28"/>
      <c r="AX285" s="28"/>
      <c r="BB285" s="28"/>
    </row>
    <row r="286" spans="1:87">
      <c r="A286" s="28" t="s">
        <v>55</v>
      </c>
      <c r="B286" s="28"/>
      <c r="C286" s="28">
        <v>93.33</v>
      </c>
      <c r="D286" s="28">
        <v>97.778000000000006</v>
      </c>
      <c r="E286" s="28">
        <v>93.332999999999998</v>
      </c>
      <c r="F286" s="28">
        <v>86.667000000000002</v>
      </c>
      <c r="G286" s="28">
        <v>93.332999999999998</v>
      </c>
      <c r="H286" s="28">
        <v>82.221999999999994</v>
      </c>
      <c r="I286" s="28">
        <v>86.667000000000002</v>
      </c>
      <c r="J286" s="28">
        <v>88.888999999999996</v>
      </c>
      <c r="K286" s="28">
        <v>40</v>
      </c>
      <c r="L286" s="28">
        <v>100</v>
      </c>
      <c r="M286" s="28">
        <v>80</v>
      </c>
      <c r="N286" s="28">
        <v>86.667000000000002</v>
      </c>
      <c r="O286" s="28">
        <v>80</v>
      </c>
      <c r="P286" s="28">
        <v>86.667000000000002</v>
      </c>
      <c r="Q286" s="28"/>
      <c r="R286" s="28"/>
      <c r="S286" s="28"/>
      <c r="T286" s="28" t="s">
        <v>59</v>
      </c>
      <c r="U286" s="28"/>
      <c r="V286" s="28">
        <v>2.2080000000000002</v>
      </c>
      <c r="W286" s="28"/>
      <c r="X286" s="28">
        <v>1.06</v>
      </c>
      <c r="Y286" s="28"/>
      <c r="Z286" s="28">
        <v>1.431</v>
      </c>
      <c r="AA286" s="28"/>
      <c r="AB286" s="28">
        <v>1.5129999999999999</v>
      </c>
      <c r="AC286" s="28"/>
      <c r="AD286" s="28">
        <v>1.147</v>
      </c>
      <c r="AE286" s="28"/>
      <c r="AF286" s="28">
        <v>1.4410000000000001</v>
      </c>
      <c r="AG286" s="28"/>
      <c r="AH286" s="28">
        <v>1.577</v>
      </c>
      <c r="AI286" s="28"/>
      <c r="AJ286" s="28">
        <v>1.3009999999999999</v>
      </c>
      <c r="AK286" s="28"/>
      <c r="AL286" s="28">
        <v>0.67900000000000005</v>
      </c>
      <c r="AM286" s="28"/>
      <c r="AN286" s="28">
        <v>0.20200000000000001</v>
      </c>
      <c r="AO286" s="28"/>
      <c r="AP286" s="28">
        <v>1.3069999999999999</v>
      </c>
      <c r="AQ286" s="28"/>
      <c r="AR286" s="28">
        <v>0.86</v>
      </c>
      <c r="AS286">
        <f t="shared" si="0"/>
        <v>1.2271666666666667</v>
      </c>
      <c r="AT286" s="28"/>
      <c r="AX286" s="28"/>
      <c r="BB286" s="28"/>
    </row>
    <row r="287" spans="1:87">
      <c r="A287" s="28"/>
      <c r="B287" s="28"/>
      <c r="C287" s="28">
        <v>95.555999999999997</v>
      </c>
      <c r="D287" s="28">
        <v>97.778000000000006</v>
      </c>
      <c r="E287" s="28">
        <v>96.667000000000002</v>
      </c>
      <c r="F287" s="28">
        <v>95.555999999999997</v>
      </c>
      <c r="G287" s="28">
        <v>82.221999999999994</v>
      </c>
      <c r="H287" s="28">
        <v>82.221999999999994</v>
      </c>
      <c r="I287" s="28">
        <v>84.444000000000003</v>
      </c>
      <c r="J287" s="28">
        <v>84.444000000000003</v>
      </c>
      <c r="K287" s="28">
        <v>60</v>
      </c>
      <c r="L287" s="28">
        <v>80</v>
      </c>
      <c r="M287" s="28">
        <v>100</v>
      </c>
      <c r="N287" s="28">
        <v>60</v>
      </c>
      <c r="O287" s="28">
        <v>100</v>
      </c>
      <c r="P287" s="28">
        <v>60</v>
      </c>
      <c r="Q287" s="28"/>
      <c r="R287" s="28"/>
      <c r="S287" s="28"/>
      <c r="T287" s="28"/>
      <c r="U287" s="28"/>
      <c r="V287" s="28">
        <v>2.379</v>
      </c>
      <c r="W287" s="28"/>
      <c r="X287" s="28">
        <v>2.1520000000000001</v>
      </c>
      <c r="Y287" s="28"/>
      <c r="Z287" s="28">
        <v>1.59</v>
      </c>
      <c r="AA287" s="28"/>
      <c r="AB287" s="28">
        <v>1.5409999999999999</v>
      </c>
      <c r="AC287" s="28"/>
      <c r="AD287" s="28">
        <v>1.026</v>
      </c>
      <c r="AE287" s="28"/>
      <c r="AF287" s="28">
        <v>1.333</v>
      </c>
      <c r="AG287" s="28"/>
      <c r="AH287" s="28">
        <v>1.534</v>
      </c>
      <c r="AI287" s="28"/>
      <c r="AJ287" s="28">
        <v>1.3240000000000001</v>
      </c>
      <c r="AK287" s="28"/>
      <c r="AL287" s="28">
        <v>1.014</v>
      </c>
      <c r="AM287" s="28"/>
      <c r="AN287" s="28">
        <v>0.70599999999999996</v>
      </c>
      <c r="AO287" s="28"/>
      <c r="AP287" s="28">
        <v>1.286</v>
      </c>
      <c r="AQ287" s="28"/>
      <c r="AR287" s="28">
        <v>0.53500000000000003</v>
      </c>
      <c r="AS287">
        <f t="shared" si="0"/>
        <v>1.3683333333333332</v>
      </c>
      <c r="AT287" s="28"/>
      <c r="AX287" s="28"/>
      <c r="BB287" s="28"/>
    </row>
    <row r="288" spans="1:87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 t="s">
        <v>60</v>
      </c>
      <c r="U288" s="28"/>
      <c r="V288" s="28">
        <v>2.5059999999999998</v>
      </c>
      <c r="W288" s="28"/>
      <c r="X288" s="28">
        <v>2.7549999999999999</v>
      </c>
      <c r="Y288" s="28"/>
      <c r="Z288" s="28">
        <v>1.5529999999999999</v>
      </c>
      <c r="AA288" s="28"/>
      <c r="AB288" s="28">
        <v>1.446</v>
      </c>
      <c r="AC288" s="28"/>
      <c r="AD288" s="28">
        <v>1.409</v>
      </c>
      <c r="AE288" s="28"/>
      <c r="AF288" s="28">
        <v>1.363</v>
      </c>
      <c r="AG288" s="28"/>
      <c r="AH288" s="28">
        <v>1.3220000000000001</v>
      </c>
      <c r="AI288" s="28"/>
      <c r="AJ288" s="28">
        <v>1.371</v>
      </c>
      <c r="AK288" s="28"/>
      <c r="AL288" s="28">
        <v>0.48299999999999998</v>
      </c>
      <c r="AM288" s="28"/>
      <c r="AN288" s="28">
        <v>1.03</v>
      </c>
      <c r="AO288" s="28"/>
      <c r="AP288" s="28">
        <v>1.3340000000000001</v>
      </c>
      <c r="AQ288" s="28"/>
      <c r="AR288" s="28">
        <v>0.81499999999999995</v>
      </c>
      <c r="AS288">
        <f t="shared" si="0"/>
        <v>1.4489166666666666</v>
      </c>
      <c r="AT288" s="28"/>
      <c r="AX288" s="28"/>
      <c r="BB288" s="28"/>
    </row>
    <row r="289" spans="1:54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>
        <v>2.35</v>
      </c>
      <c r="W289" s="28"/>
      <c r="X289" s="28">
        <v>2.41</v>
      </c>
      <c r="Y289" s="28"/>
      <c r="Z289" s="28">
        <v>1.6279999999999999</v>
      </c>
      <c r="AA289" s="28"/>
      <c r="AB289" s="28">
        <v>1.6479999999999999</v>
      </c>
      <c r="AC289" s="28"/>
      <c r="AD289" s="28">
        <v>1.351</v>
      </c>
      <c r="AE289" s="28"/>
      <c r="AF289" s="28">
        <v>1.6419999999999999</v>
      </c>
      <c r="AG289" s="28"/>
      <c r="AH289" s="28">
        <v>1.5429999999999999</v>
      </c>
      <c r="AI289" s="28"/>
      <c r="AJ289" s="28">
        <v>1.6970000000000001</v>
      </c>
      <c r="AK289" s="28"/>
      <c r="AL289" s="28">
        <v>1.095</v>
      </c>
      <c r="AM289" s="28"/>
      <c r="AN289" s="28">
        <v>0.93</v>
      </c>
      <c r="AO289" s="28"/>
      <c r="AP289" s="28">
        <v>0.95699999999999996</v>
      </c>
      <c r="AQ289" s="28"/>
      <c r="AR289" s="28">
        <v>1.016</v>
      </c>
      <c r="AS289">
        <f t="shared" si="0"/>
        <v>1.5222500000000003</v>
      </c>
      <c r="AT289" s="28"/>
      <c r="AX289" s="28"/>
      <c r="BB289" s="28"/>
    </row>
    <row r="290" spans="1:54">
      <c r="A290" s="28" t="s">
        <v>56</v>
      </c>
      <c r="B290" s="28"/>
      <c r="C290" s="28">
        <v>91.111000000000004</v>
      </c>
      <c r="D290" s="28">
        <v>95.555999999999997</v>
      </c>
      <c r="E290" s="28">
        <v>92.5</v>
      </c>
      <c r="F290" s="28">
        <v>95.555999999999997</v>
      </c>
      <c r="G290" s="28">
        <v>91.111000000000004</v>
      </c>
      <c r="H290" s="28">
        <v>86.667000000000002</v>
      </c>
      <c r="I290" s="28">
        <v>91.111000000000004</v>
      </c>
      <c r="J290" s="28">
        <v>91.111000000000004</v>
      </c>
      <c r="K290" s="28">
        <v>100</v>
      </c>
      <c r="L290" s="28">
        <v>80</v>
      </c>
      <c r="M290" s="28">
        <v>100</v>
      </c>
      <c r="N290" s="28">
        <v>80</v>
      </c>
      <c r="O290" s="28">
        <v>100</v>
      </c>
      <c r="P290" s="28">
        <v>80</v>
      </c>
      <c r="Q290" s="28"/>
      <c r="R290" s="28"/>
      <c r="S290" s="28"/>
      <c r="T290" s="28" t="s">
        <v>62</v>
      </c>
      <c r="U290" s="28"/>
      <c r="V290" s="28">
        <v>2.8780000000000001</v>
      </c>
      <c r="W290" s="28"/>
      <c r="X290" s="28">
        <v>3.113</v>
      </c>
      <c r="Y290" s="28"/>
      <c r="Z290" s="28">
        <v>2.2570000000000001</v>
      </c>
      <c r="AA290" s="28"/>
      <c r="AB290" s="28">
        <v>1.361</v>
      </c>
      <c r="AC290" s="28"/>
      <c r="AD290" s="28">
        <v>1.119</v>
      </c>
      <c r="AE290" s="28"/>
      <c r="AF290" s="28">
        <v>1.319</v>
      </c>
      <c r="AG290" s="28"/>
      <c r="AH290" s="28">
        <v>0.91300000000000003</v>
      </c>
      <c r="AI290" s="28"/>
      <c r="AJ290" s="28">
        <v>0.92100000000000004</v>
      </c>
      <c r="AK290" s="28"/>
      <c r="AL290" s="28">
        <v>0.50900000000000001</v>
      </c>
      <c r="AM290" s="28"/>
      <c r="AN290" s="28">
        <v>1.4139999999999999</v>
      </c>
      <c r="AO290" s="28"/>
      <c r="AP290" s="28">
        <v>1.0589999999999999</v>
      </c>
      <c r="AQ290" s="28"/>
      <c r="AR290" s="28">
        <v>0.90200000000000002</v>
      </c>
      <c r="AS290">
        <f t="shared" si="0"/>
        <v>1.4804166666666667</v>
      </c>
      <c r="AT290" s="28"/>
      <c r="AX290" s="28"/>
      <c r="BB290" s="28"/>
    </row>
    <row r="291" spans="1:54">
      <c r="A291" s="28"/>
      <c r="B291" s="28"/>
      <c r="C291" s="28">
        <v>88.888999999999996</v>
      </c>
      <c r="D291" s="28">
        <v>86.667000000000002</v>
      </c>
      <c r="E291" s="28">
        <v>93.332999999999998</v>
      </c>
      <c r="F291" s="28">
        <v>88.888999999999996</v>
      </c>
      <c r="G291" s="28">
        <v>86.667000000000002</v>
      </c>
      <c r="H291" s="28">
        <v>82.221999999999994</v>
      </c>
      <c r="I291" s="28">
        <v>88.888999999999996</v>
      </c>
      <c r="J291" s="28">
        <v>82.221999999999994</v>
      </c>
      <c r="K291" s="28">
        <v>100</v>
      </c>
      <c r="L291" s="28">
        <v>60</v>
      </c>
      <c r="M291" s="28">
        <v>60</v>
      </c>
      <c r="N291" s="28">
        <v>73.332999999999998</v>
      </c>
      <c r="O291" s="28">
        <v>60</v>
      </c>
      <c r="P291" s="28">
        <v>73.332999999999998</v>
      </c>
      <c r="Q291" s="28"/>
      <c r="R291" s="28"/>
      <c r="S291" s="28"/>
      <c r="T291" s="28"/>
      <c r="U291" s="28"/>
      <c r="V291" s="28">
        <v>2.835</v>
      </c>
      <c r="W291" s="28"/>
      <c r="X291" s="28">
        <v>2.9239999999999999</v>
      </c>
      <c r="Y291" s="28"/>
      <c r="Z291" s="28">
        <v>2.2360000000000002</v>
      </c>
      <c r="AA291" s="28"/>
      <c r="AB291" s="28">
        <v>1.9510000000000001</v>
      </c>
      <c r="AC291" s="28"/>
      <c r="AD291" s="28">
        <v>1.4450000000000001</v>
      </c>
      <c r="AE291" s="28"/>
      <c r="AF291" s="28">
        <v>1.323</v>
      </c>
      <c r="AG291" s="28"/>
      <c r="AH291" s="28">
        <v>1.3480000000000001</v>
      </c>
      <c r="AI291" s="28"/>
      <c r="AJ291" s="28">
        <v>1.641</v>
      </c>
      <c r="AK291" s="28"/>
      <c r="AL291" s="28">
        <v>1.337</v>
      </c>
      <c r="AM291" s="28"/>
      <c r="AN291" s="28">
        <v>1.2370000000000001</v>
      </c>
      <c r="AO291" s="28"/>
      <c r="AP291" s="28">
        <v>1.105</v>
      </c>
      <c r="AQ291" s="28"/>
      <c r="AR291" s="28">
        <v>0.52400000000000002</v>
      </c>
      <c r="AS291">
        <f t="shared" si="0"/>
        <v>1.6588333333333336</v>
      </c>
      <c r="AT291" s="28"/>
      <c r="AX291" s="28"/>
      <c r="BB291" s="28"/>
    </row>
    <row r="292" spans="1:54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 t="s">
        <v>64</v>
      </c>
      <c r="U292" s="28"/>
      <c r="V292" s="28">
        <v>2.3919999999999999</v>
      </c>
      <c r="W292" s="28"/>
      <c r="X292" s="28">
        <v>2.7469999999999999</v>
      </c>
      <c r="Y292" s="28"/>
      <c r="Z292" s="28">
        <v>1.992</v>
      </c>
      <c r="AA292" s="28"/>
      <c r="AB292" s="28">
        <v>1.738</v>
      </c>
      <c r="AC292" s="28"/>
      <c r="AD292" s="28" t="s">
        <v>98</v>
      </c>
      <c r="AE292" s="28"/>
      <c r="AF292" s="28">
        <v>1.17</v>
      </c>
      <c r="AG292" s="28"/>
      <c r="AH292" s="28">
        <v>1.331</v>
      </c>
      <c r="AI292" s="28"/>
      <c r="AJ292" s="28">
        <v>1.6519999999999999</v>
      </c>
      <c r="AK292" s="28"/>
      <c r="AL292" s="28">
        <v>0.44600000000000001</v>
      </c>
      <c r="AM292" s="28"/>
      <c r="AN292" s="28">
        <v>0.44</v>
      </c>
      <c r="AO292" s="28"/>
      <c r="AP292" s="28">
        <v>0.38800000000000001</v>
      </c>
      <c r="AQ292" s="28"/>
      <c r="AR292" s="28">
        <v>0.53400000000000003</v>
      </c>
      <c r="AS292">
        <f t="shared" si="0"/>
        <v>1.3481818181818179</v>
      </c>
      <c r="AT292" s="28"/>
      <c r="AX292" s="28"/>
      <c r="BB292" s="28"/>
    </row>
    <row r="293" spans="1:54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>
        <v>3.0960000000000001</v>
      </c>
      <c r="W293" s="28"/>
      <c r="X293" s="28">
        <v>0.30959999999999999</v>
      </c>
      <c r="Y293" s="28"/>
      <c r="Z293" s="28">
        <v>1.5</v>
      </c>
      <c r="AA293" s="28"/>
      <c r="AB293" s="28">
        <v>1.7689999999999999</v>
      </c>
      <c r="AC293" s="28"/>
      <c r="AD293" s="28">
        <v>1.3520000000000001</v>
      </c>
      <c r="AE293" s="28"/>
      <c r="AF293" s="28">
        <v>1.4610000000000001</v>
      </c>
      <c r="AG293" s="28"/>
      <c r="AH293" s="28">
        <v>1.57</v>
      </c>
      <c r="AI293" s="28"/>
      <c r="AJ293" s="28">
        <v>1.5389999999999999</v>
      </c>
      <c r="AK293" s="28"/>
      <c r="AL293" s="28">
        <v>0.54900000000000004</v>
      </c>
      <c r="AM293" s="28"/>
      <c r="AN293" s="28">
        <v>0.67600000000000005</v>
      </c>
      <c r="AO293" s="28"/>
      <c r="AP293" s="28">
        <v>0.499</v>
      </c>
      <c r="AQ293" s="28"/>
      <c r="AR293" s="28">
        <v>0.36499999999999999</v>
      </c>
      <c r="AS293">
        <f t="shared" si="0"/>
        <v>1.2238</v>
      </c>
      <c r="AT293" s="28"/>
      <c r="AX293" s="28"/>
      <c r="BB293" s="28"/>
    </row>
    <row r="294" spans="1:54">
      <c r="A294" s="28" t="s">
        <v>59</v>
      </c>
      <c r="B294" s="28"/>
      <c r="C294" s="28">
        <v>100</v>
      </c>
      <c r="D294" s="28">
        <v>55.555999999999997</v>
      </c>
      <c r="E294" s="28">
        <v>89.167000000000002</v>
      </c>
      <c r="F294" s="28">
        <v>93.332999999999998</v>
      </c>
      <c r="G294" s="28">
        <v>75.555999999999997</v>
      </c>
      <c r="H294" s="28">
        <v>88.888999999999996</v>
      </c>
      <c r="I294" s="28">
        <v>95.555999999999997</v>
      </c>
      <c r="J294" s="28">
        <v>88.888999999999996</v>
      </c>
      <c r="K294" s="28">
        <v>60</v>
      </c>
      <c r="L294" s="28">
        <v>20</v>
      </c>
      <c r="M294" s="28">
        <v>100</v>
      </c>
      <c r="N294" s="28">
        <v>73.332999999999998</v>
      </c>
      <c r="O294" s="28">
        <v>100</v>
      </c>
      <c r="P294" s="28">
        <v>73.332999999999998</v>
      </c>
      <c r="Q294" s="28"/>
      <c r="R294" s="28"/>
      <c r="S294" s="28"/>
      <c r="T294" s="28" t="s">
        <v>67</v>
      </c>
      <c r="U294" s="28"/>
      <c r="V294" s="28">
        <v>2.9889999999999999</v>
      </c>
      <c r="W294" s="28"/>
      <c r="X294" s="28">
        <v>2.9910000000000001</v>
      </c>
      <c r="Y294" s="28"/>
      <c r="Z294" s="28">
        <v>2.5110000000000001</v>
      </c>
      <c r="AA294" s="28"/>
      <c r="AB294" s="28">
        <v>1.9810000000000001</v>
      </c>
      <c r="AC294" s="28"/>
      <c r="AD294" s="28">
        <v>1.4990000000000001</v>
      </c>
      <c r="AE294" s="28"/>
      <c r="AF294" s="28">
        <v>1.613</v>
      </c>
      <c r="AG294" s="28"/>
      <c r="AH294" s="28">
        <v>1.8520000000000001</v>
      </c>
      <c r="AI294" s="28"/>
      <c r="AJ294" s="28">
        <v>1.798</v>
      </c>
      <c r="AK294" s="28"/>
      <c r="AL294" s="28">
        <v>0.88100000000000001</v>
      </c>
      <c r="AM294" s="28"/>
      <c r="AN294" s="28">
        <v>0.89800000000000002</v>
      </c>
      <c r="AO294" s="28"/>
      <c r="AP294" s="28">
        <v>0.74299999999999999</v>
      </c>
      <c r="AQ294" s="28"/>
      <c r="AR294" s="28">
        <v>1.246</v>
      </c>
      <c r="AS294">
        <f t="shared" si="0"/>
        <v>1.7501666666666666</v>
      </c>
      <c r="AT294" s="28"/>
      <c r="AX294" s="28"/>
      <c r="BB294" s="28"/>
    </row>
    <row r="295" spans="1:54">
      <c r="A295" s="28"/>
      <c r="B295" s="28"/>
      <c r="C295" s="28">
        <v>97.778000000000006</v>
      </c>
      <c r="D295" s="28">
        <v>95.555999999999997</v>
      </c>
      <c r="E295" s="28">
        <v>90</v>
      </c>
      <c r="F295" s="28">
        <v>95.555999999999997</v>
      </c>
      <c r="G295" s="28">
        <v>73.332999999999998</v>
      </c>
      <c r="H295" s="28">
        <v>88.888999999999996</v>
      </c>
      <c r="I295" s="28">
        <v>86.667000000000002</v>
      </c>
      <c r="J295" s="28">
        <v>84.444000000000003</v>
      </c>
      <c r="K295" s="28">
        <v>80</v>
      </c>
      <c r="L295" s="28">
        <v>60</v>
      </c>
      <c r="M295" s="28">
        <v>100</v>
      </c>
      <c r="N295" s="28">
        <v>40</v>
      </c>
      <c r="O295" s="28">
        <v>100</v>
      </c>
      <c r="P295" s="28">
        <v>40</v>
      </c>
      <c r="Q295" s="28"/>
      <c r="R295" s="28"/>
      <c r="S295" s="28"/>
      <c r="T295" s="28"/>
      <c r="U295" s="28"/>
      <c r="V295" s="28">
        <v>2.569</v>
      </c>
      <c r="W295" s="28"/>
      <c r="X295" s="28">
        <v>3.056</v>
      </c>
      <c r="Y295" s="28"/>
      <c r="Z295" s="28">
        <v>2.5779999999999998</v>
      </c>
      <c r="AA295" s="28"/>
      <c r="AB295" s="28">
        <v>2.206</v>
      </c>
      <c r="AC295" s="28"/>
      <c r="AD295" s="28">
        <v>1.621</v>
      </c>
      <c r="AE295" s="28"/>
      <c r="AF295" s="28">
        <v>1.6479999999999999</v>
      </c>
      <c r="AG295" s="28"/>
      <c r="AH295" s="28">
        <v>1.798</v>
      </c>
      <c r="AI295" s="28"/>
      <c r="AJ295" s="28">
        <v>1.885</v>
      </c>
      <c r="AK295" s="28"/>
      <c r="AL295" s="28">
        <v>1.0589999999999999</v>
      </c>
      <c r="AM295" s="28"/>
      <c r="AN295" s="28">
        <v>1.304</v>
      </c>
      <c r="AO295" s="28"/>
      <c r="AP295" s="28">
        <v>1.3759999999999999</v>
      </c>
      <c r="AQ295" s="28"/>
      <c r="AR295" s="28">
        <v>1.242</v>
      </c>
      <c r="AS295">
        <f t="shared" si="0"/>
        <v>1.8618333333333335</v>
      </c>
      <c r="AT295" s="28"/>
      <c r="AX295" s="28"/>
      <c r="BB295" s="28"/>
    </row>
    <row r="296" spans="1:54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 t="s">
        <v>68</v>
      </c>
      <c r="U296" s="28"/>
      <c r="V296" s="28">
        <v>2.972</v>
      </c>
      <c r="W296" s="28"/>
      <c r="X296" s="28">
        <v>3.46</v>
      </c>
      <c r="Y296" s="28"/>
      <c r="Z296" s="28">
        <v>2.5</v>
      </c>
      <c r="AA296" s="28"/>
      <c r="AB296" s="28">
        <v>2.29</v>
      </c>
      <c r="AC296" s="28"/>
      <c r="AD296" s="28">
        <v>1.675</v>
      </c>
      <c r="AE296" s="28"/>
      <c r="AF296" s="28">
        <v>1.837</v>
      </c>
      <c r="AG296" s="28"/>
      <c r="AH296" s="28">
        <v>1.9750000000000001</v>
      </c>
      <c r="AI296" s="28"/>
      <c r="AJ296" s="28">
        <v>1.954</v>
      </c>
      <c r="AK296" s="28"/>
      <c r="AL296" s="28">
        <v>1.4510000000000001</v>
      </c>
      <c r="AM296" s="28"/>
      <c r="AN296" s="28">
        <v>1.446</v>
      </c>
      <c r="AO296" s="28"/>
      <c r="AP296" s="28">
        <v>1.383</v>
      </c>
      <c r="AQ296" s="28"/>
      <c r="AR296" s="28">
        <v>1.595</v>
      </c>
      <c r="AS296">
        <f t="shared" si="0"/>
        <v>2.0448333333333335</v>
      </c>
      <c r="AT296" s="28"/>
      <c r="AX296" s="28"/>
      <c r="BB296" s="28"/>
    </row>
    <row r="297" spans="1:54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>
        <v>3.0049999999999999</v>
      </c>
      <c r="W297" s="28"/>
      <c r="X297" s="28">
        <v>3.125</v>
      </c>
      <c r="Y297" s="28"/>
      <c r="Z297" s="28">
        <v>2.8170000000000002</v>
      </c>
      <c r="AA297" s="28"/>
      <c r="AB297" s="28">
        <v>2.37</v>
      </c>
      <c r="AC297" s="28"/>
      <c r="AD297" s="28">
        <v>2.1120000000000001</v>
      </c>
      <c r="AE297" s="28"/>
      <c r="AF297" s="28">
        <v>1.9470000000000001</v>
      </c>
      <c r="AG297" s="28"/>
      <c r="AH297" s="28">
        <v>2.1309999999999998</v>
      </c>
      <c r="AI297" s="28"/>
      <c r="AJ297" s="28">
        <v>1.982</v>
      </c>
      <c r="AK297" s="28"/>
      <c r="AL297" s="28">
        <v>1.1359999999999999</v>
      </c>
      <c r="AM297" s="28"/>
      <c r="AN297" s="28">
        <v>1.355</v>
      </c>
      <c r="AO297" s="28"/>
      <c r="AP297" s="28">
        <v>1.4450000000000001</v>
      </c>
      <c r="AQ297" s="28"/>
      <c r="AR297" s="28">
        <v>1.3939999999999999</v>
      </c>
      <c r="AS297">
        <f t="shared" si="0"/>
        <v>2.0682499999999999</v>
      </c>
      <c r="AT297" s="28"/>
      <c r="AX297" s="28"/>
      <c r="BB297" s="28"/>
    </row>
    <row r="298" spans="1:54">
      <c r="A298" s="28" t="s">
        <v>60</v>
      </c>
      <c r="B298" s="28"/>
      <c r="C298" s="28">
        <v>100</v>
      </c>
      <c r="D298" s="28">
        <v>100</v>
      </c>
      <c r="E298" s="28">
        <v>89.167000000000002</v>
      </c>
      <c r="F298" s="28">
        <v>91.111000000000004</v>
      </c>
      <c r="G298" s="28">
        <v>86.667000000000002</v>
      </c>
      <c r="H298" s="28">
        <v>86.667000000000002</v>
      </c>
      <c r="I298" s="28">
        <v>82.221999999999994</v>
      </c>
      <c r="J298" s="28">
        <v>84.444000000000003</v>
      </c>
      <c r="K298" s="28">
        <v>40</v>
      </c>
      <c r="L298" s="28">
        <v>80</v>
      </c>
      <c r="M298" s="28">
        <v>100</v>
      </c>
      <c r="N298" s="28">
        <v>60</v>
      </c>
      <c r="O298" s="28">
        <v>100</v>
      </c>
      <c r="P298" s="28">
        <v>60</v>
      </c>
      <c r="Q298" s="28"/>
      <c r="R298" s="28"/>
      <c r="S298" s="28"/>
      <c r="T298" s="28" t="s">
        <v>107</v>
      </c>
      <c r="U298" s="28"/>
      <c r="V298" s="28">
        <v>1.929</v>
      </c>
      <c r="W298" s="28"/>
      <c r="X298" s="28">
        <v>2.8839999999999999</v>
      </c>
      <c r="Y298" s="28"/>
      <c r="Z298" s="28">
        <v>1.897</v>
      </c>
      <c r="AA298" s="28"/>
      <c r="AB298" s="28">
        <v>1.929</v>
      </c>
      <c r="AC298" s="28"/>
      <c r="AD298" s="28">
        <v>1.4430000000000001</v>
      </c>
      <c r="AE298" s="28"/>
      <c r="AF298" s="28">
        <v>1.2929999999999999</v>
      </c>
      <c r="AG298" s="28"/>
      <c r="AH298">
        <v>1.69</v>
      </c>
      <c r="AJ298" s="28">
        <v>1.5089999999999999</v>
      </c>
      <c r="AK298" s="28"/>
      <c r="AL298" s="28">
        <v>0.84099999999999997</v>
      </c>
      <c r="AM298" s="28"/>
      <c r="AN298" s="28">
        <v>1.393</v>
      </c>
      <c r="AO298" s="28"/>
      <c r="AP298" s="28">
        <v>1.1379999999999999</v>
      </c>
      <c r="AQ298" s="28"/>
      <c r="AR298" s="28">
        <v>1.1040000000000001</v>
      </c>
      <c r="AS298">
        <f t="shared" si="0"/>
        <v>1.5874999999999997</v>
      </c>
      <c r="AT298" s="28"/>
      <c r="AX298" s="28"/>
      <c r="BB298" s="28"/>
    </row>
    <row r="299" spans="1:54">
      <c r="A299" s="28"/>
      <c r="B299" s="28"/>
      <c r="C299" s="28">
        <v>97.778000000000006</v>
      </c>
      <c r="D299" s="28">
        <v>100</v>
      </c>
      <c r="E299" s="28">
        <v>99.167000000000002</v>
      </c>
      <c r="F299" s="28">
        <v>95.555999999999997</v>
      </c>
      <c r="G299" s="28">
        <v>84.444000000000003</v>
      </c>
      <c r="H299" s="28">
        <v>91.111000000000004</v>
      </c>
      <c r="I299" s="28">
        <v>93.332999999999998</v>
      </c>
      <c r="J299" s="28">
        <v>95.555999999999997</v>
      </c>
      <c r="K299" s="28">
        <v>80</v>
      </c>
      <c r="L299" s="28">
        <v>60</v>
      </c>
      <c r="M299" s="28">
        <v>80</v>
      </c>
      <c r="N299" s="28">
        <v>80</v>
      </c>
      <c r="O299" s="28">
        <v>80</v>
      </c>
      <c r="P299" s="28">
        <v>80</v>
      </c>
      <c r="Q299" s="28"/>
      <c r="R299" s="28"/>
      <c r="S299" s="28"/>
      <c r="T299" s="28"/>
      <c r="U299" s="28"/>
      <c r="V299" s="28">
        <v>2.7170000000000001</v>
      </c>
      <c r="W299" s="28"/>
      <c r="X299" s="28">
        <v>2.9630000000000001</v>
      </c>
      <c r="Y299" s="28"/>
      <c r="Z299" s="28">
        <v>2.1150000000000002</v>
      </c>
      <c r="AA299" s="28"/>
      <c r="AB299" s="28">
        <v>1.7749999999999999</v>
      </c>
      <c r="AC299" s="28"/>
      <c r="AD299" s="28">
        <v>1.5329999999999999</v>
      </c>
      <c r="AE299" s="28"/>
      <c r="AF299" s="28">
        <v>1.5680000000000001</v>
      </c>
      <c r="AG299" s="28"/>
      <c r="AH299" s="28">
        <v>1.736</v>
      </c>
      <c r="AI299" s="28"/>
      <c r="AJ299" s="28">
        <v>1.798</v>
      </c>
      <c r="AK299" s="28"/>
      <c r="AL299" s="28">
        <v>1.0229999999999999</v>
      </c>
      <c r="AM299" s="28"/>
      <c r="AN299" s="28">
        <v>1.446</v>
      </c>
      <c r="AO299" s="28"/>
      <c r="AP299" s="28">
        <v>1.2330000000000001</v>
      </c>
      <c r="AQ299" s="28"/>
      <c r="AR299" s="28">
        <v>0.92100000000000004</v>
      </c>
      <c r="AS299">
        <f t="shared" si="0"/>
        <v>1.7356666666666667</v>
      </c>
      <c r="AT299" s="28"/>
      <c r="AX299" s="28"/>
      <c r="BB299" s="28"/>
    </row>
    <row r="300" spans="1:54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 t="s">
        <v>71</v>
      </c>
      <c r="V300">
        <v>2.488</v>
      </c>
      <c r="X300">
        <v>2.6640000000000001</v>
      </c>
      <c r="Z300">
        <v>2.02</v>
      </c>
      <c r="AB300">
        <v>1.8839999999999999</v>
      </c>
      <c r="AC300" s="28"/>
      <c r="AD300" s="28">
        <v>1.393</v>
      </c>
      <c r="AE300" s="28"/>
      <c r="AF300" s="28">
        <v>1.347</v>
      </c>
      <c r="AG300" s="28"/>
      <c r="AH300" s="28">
        <v>1.5109999999999999</v>
      </c>
      <c r="AI300" s="28"/>
      <c r="AJ300" s="28">
        <v>1.7470000000000001</v>
      </c>
      <c r="AK300" s="28"/>
      <c r="AL300" s="28">
        <v>1.091</v>
      </c>
      <c r="AM300" s="28"/>
      <c r="AN300" s="28">
        <v>1.393</v>
      </c>
      <c r="AO300" s="28"/>
      <c r="AP300" s="28">
        <v>1.2549999999999999</v>
      </c>
      <c r="AQ300" s="28"/>
      <c r="AR300" s="28">
        <v>0.76600000000000001</v>
      </c>
      <c r="AS300">
        <f t="shared" si="0"/>
        <v>1.6299166666666665</v>
      </c>
      <c r="AT300" s="28"/>
      <c r="AX300" s="28"/>
      <c r="BB300" s="28"/>
    </row>
    <row r="301" spans="1:54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>
        <v>2.9489999999999998</v>
      </c>
      <c r="W301" s="28"/>
      <c r="X301" s="28">
        <v>3.2360000000000002</v>
      </c>
      <c r="Y301" s="28"/>
      <c r="Z301" s="28">
        <v>2.6190000000000002</v>
      </c>
      <c r="AA301" s="28"/>
      <c r="AB301" s="28">
        <v>2.585</v>
      </c>
      <c r="AC301" s="28"/>
      <c r="AD301" s="28">
        <v>1.8640000000000001</v>
      </c>
      <c r="AE301" s="28"/>
      <c r="AF301" s="28">
        <v>2.0339999999999998</v>
      </c>
      <c r="AG301" s="28"/>
      <c r="AH301" s="28">
        <v>2.1659999999999999</v>
      </c>
      <c r="AI301" s="28"/>
      <c r="AJ301" s="28">
        <v>1.9890000000000001</v>
      </c>
      <c r="AK301" s="28"/>
      <c r="AL301" s="28">
        <v>1.5660000000000001</v>
      </c>
      <c r="AM301" s="28"/>
      <c r="AN301" s="28">
        <v>1.6419999999999999</v>
      </c>
      <c r="AO301" s="28"/>
      <c r="AP301" s="28">
        <v>1.8180000000000001</v>
      </c>
      <c r="AQ301" s="28"/>
      <c r="AR301" s="28">
        <v>0.58899999999999997</v>
      </c>
      <c r="AS301">
        <f t="shared" si="0"/>
        <v>2.0880833333333331</v>
      </c>
      <c r="AT301" s="28"/>
      <c r="AX301" s="28"/>
      <c r="BB301" s="28"/>
    </row>
    <row r="302" spans="1:54">
      <c r="A302" s="28" t="s">
        <v>62</v>
      </c>
      <c r="B302" s="28"/>
      <c r="C302" s="28">
        <v>95.555999999999997</v>
      </c>
      <c r="D302" s="28">
        <v>95.555999999999997</v>
      </c>
      <c r="E302" s="28">
        <v>95</v>
      </c>
      <c r="F302" s="28">
        <v>80</v>
      </c>
      <c r="G302" s="28">
        <v>77.778000000000006</v>
      </c>
      <c r="H302" s="28">
        <v>88.888999999999996</v>
      </c>
      <c r="I302" s="28">
        <v>64.444000000000003</v>
      </c>
      <c r="J302" s="28">
        <v>66.667000000000002</v>
      </c>
      <c r="K302" s="28">
        <v>40</v>
      </c>
      <c r="L302" s="28">
        <v>100</v>
      </c>
      <c r="M302" s="28">
        <v>80</v>
      </c>
      <c r="N302" s="28">
        <v>66.667000000000002</v>
      </c>
      <c r="O302" s="28">
        <v>80</v>
      </c>
      <c r="P302" s="28">
        <v>66.667000000000002</v>
      </c>
      <c r="Q302" s="28"/>
      <c r="R302" s="28"/>
      <c r="S302" s="28"/>
      <c r="T302" s="28" t="s">
        <v>72</v>
      </c>
      <c r="U302" s="28"/>
      <c r="V302" s="28">
        <v>2.4569999999999999</v>
      </c>
      <c r="W302" s="28"/>
      <c r="X302" s="28">
        <v>2.7149999999999999</v>
      </c>
      <c r="Y302" s="28"/>
      <c r="Z302" s="28">
        <v>2.3839999999999999</v>
      </c>
      <c r="AA302" s="28"/>
      <c r="AB302" s="28">
        <v>2.0070000000000001</v>
      </c>
      <c r="AC302" s="28"/>
      <c r="AD302" s="28">
        <v>1.53</v>
      </c>
      <c r="AE302" s="28"/>
      <c r="AF302" s="28">
        <v>1.4710000000000001</v>
      </c>
      <c r="AG302" s="28"/>
      <c r="AH302" s="28">
        <v>1.53</v>
      </c>
      <c r="AI302" s="28"/>
      <c r="AJ302" s="28">
        <v>2.0590000000000002</v>
      </c>
      <c r="AK302" s="28"/>
      <c r="AL302" s="28">
        <v>0.93899999999999995</v>
      </c>
      <c r="AM302" s="28"/>
      <c r="AN302" s="28">
        <v>1.5009999999999999</v>
      </c>
      <c r="AO302" s="28"/>
      <c r="AP302" s="28">
        <v>1.4319999999999999</v>
      </c>
      <c r="AQ302" s="28"/>
      <c r="AR302" s="28">
        <v>1.0429999999999999</v>
      </c>
      <c r="AS302">
        <f t="shared" si="0"/>
        <v>1.7556666666666665</v>
      </c>
      <c r="AT302" s="28"/>
      <c r="AX302" s="28"/>
      <c r="BB302" s="28"/>
    </row>
    <row r="303" spans="1:54">
      <c r="A303" s="28"/>
      <c r="B303" s="28"/>
      <c r="C303" s="28">
        <v>95.555999999999997</v>
      </c>
      <c r="D303" s="28">
        <v>100</v>
      </c>
      <c r="E303" s="28">
        <v>97.5</v>
      </c>
      <c r="F303" s="28">
        <v>91.111000000000004</v>
      </c>
      <c r="G303" s="28">
        <v>82.221999999999994</v>
      </c>
      <c r="H303" s="28">
        <v>77.778000000000006</v>
      </c>
      <c r="I303" s="28">
        <v>86.667000000000002</v>
      </c>
      <c r="J303" s="28">
        <v>86.667000000000002</v>
      </c>
      <c r="K303" s="28">
        <v>100</v>
      </c>
      <c r="L303" s="28">
        <v>80</v>
      </c>
      <c r="M303" s="28">
        <v>80</v>
      </c>
      <c r="N303" s="28">
        <v>40</v>
      </c>
      <c r="O303" s="28">
        <v>80</v>
      </c>
      <c r="P303" s="28">
        <v>40</v>
      </c>
      <c r="Q303" s="28"/>
      <c r="T303" s="28"/>
      <c r="V303">
        <v>3.024</v>
      </c>
      <c r="X303">
        <v>2.927</v>
      </c>
      <c r="Z303">
        <v>2.63</v>
      </c>
      <c r="AB303">
        <v>1.677</v>
      </c>
      <c r="AD303" s="28">
        <v>1.4890000000000001</v>
      </c>
      <c r="AE303" s="28"/>
      <c r="AF303" s="28">
        <v>1.425</v>
      </c>
      <c r="AG303" s="28"/>
      <c r="AH303" s="28">
        <v>1.756</v>
      </c>
      <c r="AI303" s="28"/>
      <c r="AJ303" s="28">
        <v>2.1429999999999998</v>
      </c>
      <c r="AK303" s="28"/>
      <c r="AL303" s="28">
        <v>0.56299999999999994</v>
      </c>
      <c r="AM303" s="28"/>
      <c r="AN303" s="28">
        <v>0.82699999999999996</v>
      </c>
      <c r="AO303" s="28"/>
      <c r="AP303" s="28">
        <v>1.1180000000000001</v>
      </c>
      <c r="AQ303" s="28"/>
      <c r="AR303" s="28">
        <v>1.0029999999999999</v>
      </c>
      <c r="AS303">
        <f t="shared" si="0"/>
        <v>1.7151666666666665</v>
      </c>
    </row>
    <row r="304" spans="1:5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T304" s="28" t="s">
        <v>73</v>
      </c>
      <c r="U304" s="28"/>
      <c r="V304" s="28">
        <v>2.7930000000000001</v>
      </c>
      <c r="W304" s="28"/>
      <c r="X304" s="28">
        <v>3.0859999999999999</v>
      </c>
      <c r="Y304" s="28"/>
      <c r="Z304" s="28">
        <v>2.3170000000000002</v>
      </c>
      <c r="AA304" s="28"/>
      <c r="AB304" s="28">
        <v>1.998</v>
      </c>
      <c r="AC304" s="28"/>
      <c r="AD304" s="28">
        <v>1.609</v>
      </c>
      <c r="AE304" s="28"/>
      <c r="AF304" s="28">
        <v>1.573</v>
      </c>
      <c r="AG304" s="28"/>
      <c r="AH304" s="28">
        <v>1.6479999999999999</v>
      </c>
      <c r="AI304" s="28"/>
      <c r="AJ304" s="28">
        <v>2.02</v>
      </c>
      <c r="AK304" s="28"/>
      <c r="AL304" s="28">
        <v>1.0509999999999999</v>
      </c>
      <c r="AM304" s="28"/>
      <c r="AN304" s="28">
        <v>1.2430000000000001</v>
      </c>
      <c r="AO304" s="28"/>
      <c r="AP304" s="28">
        <v>0.996</v>
      </c>
      <c r="AQ304" s="28"/>
      <c r="AR304" s="28">
        <v>0.83</v>
      </c>
      <c r="AS304">
        <f t="shared" si="0"/>
        <v>1.7636666666666663</v>
      </c>
    </row>
    <row r="305" spans="1:4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T305" s="28"/>
      <c r="U305" s="28"/>
      <c r="V305" s="28">
        <v>3.0369999999999999</v>
      </c>
      <c r="W305" s="28"/>
      <c r="X305" s="28">
        <v>3.0270000000000001</v>
      </c>
      <c r="Y305" s="28"/>
      <c r="Z305" s="28">
        <v>2.6139999999999999</v>
      </c>
      <c r="AA305" s="28"/>
      <c r="AB305" s="28">
        <v>2.2490000000000001</v>
      </c>
      <c r="AC305" s="28"/>
      <c r="AD305" s="28">
        <v>1.649</v>
      </c>
      <c r="AE305" s="28"/>
      <c r="AF305" s="28">
        <v>1.6140000000000001</v>
      </c>
      <c r="AG305" s="28"/>
      <c r="AH305" s="28">
        <v>1.609</v>
      </c>
      <c r="AI305" s="28"/>
      <c r="AJ305" s="28">
        <v>1.881</v>
      </c>
      <c r="AK305" s="28"/>
      <c r="AL305" s="28">
        <v>1.194</v>
      </c>
      <c r="AM305" s="28"/>
      <c r="AN305" s="28">
        <v>1.4219999999999999</v>
      </c>
      <c r="AO305" s="28"/>
      <c r="AP305" s="28">
        <v>0.90600000000000003</v>
      </c>
      <c r="AQ305" s="28"/>
      <c r="AR305" s="28">
        <v>1.2270000000000001</v>
      </c>
      <c r="AS305">
        <f t="shared" si="0"/>
        <v>1.8690833333333332</v>
      </c>
    </row>
    <row r="306" spans="1:45">
      <c r="A306" s="28" t="s">
        <v>64</v>
      </c>
      <c r="B306" s="28"/>
      <c r="C306" s="28">
        <v>100</v>
      </c>
      <c r="D306" s="28">
        <v>100</v>
      </c>
      <c r="E306" s="28">
        <v>95.832999999999998</v>
      </c>
      <c r="F306" s="28">
        <v>93.33</v>
      </c>
      <c r="G306" s="28">
        <v>6.6669999999999998</v>
      </c>
      <c r="H306" s="28">
        <v>73.33</v>
      </c>
      <c r="I306" s="28">
        <v>88.888999999999996</v>
      </c>
      <c r="J306" s="28">
        <v>88.888999999999996</v>
      </c>
      <c r="K306" s="28">
        <v>60</v>
      </c>
      <c r="L306" s="28">
        <v>60</v>
      </c>
      <c r="M306" s="28">
        <v>60</v>
      </c>
      <c r="N306" s="28">
        <v>53.33</v>
      </c>
      <c r="O306" s="28">
        <v>60</v>
      </c>
      <c r="P306" s="28">
        <v>53.33</v>
      </c>
      <c r="Q306" s="28"/>
      <c r="T306" s="28" t="s">
        <v>94</v>
      </c>
      <c r="U306" s="28"/>
      <c r="V306" s="28">
        <v>2.5449999999999999</v>
      </c>
      <c r="W306" s="28"/>
      <c r="X306" s="28">
        <v>2.5739999999999998</v>
      </c>
      <c r="Y306" s="28"/>
      <c r="Z306" s="28">
        <v>2.0070000000000001</v>
      </c>
      <c r="AA306" s="28"/>
      <c r="AB306" s="28">
        <v>1.6930000000000001</v>
      </c>
      <c r="AC306" s="28"/>
      <c r="AD306" s="28">
        <v>1.5960000000000001</v>
      </c>
      <c r="AE306" s="28"/>
      <c r="AF306" s="28">
        <v>1.645</v>
      </c>
      <c r="AG306" s="28"/>
      <c r="AH306" s="28">
        <v>1.651</v>
      </c>
      <c r="AI306" s="28"/>
      <c r="AJ306" s="28">
        <v>1.5209999999999999</v>
      </c>
      <c r="AK306" s="28"/>
      <c r="AL306" s="28">
        <v>0.69899999999999995</v>
      </c>
      <c r="AM306" s="28"/>
      <c r="AN306" s="28">
        <v>0.89600000000000002</v>
      </c>
      <c r="AO306" s="28"/>
      <c r="AP306" s="28">
        <v>1.4139999999999999</v>
      </c>
      <c r="AQ306" s="28"/>
      <c r="AR306" s="28">
        <v>1.0569999999999999</v>
      </c>
      <c r="AS306">
        <f t="shared" si="0"/>
        <v>1.6081666666666665</v>
      </c>
    </row>
    <row r="307" spans="1:45">
      <c r="A307" s="28"/>
      <c r="B307" s="28"/>
      <c r="C307" s="28">
        <v>100</v>
      </c>
      <c r="D307" s="28">
        <v>100</v>
      </c>
      <c r="E307" s="28">
        <v>93.33</v>
      </c>
      <c r="F307" s="28">
        <v>91.111000000000004</v>
      </c>
      <c r="G307" s="28">
        <v>82.221999999999994</v>
      </c>
      <c r="H307" s="28">
        <v>84.444000000000003</v>
      </c>
      <c r="I307" s="28">
        <v>86.667000000000002</v>
      </c>
      <c r="J307" s="28">
        <v>86.667000000000002</v>
      </c>
      <c r="K307" s="28">
        <v>40</v>
      </c>
      <c r="L307" s="28">
        <v>40</v>
      </c>
      <c r="M307" s="28">
        <v>60</v>
      </c>
      <c r="N307" s="28">
        <v>66.667000000000002</v>
      </c>
      <c r="O307" s="28">
        <v>60</v>
      </c>
      <c r="P307" s="28">
        <v>66.667000000000002</v>
      </c>
      <c r="Q307" s="28"/>
      <c r="T307" s="28"/>
      <c r="V307">
        <v>2.0950000000000002</v>
      </c>
      <c r="X307">
        <v>2.258</v>
      </c>
      <c r="Z307">
        <v>1.9410000000000001</v>
      </c>
      <c r="AB307">
        <v>1.4119999999999999</v>
      </c>
      <c r="AC307" s="28"/>
      <c r="AD307" s="28">
        <v>1.3180000000000001</v>
      </c>
      <c r="AE307" s="28"/>
      <c r="AF307" s="28">
        <v>1.5369999999999999</v>
      </c>
      <c r="AG307" s="28"/>
      <c r="AH307" s="28">
        <v>1.3280000000000001</v>
      </c>
      <c r="AI307" s="28"/>
      <c r="AJ307" s="28">
        <v>1.679</v>
      </c>
      <c r="AK307" s="28"/>
      <c r="AL307" s="28">
        <v>0.30499999999999999</v>
      </c>
      <c r="AM307" s="28"/>
      <c r="AN307" s="28">
        <v>1.452</v>
      </c>
      <c r="AO307" s="28"/>
      <c r="AP307" s="28">
        <v>0.502</v>
      </c>
      <c r="AQ307" s="28"/>
      <c r="AR307" s="28">
        <v>0.93300000000000005</v>
      </c>
      <c r="AS307">
        <f t="shared" si="0"/>
        <v>1.3966666666666667</v>
      </c>
    </row>
    <row r="308" spans="1:4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T308" s="28" t="s">
        <v>95</v>
      </c>
      <c r="V308">
        <v>1.827</v>
      </c>
      <c r="X308">
        <v>2.1779999999999999</v>
      </c>
      <c r="Z308">
        <v>1.7330000000000001</v>
      </c>
      <c r="AB308">
        <v>1.6279999999999999</v>
      </c>
      <c r="AD308">
        <v>0.92900000000000005</v>
      </c>
      <c r="AF308">
        <v>1.6859999999999999</v>
      </c>
      <c r="AH308">
        <v>1.635</v>
      </c>
      <c r="AJ308">
        <v>1.6459999999999999</v>
      </c>
      <c r="AL308">
        <v>0.89800000000000002</v>
      </c>
      <c r="AN308">
        <v>0.79</v>
      </c>
      <c r="AP308">
        <v>1.262</v>
      </c>
      <c r="AR308">
        <v>0.89</v>
      </c>
      <c r="AS308">
        <f t="shared" si="0"/>
        <v>1.4251666666666667</v>
      </c>
    </row>
    <row r="309" spans="1:4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T309" s="28"/>
      <c r="V309">
        <v>1.62</v>
      </c>
      <c r="X309">
        <v>1.6910000000000001</v>
      </c>
      <c r="Z309">
        <v>1.607</v>
      </c>
      <c r="AB309">
        <v>1.661</v>
      </c>
      <c r="AD309">
        <v>1.3280000000000001</v>
      </c>
      <c r="AF309">
        <v>1.512</v>
      </c>
      <c r="AH309">
        <v>1.2789999999999999</v>
      </c>
      <c r="AJ309">
        <v>1.0389999999999999</v>
      </c>
      <c r="AL309">
        <v>0.625</v>
      </c>
      <c r="AN309">
        <v>1.0249999999999999</v>
      </c>
      <c r="AP309">
        <v>0.49199999999999999</v>
      </c>
      <c r="AR309">
        <v>0.67300000000000004</v>
      </c>
      <c r="AS309">
        <f t="shared" si="0"/>
        <v>1.2126666666666668</v>
      </c>
    </row>
    <row r="310" spans="1:45">
      <c r="A310" s="28" t="s">
        <v>67</v>
      </c>
      <c r="B310" s="28"/>
      <c r="C310" s="28">
        <v>86.667000000000002</v>
      </c>
      <c r="D310" s="28">
        <v>93.332999999999998</v>
      </c>
      <c r="E310" s="28">
        <v>91.667000000000002</v>
      </c>
      <c r="F310" s="28">
        <v>91.111000000000004</v>
      </c>
      <c r="G310" s="28">
        <v>77.778000000000006</v>
      </c>
      <c r="H310" s="28">
        <v>80</v>
      </c>
      <c r="I310" s="28">
        <v>88.888999999999996</v>
      </c>
      <c r="J310" s="28">
        <v>86.667000000000002</v>
      </c>
      <c r="K310" s="28">
        <v>80</v>
      </c>
      <c r="L310" s="28">
        <v>80</v>
      </c>
      <c r="M310" s="28">
        <v>60</v>
      </c>
      <c r="N310" s="28">
        <v>86.667000000000002</v>
      </c>
      <c r="O310" s="28">
        <v>60</v>
      </c>
      <c r="P310" s="28">
        <v>86.667000000000002</v>
      </c>
      <c r="Q310" s="28"/>
      <c r="T310" s="28" t="s">
        <v>96</v>
      </c>
      <c r="V310">
        <v>2.694</v>
      </c>
      <c r="X310">
        <v>2.802</v>
      </c>
      <c r="Z310">
        <v>2.6669999999999998</v>
      </c>
      <c r="AB310">
        <v>2.1539999999999999</v>
      </c>
      <c r="AD310">
        <v>2.0339999999999998</v>
      </c>
      <c r="AF310">
        <v>1.581</v>
      </c>
      <c r="AH310">
        <v>2.2650000000000001</v>
      </c>
      <c r="AJ310">
        <v>2.319</v>
      </c>
      <c r="AL310">
        <v>0.85599999999999998</v>
      </c>
      <c r="AN310">
        <v>0.53</v>
      </c>
      <c r="AP310">
        <v>1.194</v>
      </c>
      <c r="AR310">
        <v>0.82699999999999996</v>
      </c>
      <c r="AS310">
        <f t="shared" si="0"/>
        <v>1.8269166666666667</v>
      </c>
    </row>
    <row r="311" spans="1:45">
      <c r="A311" s="28"/>
      <c r="B311" s="28"/>
      <c r="C311" s="28">
        <v>95.555999999999997</v>
      </c>
      <c r="D311" s="28">
        <v>97.778000000000006</v>
      </c>
      <c r="E311" s="28">
        <v>96.667000000000002</v>
      </c>
      <c r="F311" s="28">
        <v>91.111000000000004</v>
      </c>
      <c r="G311" s="28">
        <v>75.555999999999997</v>
      </c>
      <c r="H311" s="28">
        <v>82.221999999999994</v>
      </c>
      <c r="I311" s="28">
        <v>88.888999999999996</v>
      </c>
      <c r="J311" s="28">
        <v>84.444000000000003</v>
      </c>
      <c r="K311" s="28">
        <v>80</v>
      </c>
      <c r="L311" s="28">
        <v>100</v>
      </c>
      <c r="M311" s="28">
        <v>100</v>
      </c>
      <c r="N311" s="28">
        <v>93.332999999999998</v>
      </c>
      <c r="O311" s="28">
        <v>100</v>
      </c>
      <c r="P311" s="28">
        <v>93.332999999999998</v>
      </c>
      <c r="Q311" s="28"/>
      <c r="T311" s="28"/>
      <c r="V311">
        <v>2.8959999999999999</v>
      </c>
      <c r="X311">
        <v>3.0179999999999998</v>
      </c>
      <c r="Z311">
        <v>2.738</v>
      </c>
      <c r="AB311">
        <v>2.1059999999999999</v>
      </c>
      <c r="AD311">
        <v>2.02</v>
      </c>
      <c r="AF311">
        <v>2.06</v>
      </c>
      <c r="AH311">
        <v>2.1789999999999998</v>
      </c>
      <c r="AJ311">
        <v>2.0529999999999999</v>
      </c>
      <c r="AL311">
        <v>1.1850000000000001</v>
      </c>
      <c r="AN311">
        <v>1.486</v>
      </c>
      <c r="AP311">
        <v>0.77900000000000003</v>
      </c>
      <c r="AR311">
        <v>0.88</v>
      </c>
      <c r="AS311">
        <f t="shared" ref="AS311:AS313" si="1">AVERAGE(V311:AR311)</f>
        <v>1.95</v>
      </c>
    </row>
    <row r="312" spans="1:4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T312" s="28" t="s">
        <v>97</v>
      </c>
      <c r="V312">
        <v>2.5070000000000001</v>
      </c>
      <c r="X312">
        <v>2.65</v>
      </c>
      <c r="Z312">
        <v>2.056</v>
      </c>
      <c r="AB312">
        <v>2.29</v>
      </c>
      <c r="AD312">
        <v>1.605</v>
      </c>
      <c r="AF312">
        <v>1.8520000000000001</v>
      </c>
      <c r="AH312">
        <v>1.802</v>
      </c>
      <c r="AJ312">
        <v>2.0489999999999999</v>
      </c>
      <c r="AL312">
        <v>1.401</v>
      </c>
      <c r="AN312">
        <v>0.83499999999999996</v>
      </c>
      <c r="AP312">
        <v>1.621</v>
      </c>
      <c r="AR312">
        <v>0.72599999999999998</v>
      </c>
      <c r="AS312">
        <f t="shared" si="1"/>
        <v>1.7828333333333333</v>
      </c>
    </row>
    <row r="313" spans="1:4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V313">
        <v>3.0649999999999999</v>
      </c>
      <c r="X313">
        <v>3.3439999999999999</v>
      </c>
      <c r="Z313">
        <v>2.4380000000000002</v>
      </c>
      <c r="AB313">
        <v>2.5840000000000001</v>
      </c>
      <c r="AD313">
        <v>1.597</v>
      </c>
      <c r="AF313">
        <v>1.9450000000000001</v>
      </c>
      <c r="AH313">
        <v>1.92</v>
      </c>
      <c r="AJ313">
        <v>2.0830000000000002</v>
      </c>
      <c r="AL313">
        <v>1.3839999999999999</v>
      </c>
      <c r="AN313">
        <v>1.0289999999999999</v>
      </c>
      <c r="AP313">
        <v>0.85599999999999998</v>
      </c>
      <c r="AR313">
        <v>0.82199999999999995</v>
      </c>
      <c r="AS313">
        <f t="shared" si="1"/>
        <v>1.92225</v>
      </c>
    </row>
    <row r="314" spans="1:45">
      <c r="A314" s="28" t="s">
        <v>68</v>
      </c>
      <c r="B314" s="28"/>
      <c r="C314" s="28">
        <v>97.778000000000006</v>
      </c>
      <c r="D314" s="28">
        <v>100</v>
      </c>
      <c r="E314" s="28">
        <v>97.5</v>
      </c>
      <c r="F314" s="28">
        <v>97.778000000000006</v>
      </c>
      <c r="G314" s="28">
        <v>84.444000000000003</v>
      </c>
      <c r="H314" s="28">
        <v>91.111000000000004</v>
      </c>
      <c r="I314" s="28">
        <v>97.778000000000006</v>
      </c>
      <c r="J314" s="28">
        <v>95.555999999999997</v>
      </c>
      <c r="K314" s="28">
        <v>100</v>
      </c>
      <c r="L314" s="28">
        <v>100</v>
      </c>
      <c r="M314" s="28">
        <v>100</v>
      </c>
      <c r="N314" s="28">
        <v>100</v>
      </c>
      <c r="O314" s="28">
        <v>100</v>
      </c>
      <c r="P314" s="28">
        <v>100</v>
      </c>
      <c r="Q314" s="28"/>
    </row>
    <row r="315" spans="1:45">
      <c r="A315" s="28"/>
      <c r="B315" s="28"/>
      <c r="C315" s="28">
        <v>95.555999999999997</v>
      </c>
      <c r="D315" s="28">
        <v>100</v>
      </c>
      <c r="E315" s="28">
        <v>100</v>
      </c>
      <c r="F315" s="28">
        <v>100</v>
      </c>
      <c r="G315" s="28">
        <v>93.332999999999998</v>
      </c>
      <c r="H315" s="28">
        <v>91.111000000000004</v>
      </c>
      <c r="I315" s="28">
        <v>93.332999999999998</v>
      </c>
      <c r="J315" s="28">
        <v>95.555999999999997</v>
      </c>
      <c r="K315" s="28">
        <v>80</v>
      </c>
      <c r="L315" s="28">
        <v>100</v>
      </c>
      <c r="M315" s="28">
        <v>100</v>
      </c>
      <c r="N315" s="28">
        <v>100</v>
      </c>
      <c r="O315" s="28">
        <v>100</v>
      </c>
      <c r="P315" s="28">
        <v>100</v>
      </c>
      <c r="Q315" s="28"/>
    </row>
    <row r="316" spans="1:4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</row>
    <row r="317" spans="1:4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AS317">
        <v>1.6874166666666668</v>
      </c>
    </row>
    <row r="318" spans="1:45">
      <c r="A318" s="28" t="s">
        <v>107</v>
      </c>
      <c r="B318" s="28"/>
      <c r="C318" s="28">
        <v>97.778000000000006</v>
      </c>
      <c r="D318" s="28">
        <v>97.778000000000006</v>
      </c>
      <c r="E318" s="28">
        <v>97.5</v>
      </c>
      <c r="F318" s="28">
        <v>97.778000000000006</v>
      </c>
      <c r="G318" s="28">
        <v>84.444000000000003</v>
      </c>
      <c r="H318" s="28">
        <v>82.221999999999994</v>
      </c>
      <c r="I318" s="28">
        <v>88.888999999999996</v>
      </c>
      <c r="J318">
        <v>88.888999999999996</v>
      </c>
      <c r="K318" s="28">
        <v>60</v>
      </c>
      <c r="L318" s="28">
        <v>100</v>
      </c>
      <c r="M318" s="28">
        <v>80</v>
      </c>
      <c r="N318" s="28">
        <v>80</v>
      </c>
      <c r="O318" s="28">
        <v>80</v>
      </c>
      <c r="P318" s="28">
        <v>80</v>
      </c>
      <c r="Q318" s="28"/>
      <c r="AS318">
        <v>2.0269166666666671</v>
      </c>
    </row>
    <row r="319" spans="1:45">
      <c r="A319" s="28"/>
      <c r="B319" s="28"/>
      <c r="C319" s="28">
        <v>100</v>
      </c>
      <c r="D319" s="28">
        <v>97.778000000000006</v>
      </c>
      <c r="E319" s="28">
        <v>97.5</v>
      </c>
      <c r="F319" s="28">
        <v>97.778000000000006</v>
      </c>
      <c r="G319" s="28">
        <v>84.444000000000003</v>
      </c>
      <c r="H319" s="28">
        <v>88.888999999999996</v>
      </c>
      <c r="I319" s="28">
        <v>88.888999999999996</v>
      </c>
      <c r="J319" s="28">
        <v>93.332999999999998</v>
      </c>
      <c r="K319" s="28">
        <v>80</v>
      </c>
      <c r="L319" s="28">
        <v>100</v>
      </c>
      <c r="M319" s="28">
        <v>100</v>
      </c>
      <c r="N319" s="28">
        <v>73.332999999999998</v>
      </c>
      <c r="O319" s="28">
        <v>100</v>
      </c>
      <c r="P319" s="28">
        <v>73.332999999999998</v>
      </c>
      <c r="Q319" s="28"/>
      <c r="AS319">
        <v>1.0647499999999999</v>
      </c>
    </row>
    <row r="320" spans="1:4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AS320">
        <v>1.3851666666666667</v>
      </c>
    </row>
    <row r="321" spans="1:4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AS321">
        <v>1.5535666666666668</v>
      </c>
    </row>
    <row r="322" spans="1:45">
      <c r="A322" s="28" t="s">
        <v>71</v>
      </c>
      <c r="B322" s="28"/>
      <c r="C322">
        <v>100</v>
      </c>
      <c r="D322">
        <v>97.778000000000006</v>
      </c>
      <c r="E322">
        <v>93.332999999999998</v>
      </c>
      <c r="F322">
        <v>97.778000000000006</v>
      </c>
      <c r="G322" s="28">
        <v>86.667000000000002</v>
      </c>
      <c r="H322" s="28">
        <v>84.444000000000003</v>
      </c>
      <c r="I322" s="28">
        <v>91.111000000000004</v>
      </c>
      <c r="J322" s="28">
        <v>95.555999999999997</v>
      </c>
      <c r="K322" s="28">
        <v>80</v>
      </c>
      <c r="L322" s="28">
        <v>100</v>
      </c>
      <c r="M322" s="28">
        <v>100</v>
      </c>
      <c r="N322" s="28">
        <v>60</v>
      </c>
      <c r="O322" s="28">
        <v>100</v>
      </c>
      <c r="P322" s="28">
        <v>60</v>
      </c>
      <c r="Q322" s="28"/>
      <c r="AS322">
        <v>1.5225833333333334</v>
      </c>
    </row>
    <row r="323" spans="1:45">
      <c r="A323" s="28"/>
      <c r="B323" s="28"/>
      <c r="C323" s="28">
        <v>95.555999999999997</v>
      </c>
      <c r="D323" s="28">
        <v>100</v>
      </c>
      <c r="E323" s="28">
        <v>91.667000000000002</v>
      </c>
      <c r="F323" s="28">
        <v>93.332999999999998</v>
      </c>
      <c r="G323" s="28">
        <v>86.667000000000002</v>
      </c>
      <c r="H323" s="28">
        <v>88.888999999999996</v>
      </c>
      <c r="I323" s="28">
        <v>93.332999999999998</v>
      </c>
      <c r="J323" s="28">
        <v>91.111000000000004</v>
      </c>
      <c r="K323" s="28">
        <v>100</v>
      </c>
      <c r="L323" s="28">
        <v>100</v>
      </c>
      <c r="M323" s="28">
        <v>100</v>
      </c>
      <c r="N323" s="28">
        <v>100</v>
      </c>
      <c r="O323" s="28">
        <v>100</v>
      </c>
      <c r="P323" s="28">
        <v>100</v>
      </c>
      <c r="Q323" s="28"/>
      <c r="AS323">
        <v>1.9035833333333334</v>
      </c>
    </row>
    <row r="324" spans="1:4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AS324">
        <v>1.9855833333333333</v>
      </c>
    </row>
    <row r="325" spans="1:4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AS325">
        <v>1.2271666666666667</v>
      </c>
    </row>
    <row r="326" spans="1:45">
      <c r="A326" s="28" t="s">
        <v>72</v>
      </c>
      <c r="B326" s="28"/>
      <c r="C326" s="28">
        <v>100</v>
      </c>
      <c r="D326" s="28">
        <v>95.555999999999997</v>
      </c>
      <c r="E326" s="28">
        <v>94.167000000000002</v>
      </c>
      <c r="F326" s="28">
        <v>91.111000000000004</v>
      </c>
      <c r="G326" s="28">
        <v>84.444000000000003</v>
      </c>
      <c r="H326" s="28">
        <v>80</v>
      </c>
      <c r="I326" s="28">
        <v>88.888999999999996</v>
      </c>
      <c r="J326" s="28">
        <v>86.667000000000002</v>
      </c>
      <c r="K326" s="28">
        <v>60</v>
      </c>
      <c r="L326" s="28">
        <v>100</v>
      </c>
      <c r="M326" s="28">
        <v>100</v>
      </c>
      <c r="N326" s="28">
        <v>66.667000000000002</v>
      </c>
      <c r="O326" s="28">
        <v>100</v>
      </c>
      <c r="P326" s="28">
        <v>66.667000000000002</v>
      </c>
      <c r="Q326" s="28"/>
      <c r="AS326">
        <v>1.3683333333333332</v>
      </c>
    </row>
    <row r="327" spans="1:45">
      <c r="A327" s="28"/>
      <c r="B327" s="28"/>
      <c r="C327">
        <v>95.555999999999997</v>
      </c>
      <c r="D327">
        <v>97.778000000000006</v>
      </c>
      <c r="E327">
        <v>94.167000000000002</v>
      </c>
      <c r="F327">
        <v>88.888999999999996</v>
      </c>
      <c r="G327">
        <v>84.444000000000003</v>
      </c>
      <c r="H327" s="28">
        <v>77.778000000000006</v>
      </c>
      <c r="I327" s="28">
        <v>91.111000000000004</v>
      </c>
      <c r="J327" s="28">
        <v>84.444000000000003</v>
      </c>
      <c r="K327" s="28">
        <v>40</v>
      </c>
      <c r="L327" s="28">
        <v>60</v>
      </c>
      <c r="M327" s="28">
        <v>80</v>
      </c>
      <c r="N327" s="28">
        <v>60</v>
      </c>
      <c r="O327" s="28">
        <v>80</v>
      </c>
      <c r="P327" s="28">
        <v>60</v>
      </c>
      <c r="Q327" s="28"/>
      <c r="AS327">
        <v>1.4489166666666666</v>
      </c>
    </row>
    <row r="328" spans="1:4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AS328">
        <v>1.5222500000000003</v>
      </c>
    </row>
    <row r="329" spans="1:4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AS329">
        <v>1.4804166666666667</v>
      </c>
    </row>
    <row r="330" spans="1:45">
      <c r="A330" s="28" t="s">
        <v>73</v>
      </c>
      <c r="B330" s="28"/>
      <c r="C330" s="28">
        <v>100</v>
      </c>
      <c r="D330" s="28">
        <v>100</v>
      </c>
      <c r="E330" s="28">
        <v>95</v>
      </c>
      <c r="F330" s="28">
        <v>91.111000000000004</v>
      </c>
      <c r="G330" s="28">
        <v>82.22</v>
      </c>
      <c r="H330" s="28">
        <v>88.888999999999996</v>
      </c>
      <c r="I330" s="28">
        <v>95.555999999999997</v>
      </c>
      <c r="J330" s="28">
        <v>95.555999999999997</v>
      </c>
      <c r="K330" s="28">
        <v>80</v>
      </c>
      <c r="L330" s="28">
        <v>100</v>
      </c>
      <c r="M330" s="28">
        <v>80</v>
      </c>
      <c r="N330" s="28">
        <v>66.667000000000002</v>
      </c>
      <c r="O330" s="28">
        <v>80</v>
      </c>
      <c r="P330" s="28">
        <v>66.667000000000002</v>
      </c>
      <c r="Q330" s="28"/>
      <c r="AS330">
        <v>1.6588333333333336</v>
      </c>
    </row>
    <row r="331" spans="1:45">
      <c r="A331" s="28"/>
      <c r="B331" s="28"/>
      <c r="C331" s="28">
        <v>97.778000000000006</v>
      </c>
      <c r="D331" s="28">
        <v>97.778000000000006</v>
      </c>
      <c r="E331" s="28">
        <v>97.5</v>
      </c>
      <c r="F331" s="28">
        <v>93.332999999999998</v>
      </c>
      <c r="G331" s="28">
        <v>93.332999999999998</v>
      </c>
      <c r="H331" s="28">
        <v>86.667000000000002</v>
      </c>
      <c r="I331" s="28">
        <v>95.555999999999997</v>
      </c>
      <c r="J331" s="28">
        <v>95.555999999999997</v>
      </c>
      <c r="K331" s="28">
        <v>80</v>
      </c>
      <c r="L331" s="28">
        <v>100</v>
      </c>
      <c r="M331" s="28">
        <v>60</v>
      </c>
      <c r="N331" s="28">
        <v>86.667000000000002</v>
      </c>
      <c r="O331" s="28">
        <v>60</v>
      </c>
      <c r="P331" s="28">
        <v>86.667000000000002</v>
      </c>
      <c r="Q331" s="28"/>
      <c r="AS331">
        <v>1.3481818181818179</v>
      </c>
    </row>
    <row r="332" spans="1:4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AS332">
        <v>1.2238</v>
      </c>
    </row>
    <row r="333" spans="1:4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AS333">
        <v>1.7501666666666666</v>
      </c>
    </row>
    <row r="334" spans="1:45">
      <c r="A334" s="28" t="s">
        <v>94</v>
      </c>
      <c r="B334" s="28"/>
      <c r="C334" s="28">
        <v>100</v>
      </c>
      <c r="D334" s="28">
        <v>91.111000000000004</v>
      </c>
      <c r="E334" s="28">
        <v>93.332999999999998</v>
      </c>
      <c r="F334" s="28">
        <v>86.667000000000002</v>
      </c>
      <c r="G334" s="28">
        <v>88.888999999999996</v>
      </c>
      <c r="H334" s="28">
        <v>86.667000000000002</v>
      </c>
      <c r="I334" s="28">
        <v>86.667000000000002</v>
      </c>
      <c r="J334" s="28">
        <v>91.111000000000004</v>
      </c>
      <c r="K334" s="28">
        <v>60</v>
      </c>
      <c r="L334" s="28">
        <v>60</v>
      </c>
      <c r="M334" s="28">
        <v>100</v>
      </c>
      <c r="N334" s="28">
        <v>73.332999999999998</v>
      </c>
      <c r="O334" s="28">
        <v>100</v>
      </c>
      <c r="P334" s="28">
        <v>73.332999999999998</v>
      </c>
      <c r="Q334" s="28"/>
      <c r="AS334">
        <v>1.8618333333333335</v>
      </c>
    </row>
    <row r="335" spans="1:45">
      <c r="A335" s="28"/>
      <c r="B335" s="28"/>
      <c r="C335">
        <v>91.111000000000004</v>
      </c>
      <c r="D335">
        <v>97.778000000000006</v>
      </c>
      <c r="E335">
        <v>95.667000000000002</v>
      </c>
      <c r="F335">
        <v>84.444000000000003</v>
      </c>
      <c r="G335" s="28">
        <v>80</v>
      </c>
      <c r="H335" s="28">
        <v>82.221999999999994</v>
      </c>
      <c r="I335" s="28">
        <v>84.444000000000003</v>
      </c>
      <c r="J335" s="28">
        <v>93.332999999999998</v>
      </c>
      <c r="K335" s="28">
        <v>20</v>
      </c>
      <c r="L335" s="28">
        <v>100</v>
      </c>
      <c r="M335" s="28">
        <v>40</v>
      </c>
      <c r="N335" s="28">
        <v>66.667000000000002</v>
      </c>
      <c r="O335" s="28">
        <v>40</v>
      </c>
      <c r="P335" s="28">
        <v>66.667000000000002</v>
      </c>
      <c r="Q335" s="28"/>
      <c r="AS335">
        <v>2.0448333333333335</v>
      </c>
    </row>
    <row r="336" spans="1:4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AS336">
        <v>2.0682499999999999</v>
      </c>
    </row>
    <row r="337" spans="1:45">
      <c r="A337" s="28"/>
      <c r="B337" s="28"/>
      <c r="AS337">
        <v>1.5874999999999997</v>
      </c>
    </row>
    <row r="338" spans="1:45">
      <c r="A338" s="28" t="s">
        <v>95</v>
      </c>
      <c r="B338" s="28"/>
      <c r="C338">
        <v>95.555999999999997</v>
      </c>
      <c r="D338">
        <v>97.778000000000006</v>
      </c>
      <c r="E338">
        <v>91.667000000000002</v>
      </c>
      <c r="F338">
        <v>95.555999999999997</v>
      </c>
      <c r="G338">
        <v>66.667000000000002</v>
      </c>
      <c r="H338">
        <v>86.667000000000002</v>
      </c>
      <c r="I338">
        <v>93.332999999999998</v>
      </c>
      <c r="J338">
        <v>97.778000000000006</v>
      </c>
      <c r="K338">
        <v>80</v>
      </c>
      <c r="L338">
        <v>60</v>
      </c>
      <c r="M338">
        <v>100</v>
      </c>
      <c r="N338">
        <v>73.332999999999998</v>
      </c>
      <c r="O338">
        <v>100</v>
      </c>
      <c r="P338">
        <v>73.332999999999998</v>
      </c>
      <c r="AS338">
        <v>1.7356666666666667</v>
      </c>
    </row>
    <row r="339" spans="1:45">
      <c r="A339" s="28"/>
      <c r="B339" s="28"/>
      <c r="C339">
        <v>93.332999999999998</v>
      </c>
      <c r="D339">
        <v>95.555999999999997</v>
      </c>
      <c r="E339">
        <v>90</v>
      </c>
      <c r="F339">
        <v>88.888999999999996</v>
      </c>
      <c r="G339">
        <v>84.444000000000003</v>
      </c>
      <c r="H339">
        <v>88.888999999999996</v>
      </c>
      <c r="I339">
        <v>84.44</v>
      </c>
      <c r="J339">
        <v>73.332999999999998</v>
      </c>
      <c r="K339">
        <v>60</v>
      </c>
      <c r="L339">
        <v>80</v>
      </c>
      <c r="M339">
        <v>40</v>
      </c>
      <c r="N339">
        <v>53.332999999999998</v>
      </c>
      <c r="O339">
        <v>40</v>
      </c>
      <c r="P339">
        <v>53.332999999999998</v>
      </c>
      <c r="AS339">
        <v>1.6299166666666665</v>
      </c>
    </row>
    <row r="340" spans="1:45">
      <c r="A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AS340">
        <v>2.0880833333333331</v>
      </c>
    </row>
    <row r="341" spans="1:45">
      <c r="A341" s="28"/>
      <c r="AS341">
        <v>1.7556666666666665</v>
      </c>
    </row>
    <row r="342" spans="1:45">
      <c r="A342" s="28" t="s">
        <v>96</v>
      </c>
      <c r="C342">
        <v>97.778000000000006</v>
      </c>
      <c r="D342">
        <v>97.778000000000006</v>
      </c>
      <c r="E342">
        <v>93.332999999999998</v>
      </c>
      <c r="F342">
        <v>91.111000000000004</v>
      </c>
      <c r="G342">
        <v>91.111000000000004</v>
      </c>
      <c r="H342">
        <v>77.778000000000006</v>
      </c>
      <c r="I342">
        <v>93.332999999999998</v>
      </c>
      <c r="J342">
        <v>95.555999999999997</v>
      </c>
      <c r="K342">
        <v>60</v>
      </c>
      <c r="L342">
        <v>40</v>
      </c>
      <c r="M342">
        <v>100</v>
      </c>
      <c r="N342">
        <v>66.667000000000002</v>
      </c>
      <c r="O342">
        <v>100</v>
      </c>
      <c r="P342">
        <v>66.667000000000002</v>
      </c>
      <c r="AS342">
        <v>1.7151666666666665</v>
      </c>
    </row>
    <row r="343" spans="1:45">
      <c r="A343" s="28"/>
      <c r="C343">
        <v>95.555999999999997</v>
      </c>
      <c r="D343">
        <v>97.778000000000006</v>
      </c>
      <c r="E343">
        <v>95</v>
      </c>
      <c r="F343">
        <v>88.888999999999996</v>
      </c>
      <c r="G343">
        <v>86.887</v>
      </c>
      <c r="H343">
        <v>93.332999999999998</v>
      </c>
      <c r="I343">
        <v>88.888999999999996</v>
      </c>
      <c r="J343">
        <v>88.888999999999996</v>
      </c>
      <c r="K343">
        <v>80</v>
      </c>
      <c r="L343">
        <v>100</v>
      </c>
      <c r="M343">
        <v>60</v>
      </c>
      <c r="N343">
        <v>66.667000000000002</v>
      </c>
      <c r="O343">
        <v>60</v>
      </c>
      <c r="P343">
        <v>66.667000000000002</v>
      </c>
      <c r="AS343">
        <v>1.7636666666666663</v>
      </c>
    </row>
    <row r="344" spans="1:45">
      <c r="A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AS344">
        <v>1.8690833333333332</v>
      </c>
    </row>
    <row r="345" spans="1:45">
      <c r="A345" s="28"/>
      <c r="AS345">
        <v>1.6081666666666665</v>
      </c>
    </row>
    <row r="346" spans="1:45">
      <c r="A346" s="28" t="s">
        <v>97</v>
      </c>
      <c r="C346">
        <v>97.778000000000006</v>
      </c>
      <c r="D346">
        <v>97.778000000000006</v>
      </c>
      <c r="E346">
        <v>93.332999999999998</v>
      </c>
      <c r="F346">
        <v>97.778000000000006</v>
      </c>
      <c r="G346">
        <v>84.444000000000003</v>
      </c>
      <c r="H346">
        <v>91.111000000000004</v>
      </c>
      <c r="I346">
        <v>86.667000000000002</v>
      </c>
      <c r="J346">
        <v>86.667000000000002</v>
      </c>
      <c r="K346">
        <v>100</v>
      </c>
      <c r="L346">
        <v>60</v>
      </c>
      <c r="M346">
        <v>100</v>
      </c>
      <c r="N346">
        <v>53.332999999999998</v>
      </c>
      <c r="O346">
        <v>100</v>
      </c>
      <c r="P346">
        <v>53.332999999999998</v>
      </c>
      <c r="AS346">
        <v>1.3966666666666667</v>
      </c>
    </row>
    <row r="347" spans="1:45">
      <c r="C347">
        <v>97.778000000000006</v>
      </c>
      <c r="D347">
        <v>100</v>
      </c>
      <c r="E347">
        <v>97.5</v>
      </c>
      <c r="F347">
        <v>100</v>
      </c>
      <c r="G347">
        <v>82.221999999999994</v>
      </c>
      <c r="H347">
        <v>88.888999999999996</v>
      </c>
      <c r="I347">
        <v>88.888999999999996</v>
      </c>
      <c r="J347">
        <v>93.332999999999998</v>
      </c>
      <c r="K347">
        <v>100</v>
      </c>
      <c r="L347">
        <v>80</v>
      </c>
      <c r="M347">
        <v>60</v>
      </c>
      <c r="N347">
        <v>60</v>
      </c>
      <c r="O347">
        <v>60</v>
      </c>
      <c r="P347">
        <v>60</v>
      </c>
      <c r="AS347">
        <v>1.4251666666666667</v>
      </c>
    </row>
    <row r="348" spans="1:45">
      <c r="AS348">
        <v>1.2126666666666668</v>
      </c>
    </row>
    <row r="349" spans="1:45">
      <c r="AS349">
        <v>1.8269166666666667</v>
      </c>
    </row>
    <row r="350" spans="1:45">
      <c r="AS350">
        <v>1.95</v>
      </c>
    </row>
    <row r="351" spans="1:45">
      <c r="AS351">
        <v>1.7828333333333333</v>
      </c>
    </row>
    <row r="352" spans="1:45">
      <c r="AS352">
        <v>1.92225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5B0B-83A3-426A-AF2C-A66B54E530CC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5191-6CBC-4C32-924D-DD3631ECD812}">
  <dimension ref="A1:I31"/>
  <sheetViews>
    <sheetView workbookViewId="0">
      <selection activeCell="A5" sqref="A5"/>
    </sheetView>
  </sheetViews>
  <sheetFormatPr defaultRowHeight="12.75"/>
  <sheetData>
    <row r="1" spans="1:9">
      <c r="A1" t="s">
        <v>149</v>
      </c>
    </row>
    <row r="2" spans="1:9" ht="13.5" thickBot="1"/>
    <row r="3" spans="1:9">
      <c r="A3" s="43" t="s">
        <v>150</v>
      </c>
      <c r="B3" s="43"/>
    </row>
    <row r="4" spans="1:9">
      <c r="A4" s="40" t="s">
        <v>151</v>
      </c>
      <c r="B4" s="40">
        <v>0.63857493629373985</v>
      </c>
    </row>
    <row r="5" spans="1:9">
      <c r="A5" s="40" t="s">
        <v>152</v>
      </c>
      <c r="B5" s="40">
        <v>0.40777794926255395</v>
      </c>
    </row>
    <row r="6" spans="1:9">
      <c r="A6" s="40" t="s">
        <v>153</v>
      </c>
      <c r="B6" s="40">
        <v>-6.1613511396893276E-3</v>
      </c>
    </row>
    <row r="7" spans="1:9">
      <c r="A7" s="40" t="s">
        <v>154</v>
      </c>
      <c r="B7" s="40">
        <v>82.20906498847458</v>
      </c>
    </row>
    <row r="8" spans="1:9" ht="13.5" thickBot="1">
      <c r="A8" s="41" t="s">
        <v>155</v>
      </c>
      <c r="B8" s="41">
        <v>35</v>
      </c>
    </row>
    <row r="10" spans="1:9" ht="13.5" thickBot="1">
      <c r="A10" t="s">
        <v>156</v>
      </c>
    </row>
    <row r="11" spans="1:9">
      <c r="A11" s="42"/>
      <c r="B11" s="42" t="s">
        <v>161</v>
      </c>
      <c r="C11" s="42" t="s">
        <v>162</v>
      </c>
      <c r="D11" s="42" t="s">
        <v>163</v>
      </c>
      <c r="E11" s="42" t="s">
        <v>164</v>
      </c>
      <c r="F11" s="42" t="s">
        <v>165</v>
      </c>
    </row>
    <row r="12" spans="1:9">
      <c r="A12" s="40" t="s">
        <v>157</v>
      </c>
      <c r="B12" s="40">
        <v>14</v>
      </c>
      <c r="C12" s="40">
        <v>102376.73194185679</v>
      </c>
      <c r="D12" s="40">
        <v>7312.6237101326278</v>
      </c>
      <c r="E12" s="40">
        <v>1.2623523660600482</v>
      </c>
      <c r="F12" s="40">
        <v>0.30935738978987776</v>
      </c>
    </row>
    <row r="13" spans="1:9">
      <c r="A13" s="40" t="s">
        <v>158</v>
      </c>
      <c r="B13" s="40">
        <v>22</v>
      </c>
      <c r="C13" s="40">
        <v>148683.26805814321</v>
      </c>
      <c r="D13" s="40">
        <v>6758.3303662792368</v>
      </c>
      <c r="E13" s="40"/>
      <c r="F13" s="40"/>
    </row>
    <row r="14" spans="1:9" ht="13.5" thickBot="1">
      <c r="A14" s="41" t="s">
        <v>159</v>
      </c>
      <c r="B14" s="41">
        <v>36</v>
      </c>
      <c r="C14" s="41">
        <v>251060</v>
      </c>
      <c r="D14" s="41"/>
      <c r="E14" s="41"/>
      <c r="F14" s="41"/>
    </row>
    <row r="16" spans="1:9">
      <c r="B16" t="s">
        <v>166</v>
      </c>
      <c r="C16" t="s">
        <v>154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</row>
    <row r="17" spans="1:9">
      <c r="A17" t="s">
        <v>160</v>
      </c>
      <c r="B17">
        <v>-198.105771123208</v>
      </c>
      <c r="C17">
        <v>730.01216574549721</v>
      </c>
      <c r="D17">
        <v>-0.27137324611693286</v>
      </c>
      <c r="E17">
        <v>0.78863412279186906</v>
      </c>
      <c r="F17">
        <v>-1712.0583409050846</v>
      </c>
      <c r="G17">
        <v>1315.8467986586684</v>
      </c>
      <c r="H17">
        <v>-1712.0583409050846</v>
      </c>
      <c r="I17">
        <v>1315.8467986586684</v>
      </c>
    </row>
    <row r="18" spans="1:9">
      <c r="A18">
        <v>93.332999999999998</v>
      </c>
      <c r="B18">
        <v>-11.522262209860642</v>
      </c>
      <c r="C18">
        <v>6.7651266697245953</v>
      </c>
      <c r="D18">
        <v>-1.7031849915575501</v>
      </c>
      <c r="E18">
        <v>0.10262121707814786</v>
      </c>
      <c r="F18">
        <v>-25.552276211161733</v>
      </c>
      <c r="G18">
        <v>2.5077517914404499</v>
      </c>
      <c r="H18">
        <v>-25.552276211161733</v>
      </c>
      <c r="I18">
        <v>2.5077517914404499</v>
      </c>
    </row>
    <row r="19" spans="1:9">
      <c r="A19">
        <v>91.111000000000004</v>
      </c>
      <c r="B19">
        <v>3.1533682581864406</v>
      </c>
      <c r="C19">
        <v>2.4380399708558285</v>
      </c>
      <c r="D19">
        <v>1.2934030187698315</v>
      </c>
      <c r="E19">
        <v>0.20928815478737223</v>
      </c>
      <c r="F19">
        <v>-1.9028171758449783</v>
      </c>
      <c r="G19">
        <v>8.2095536922178596</v>
      </c>
      <c r="H19">
        <v>-1.9028171758449783</v>
      </c>
      <c r="I19">
        <v>8.2095536922178596</v>
      </c>
    </row>
    <row r="20" spans="1:9">
      <c r="A20">
        <v>94.167000000000002</v>
      </c>
      <c r="B20">
        <v>0.74056581726992377</v>
      </c>
      <c r="C20">
        <v>7.2012087172642048</v>
      </c>
      <c r="D20">
        <v>0.1028390991493537</v>
      </c>
      <c r="E20">
        <v>0.91902233361357344</v>
      </c>
      <c r="F20">
        <v>-14.193826997820008</v>
      </c>
      <c r="G20">
        <v>15.674958632359854</v>
      </c>
      <c r="H20">
        <v>-14.193826997820008</v>
      </c>
      <c r="I20">
        <v>15.674958632359854</v>
      </c>
    </row>
    <row r="21" spans="1:9">
      <c r="A21">
        <v>93.332999999999998</v>
      </c>
      <c r="B21">
        <v>-2.44635500669856</v>
      </c>
      <c r="C21">
        <v>5.1096133255423073</v>
      </c>
      <c r="D21">
        <v>-0.4787749778382529</v>
      </c>
      <c r="E21">
        <v>0.63682286556518819</v>
      </c>
      <c r="F21">
        <v>-13.043044469944277</v>
      </c>
      <c r="G21">
        <v>8.1503344565471565</v>
      </c>
      <c r="H21">
        <v>-13.043044469944277</v>
      </c>
      <c r="I21">
        <v>8.1503344565471565</v>
      </c>
    </row>
    <row r="22" spans="1:9">
      <c r="A22">
        <v>71.111000000000004</v>
      </c>
      <c r="B22">
        <v>-1.7479526603056827</v>
      </c>
      <c r="C22">
        <v>1.1275795663639208</v>
      </c>
      <c r="D22">
        <v>-1.5501812133242752</v>
      </c>
      <c r="E22">
        <v>0.13536510592687392</v>
      </c>
      <c r="F22">
        <v>-4.0864095549067176</v>
      </c>
      <c r="G22">
        <v>0.59050423429535259</v>
      </c>
      <c r="H22">
        <v>-4.0864095549067176</v>
      </c>
      <c r="I22">
        <v>0.59050423429535259</v>
      </c>
    </row>
    <row r="23" spans="1:9">
      <c r="A23">
        <v>86.667000000000002</v>
      </c>
      <c r="B23">
        <v>13.97952584289561</v>
      </c>
      <c r="C23">
        <v>4.4212539409476195</v>
      </c>
      <c r="D23">
        <v>3.1618916329197186</v>
      </c>
      <c r="E23">
        <v>4.5196436502068756E-3</v>
      </c>
      <c r="F23">
        <v>4.8104063683998053</v>
      </c>
      <c r="G23">
        <v>23.148645317391413</v>
      </c>
      <c r="H23">
        <v>4.8104063683998053</v>
      </c>
      <c r="I23">
        <v>23.148645317391413</v>
      </c>
    </row>
    <row r="24" spans="1:9">
      <c r="A24">
        <v>99.888999999999996</v>
      </c>
      <c r="B24">
        <v>5.1974042226316444</v>
      </c>
      <c r="C24">
        <v>4.6959376241919166</v>
      </c>
      <c r="D24">
        <v>1.1067873209934345</v>
      </c>
      <c r="E24">
        <v>0.28034151907415994</v>
      </c>
      <c r="F24">
        <v>-4.5413743447371884</v>
      </c>
      <c r="G24">
        <v>14.936182790000476</v>
      </c>
      <c r="H24">
        <v>-4.5413743447371884</v>
      </c>
      <c r="I24">
        <v>14.936182790000476</v>
      </c>
    </row>
    <row r="25" spans="1:9">
      <c r="A25">
        <v>68.888999999999996</v>
      </c>
      <c r="B25">
        <v>2.765404263627349</v>
      </c>
      <c r="C25">
        <v>3.7370845840741298</v>
      </c>
      <c r="D25">
        <v>0.73998974371956405</v>
      </c>
      <c r="E25">
        <v>0.46713022666840598</v>
      </c>
      <c r="F25">
        <v>-4.9848348077633062</v>
      </c>
      <c r="G25">
        <v>10.515643335018005</v>
      </c>
      <c r="H25">
        <v>-4.9848348077633062</v>
      </c>
      <c r="I25">
        <v>10.515643335018005</v>
      </c>
    </row>
    <row r="26" spans="1:9">
      <c r="A26">
        <v>40</v>
      </c>
      <c r="B26">
        <v>-1.1193383508613999</v>
      </c>
      <c r="C26">
        <v>1.0201439696450687</v>
      </c>
      <c r="D26">
        <v>-1.097235668854508</v>
      </c>
      <c r="E26">
        <v>0.28440341959382454</v>
      </c>
      <c r="F26">
        <v>-3.2349874548930098</v>
      </c>
      <c r="G26">
        <v>0.99631075317021001</v>
      </c>
      <c r="H26">
        <v>-3.2349874548930098</v>
      </c>
      <c r="I26">
        <v>0.99631075317021001</v>
      </c>
    </row>
    <row r="27" spans="1:9">
      <c r="A27">
        <v>60</v>
      </c>
      <c r="B27">
        <v>-5.152425504914946E-2</v>
      </c>
      <c r="C27">
        <v>0.81443868295169008</v>
      </c>
      <c r="D27">
        <v>-6.3263516490173533E-2</v>
      </c>
      <c r="E27">
        <v>0.95012795698482999</v>
      </c>
      <c r="F27">
        <v>-1.7405667050818852</v>
      </c>
      <c r="G27">
        <v>1.6375181949835862</v>
      </c>
      <c r="H27">
        <v>-1.7405667050818852</v>
      </c>
      <c r="I27">
        <v>1.6375181949835862</v>
      </c>
    </row>
    <row r="28" spans="1:9">
      <c r="A28">
        <v>100</v>
      </c>
      <c r="B28">
        <v>0.49391695151511411</v>
      </c>
      <c r="C28">
        <v>1.0686043786598154</v>
      </c>
      <c r="D28">
        <v>0.46220749360446894</v>
      </c>
      <c r="E28">
        <v>0.64847102673645618</v>
      </c>
      <c r="F28">
        <v>-1.7222328896317924</v>
      </c>
      <c r="G28">
        <v>2.7100667926620208</v>
      </c>
      <c r="H28">
        <v>-1.7222328896317924</v>
      </c>
      <c r="I28">
        <v>2.7100667926620208</v>
      </c>
    </row>
    <row r="29" spans="1:9">
      <c r="A29">
        <v>60</v>
      </c>
      <c r="B29">
        <v>-2.0246810575887717</v>
      </c>
      <c r="C29">
        <v>1.4622795557300849</v>
      </c>
      <c r="D29">
        <v>-1.3846060075550271</v>
      </c>
      <c r="E29">
        <v>0.18005651358550329</v>
      </c>
      <c r="F29">
        <v>-5.0572632459640587</v>
      </c>
      <c r="G29">
        <v>1.0079011307865153</v>
      </c>
      <c r="H29">
        <v>-5.0572632459640587</v>
      </c>
      <c r="I29">
        <v>1.0079011307865153</v>
      </c>
    </row>
    <row r="30" spans="1:9">
      <c r="A30">
        <v>100</v>
      </c>
      <c r="B30">
        <v>0</v>
      </c>
      <c r="C30">
        <v>0</v>
      </c>
      <c r="D30">
        <v>65535</v>
      </c>
      <c r="E30" t="e">
        <v>#NUM!</v>
      </c>
      <c r="F30">
        <v>0</v>
      </c>
      <c r="G30">
        <v>0</v>
      </c>
      <c r="H30">
        <v>0</v>
      </c>
      <c r="I30">
        <v>0</v>
      </c>
    </row>
    <row r="31" spans="1:9">
      <c r="A31">
        <v>60</v>
      </c>
      <c r="B31">
        <v>0</v>
      </c>
      <c r="C31">
        <v>0</v>
      </c>
      <c r="D31">
        <v>65535</v>
      </c>
      <c r="E31" t="e">
        <v>#NUM!</v>
      </c>
      <c r="F31">
        <v>0</v>
      </c>
      <c r="G31">
        <v>0</v>
      </c>
      <c r="H31">
        <v>0</v>
      </c>
      <c r="I3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D245-7AE8-47D7-89F0-DA9E8D7BE6D9}">
  <dimension ref="A1:I72"/>
  <sheetViews>
    <sheetView topLeftCell="A8" workbookViewId="0">
      <selection activeCell="AL42" sqref="AL42"/>
    </sheetView>
  </sheetViews>
  <sheetFormatPr defaultRowHeight="12.75"/>
  <sheetData>
    <row r="1" spans="1:9">
      <c r="A1" t="s">
        <v>149</v>
      </c>
    </row>
    <row r="2" spans="1:9" ht="13.5" thickBot="1"/>
    <row r="3" spans="1:9">
      <c r="A3" s="43" t="s">
        <v>150</v>
      </c>
      <c r="B3" s="43"/>
    </row>
    <row r="4" spans="1:9">
      <c r="A4" s="40" t="s">
        <v>151</v>
      </c>
      <c r="B4" s="40">
        <v>0.63857493629373985</v>
      </c>
    </row>
    <row r="5" spans="1:9">
      <c r="A5" s="40" t="s">
        <v>152</v>
      </c>
      <c r="B5" s="40">
        <v>0.40777794926255395</v>
      </c>
    </row>
    <row r="6" spans="1:9">
      <c r="A6" s="40" t="s">
        <v>153</v>
      </c>
      <c r="B6" s="40">
        <v>-6.1613511396893276E-3</v>
      </c>
    </row>
    <row r="7" spans="1:9">
      <c r="A7" s="40" t="s">
        <v>154</v>
      </c>
      <c r="B7" s="40">
        <v>82.20906498847458</v>
      </c>
    </row>
    <row r="8" spans="1:9" ht="13.5" thickBot="1">
      <c r="A8" s="41" t="s">
        <v>155</v>
      </c>
      <c r="B8" s="41">
        <v>35</v>
      </c>
    </row>
    <row r="10" spans="1:9" ht="13.5" thickBot="1">
      <c r="A10" t="s">
        <v>156</v>
      </c>
    </row>
    <row r="11" spans="1:9">
      <c r="A11" s="42"/>
      <c r="B11" s="42" t="s">
        <v>161</v>
      </c>
      <c r="C11" s="42" t="s">
        <v>162</v>
      </c>
      <c r="D11" s="42" t="s">
        <v>163</v>
      </c>
      <c r="E11" s="42" t="s">
        <v>164</v>
      </c>
      <c r="F11" s="42" t="s">
        <v>165</v>
      </c>
    </row>
    <row r="12" spans="1:9">
      <c r="A12" s="40" t="s">
        <v>157</v>
      </c>
      <c r="B12" s="40">
        <v>14</v>
      </c>
      <c r="C12" s="40">
        <v>102376.73194185679</v>
      </c>
      <c r="D12" s="40">
        <v>7312.6237101326278</v>
      </c>
      <c r="E12" s="40">
        <v>1.2623523660600482</v>
      </c>
      <c r="F12" s="40">
        <v>0.30935738978987776</v>
      </c>
    </row>
    <row r="13" spans="1:9">
      <c r="A13" s="40" t="s">
        <v>158</v>
      </c>
      <c r="B13" s="40">
        <v>22</v>
      </c>
      <c r="C13" s="40">
        <v>148683.26805814321</v>
      </c>
      <c r="D13" s="40">
        <v>6758.3303662792368</v>
      </c>
      <c r="E13" s="40"/>
      <c r="F13" s="40"/>
    </row>
    <row r="14" spans="1:9" ht="13.5" thickBot="1">
      <c r="A14" s="41" t="s">
        <v>159</v>
      </c>
      <c r="B14" s="41">
        <v>36</v>
      </c>
      <c r="C14" s="41">
        <v>251060</v>
      </c>
      <c r="D14" s="41"/>
      <c r="E14" s="41"/>
      <c r="F14" s="41"/>
    </row>
    <row r="15" spans="1:9" ht="13.5" thickBot="1"/>
    <row r="16" spans="1:9">
      <c r="A16" s="42"/>
      <c r="B16" s="42" t="s">
        <v>166</v>
      </c>
      <c r="C16" s="42" t="s">
        <v>154</v>
      </c>
      <c r="D16" s="42" t="s">
        <v>167</v>
      </c>
      <c r="E16" s="42" t="s">
        <v>168</v>
      </c>
      <c r="F16" s="42" t="s">
        <v>169</v>
      </c>
      <c r="G16" s="42" t="s">
        <v>170</v>
      </c>
      <c r="H16" s="42" t="s">
        <v>171</v>
      </c>
      <c r="I16" s="42" t="s">
        <v>172</v>
      </c>
    </row>
    <row r="17" spans="1:9">
      <c r="A17" s="40" t="s">
        <v>160</v>
      </c>
      <c r="B17" s="40">
        <v>-198.105771123208</v>
      </c>
      <c r="C17" s="40">
        <v>730.01216574549721</v>
      </c>
      <c r="D17" s="40">
        <v>-0.27137324611693286</v>
      </c>
      <c r="E17" s="40">
        <v>0.78863412279186906</v>
      </c>
      <c r="F17" s="40">
        <v>-1712.0583409050846</v>
      </c>
      <c r="G17" s="40">
        <v>1315.8467986586684</v>
      </c>
      <c r="H17" s="40">
        <v>-1712.0583409050846</v>
      </c>
      <c r="I17" s="40">
        <v>1315.8467986586684</v>
      </c>
    </row>
    <row r="18" spans="1:9">
      <c r="A18" s="40">
        <v>93.332999999999998</v>
      </c>
      <c r="B18" s="40">
        <v>-11.522262209860642</v>
      </c>
      <c r="C18" s="40">
        <v>6.7651266697245953</v>
      </c>
      <c r="D18" s="40">
        <v>-1.7031849915575501</v>
      </c>
      <c r="E18" s="40">
        <v>0.10262121707814786</v>
      </c>
      <c r="F18" s="40">
        <v>-25.552276211161733</v>
      </c>
      <c r="G18" s="40">
        <v>2.5077517914404499</v>
      </c>
      <c r="H18" s="40">
        <v>-25.552276211161733</v>
      </c>
      <c r="I18" s="40">
        <v>2.5077517914404499</v>
      </c>
    </row>
    <row r="19" spans="1:9">
      <c r="A19" s="40">
        <v>91.111000000000004</v>
      </c>
      <c r="B19" s="40">
        <v>3.1533682581864406</v>
      </c>
      <c r="C19" s="40">
        <v>2.4380399708558285</v>
      </c>
      <c r="D19" s="40">
        <v>1.2934030187698315</v>
      </c>
      <c r="E19" s="40">
        <v>0.20928815478737223</v>
      </c>
      <c r="F19" s="40">
        <v>-1.9028171758449783</v>
      </c>
      <c r="G19" s="40">
        <v>8.2095536922178596</v>
      </c>
      <c r="H19" s="40">
        <v>-1.9028171758449783</v>
      </c>
      <c r="I19" s="40">
        <v>8.2095536922178596</v>
      </c>
    </row>
    <row r="20" spans="1:9">
      <c r="A20" s="40">
        <v>94.167000000000002</v>
      </c>
      <c r="B20" s="40">
        <v>0.74056581726992377</v>
      </c>
      <c r="C20" s="40">
        <v>7.2012087172642048</v>
      </c>
      <c r="D20" s="40">
        <v>0.1028390991493537</v>
      </c>
      <c r="E20" s="40">
        <v>0.91902233361357344</v>
      </c>
      <c r="F20" s="40">
        <v>-14.193826997820008</v>
      </c>
      <c r="G20" s="40">
        <v>15.674958632359854</v>
      </c>
      <c r="H20" s="40">
        <v>-14.193826997820008</v>
      </c>
      <c r="I20" s="40">
        <v>15.674958632359854</v>
      </c>
    </row>
    <row r="21" spans="1:9">
      <c r="A21" s="40">
        <v>93.332999999999998</v>
      </c>
      <c r="B21" s="40">
        <v>-2.44635500669856</v>
      </c>
      <c r="C21" s="40">
        <v>5.1096133255423073</v>
      </c>
      <c r="D21" s="40">
        <v>-0.4787749778382529</v>
      </c>
      <c r="E21" s="40">
        <v>0.63682286556518819</v>
      </c>
      <c r="F21" s="40">
        <v>-13.043044469944277</v>
      </c>
      <c r="G21" s="40">
        <v>8.1503344565471565</v>
      </c>
      <c r="H21" s="40">
        <v>-13.043044469944277</v>
      </c>
      <c r="I21" s="40">
        <v>8.1503344565471565</v>
      </c>
    </row>
    <row r="22" spans="1:9">
      <c r="A22" s="40">
        <v>71.111000000000004</v>
      </c>
      <c r="B22" s="40">
        <v>-1.7479526603056827</v>
      </c>
      <c r="C22" s="40">
        <v>1.1275795663639208</v>
      </c>
      <c r="D22" s="40">
        <v>-1.5501812133242752</v>
      </c>
      <c r="E22" s="40">
        <v>0.13536510592687392</v>
      </c>
      <c r="F22" s="40">
        <v>-4.0864095549067176</v>
      </c>
      <c r="G22" s="40">
        <v>0.59050423429535259</v>
      </c>
      <c r="H22" s="40">
        <v>-4.0864095549067176</v>
      </c>
      <c r="I22" s="40">
        <v>0.59050423429535259</v>
      </c>
    </row>
    <row r="23" spans="1:9">
      <c r="A23" s="40">
        <v>86.667000000000002</v>
      </c>
      <c r="B23" s="40">
        <v>13.97952584289561</v>
      </c>
      <c r="C23" s="40">
        <v>4.4212539409476195</v>
      </c>
      <c r="D23" s="40">
        <v>3.1618916329197186</v>
      </c>
      <c r="E23" s="40">
        <v>4.5196436502068756E-3</v>
      </c>
      <c r="F23" s="40">
        <v>4.8104063683998053</v>
      </c>
      <c r="G23" s="40">
        <v>23.148645317391413</v>
      </c>
      <c r="H23" s="40">
        <v>4.8104063683998053</v>
      </c>
      <c r="I23" s="40">
        <v>23.148645317391413</v>
      </c>
    </row>
    <row r="24" spans="1:9">
      <c r="A24" s="40">
        <v>99.888999999999996</v>
      </c>
      <c r="B24" s="40">
        <v>5.1974042226316444</v>
      </c>
      <c r="C24" s="40">
        <v>4.6959376241919166</v>
      </c>
      <c r="D24" s="40">
        <v>1.1067873209934345</v>
      </c>
      <c r="E24" s="40">
        <v>0.28034151907415994</v>
      </c>
      <c r="F24" s="40">
        <v>-4.5413743447371884</v>
      </c>
      <c r="G24" s="40">
        <v>14.936182790000476</v>
      </c>
      <c r="H24" s="40">
        <v>-4.5413743447371884</v>
      </c>
      <c r="I24" s="40">
        <v>14.936182790000476</v>
      </c>
    </row>
    <row r="25" spans="1:9">
      <c r="A25" s="40">
        <v>68.888999999999996</v>
      </c>
      <c r="B25" s="40">
        <v>2.765404263627349</v>
      </c>
      <c r="C25" s="40">
        <v>3.7370845840741298</v>
      </c>
      <c r="D25" s="40">
        <v>0.73998974371956405</v>
      </c>
      <c r="E25" s="40">
        <v>0.46713022666840598</v>
      </c>
      <c r="F25" s="40">
        <v>-4.9848348077633062</v>
      </c>
      <c r="G25" s="40">
        <v>10.515643335018005</v>
      </c>
      <c r="H25" s="40">
        <v>-4.9848348077633062</v>
      </c>
      <c r="I25" s="40">
        <v>10.515643335018005</v>
      </c>
    </row>
    <row r="26" spans="1:9">
      <c r="A26" s="40">
        <v>40</v>
      </c>
      <c r="B26" s="40">
        <v>-1.1193383508613999</v>
      </c>
      <c r="C26" s="40">
        <v>1.0201439696450687</v>
      </c>
      <c r="D26" s="40">
        <v>-1.097235668854508</v>
      </c>
      <c r="E26" s="40">
        <v>0.28440341959382454</v>
      </c>
      <c r="F26" s="40">
        <v>-3.2349874548930098</v>
      </c>
      <c r="G26" s="40">
        <v>0.99631075317021001</v>
      </c>
      <c r="H26" s="40">
        <v>-3.2349874548930098</v>
      </c>
      <c r="I26" s="40">
        <v>0.99631075317021001</v>
      </c>
    </row>
    <row r="27" spans="1:9">
      <c r="A27" s="40">
        <v>60</v>
      </c>
      <c r="B27" s="40">
        <v>-5.152425504914946E-2</v>
      </c>
      <c r="C27" s="40">
        <v>0.81443868295169008</v>
      </c>
      <c r="D27" s="40">
        <v>-6.3263516490173533E-2</v>
      </c>
      <c r="E27" s="40">
        <v>0.95012795698482999</v>
      </c>
      <c r="F27" s="40">
        <v>-1.7405667050818852</v>
      </c>
      <c r="G27" s="40">
        <v>1.6375181949835862</v>
      </c>
      <c r="H27" s="40">
        <v>-1.7405667050818852</v>
      </c>
      <c r="I27" s="40">
        <v>1.6375181949835862</v>
      </c>
    </row>
    <row r="28" spans="1:9">
      <c r="A28" s="40">
        <v>100</v>
      </c>
      <c r="B28" s="40">
        <v>0.49391695151511411</v>
      </c>
      <c r="C28" s="40">
        <v>1.0686043786598154</v>
      </c>
      <c r="D28" s="40">
        <v>0.46220749360446894</v>
      </c>
      <c r="E28" s="40">
        <v>0.64847102673645618</v>
      </c>
      <c r="F28" s="40">
        <v>-1.7222328896317924</v>
      </c>
      <c r="G28" s="40">
        <v>2.7100667926620208</v>
      </c>
      <c r="H28" s="40">
        <v>-1.7222328896317924</v>
      </c>
      <c r="I28" s="40">
        <v>2.7100667926620208</v>
      </c>
    </row>
    <row r="29" spans="1:9">
      <c r="A29" s="40">
        <v>60</v>
      </c>
      <c r="B29" s="40">
        <v>-2.0246810575887717</v>
      </c>
      <c r="C29" s="40">
        <v>1.4622795557300849</v>
      </c>
      <c r="D29" s="40">
        <v>-1.3846060075550271</v>
      </c>
      <c r="E29" s="40">
        <v>0.18005651358550329</v>
      </c>
      <c r="F29" s="40">
        <v>-5.0572632459640587</v>
      </c>
      <c r="G29" s="40">
        <v>1.0079011307865153</v>
      </c>
      <c r="H29" s="40">
        <v>-5.0572632459640587</v>
      </c>
      <c r="I29" s="40">
        <v>1.0079011307865153</v>
      </c>
    </row>
    <row r="30" spans="1:9">
      <c r="A30" s="40">
        <v>100</v>
      </c>
      <c r="B30" s="40">
        <v>0</v>
      </c>
      <c r="C30" s="40">
        <v>0</v>
      </c>
      <c r="D30" s="40">
        <v>65535</v>
      </c>
      <c r="E30" s="40" t="e">
        <v>#NUM!</v>
      </c>
      <c r="F30" s="40">
        <v>0</v>
      </c>
      <c r="G30" s="40">
        <v>0</v>
      </c>
      <c r="H30" s="40">
        <v>0</v>
      </c>
      <c r="I30" s="40">
        <v>0</v>
      </c>
    </row>
    <row r="31" spans="1:9" ht="13.5" thickBot="1">
      <c r="A31" s="41">
        <v>60</v>
      </c>
      <c r="B31" s="41">
        <v>0</v>
      </c>
      <c r="C31" s="41">
        <v>0</v>
      </c>
      <c r="D31" s="41">
        <v>65535</v>
      </c>
      <c r="E31" s="41" t="e">
        <v>#NUM!</v>
      </c>
      <c r="F31" s="41">
        <v>0</v>
      </c>
      <c r="G31" s="41">
        <v>0</v>
      </c>
      <c r="H31" s="41">
        <v>0</v>
      </c>
      <c r="I31" s="41">
        <v>0</v>
      </c>
    </row>
    <row r="35" spans="1:7">
      <c r="A35" t="s">
        <v>173</v>
      </c>
      <c r="F35" t="s">
        <v>178</v>
      </c>
    </row>
    <row r="36" spans="1:7" ht="13.5" thickBot="1"/>
    <row r="37" spans="1:7">
      <c r="A37" s="42" t="s">
        <v>174</v>
      </c>
      <c r="B37" s="42" t="s">
        <v>175</v>
      </c>
      <c r="C37" s="42" t="s">
        <v>176</v>
      </c>
      <c r="D37" s="42" t="s">
        <v>177</v>
      </c>
      <c r="F37" s="42" t="s">
        <v>179</v>
      </c>
      <c r="G37" s="42">
        <v>371</v>
      </c>
    </row>
    <row r="38" spans="1:7">
      <c r="A38" s="40">
        <v>1</v>
      </c>
      <c r="B38" s="40">
        <v>383.50441371315532</v>
      </c>
      <c r="C38" s="40">
        <v>36.495586286844684</v>
      </c>
      <c r="D38" s="40">
        <v>0.56788519426154282</v>
      </c>
      <c r="F38" s="40">
        <v>1.4285714285714286</v>
      </c>
      <c r="G38" s="40">
        <v>251</v>
      </c>
    </row>
    <row r="39" spans="1:7">
      <c r="A39" s="40">
        <v>2</v>
      </c>
      <c r="B39" s="40">
        <v>461.69218401047385</v>
      </c>
      <c r="C39" s="40">
        <v>-12.692184010473852</v>
      </c>
      <c r="D39" s="40">
        <v>-0.19749520738592172</v>
      </c>
      <c r="F39" s="40">
        <v>4.2857142857142856</v>
      </c>
      <c r="G39" s="40">
        <v>299</v>
      </c>
    </row>
    <row r="40" spans="1:7">
      <c r="A40" s="40">
        <v>3</v>
      </c>
      <c r="B40" s="40">
        <v>443.28235601872615</v>
      </c>
      <c r="C40" s="40">
        <v>29.717643981273852</v>
      </c>
      <c r="D40" s="40">
        <v>0.46241783575304074</v>
      </c>
      <c r="F40" s="40">
        <v>7.1428571428571432</v>
      </c>
      <c r="G40" s="40">
        <v>300</v>
      </c>
    </row>
    <row r="41" spans="1:7">
      <c r="A41" s="40">
        <v>4</v>
      </c>
      <c r="B41" s="40">
        <v>388.60724136359431</v>
      </c>
      <c r="C41" s="40">
        <v>-3.6072413635943121</v>
      </c>
      <c r="D41" s="40">
        <v>-5.6130046696946399E-2</v>
      </c>
      <c r="F41" s="40">
        <v>10</v>
      </c>
      <c r="G41" s="40">
        <v>323</v>
      </c>
    </row>
    <row r="42" spans="1:7">
      <c r="A42" s="40">
        <v>5</v>
      </c>
      <c r="B42" s="40">
        <v>381.77175981137935</v>
      </c>
      <c r="C42" s="40">
        <v>28.228240188620646</v>
      </c>
      <c r="D42" s="40">
        <v>0.4392421466306104</v>
      </c>
      <c r="F42" s="40">
        <v>12.857142857142858</v>
      </c>
      <c r="G42" s="40">
        <v>330</v>
      </c>
    </row>
    <row r="43" spans="1:7">
      <c r="A43" s="40">
        <v>6</v>
      </c>
      <c r="B43" s="40">
        <v>437.31782346982686</v>
      </c>
      <c r="C43" s="40">
        <v>-114.31782346982686</v>
      </c>
      <c r="D43" s="40">
        <v>-1.7788287843486554</v>
      </c>
      <c r="F43" s="40">
        <v>15.714285714285715</v>
      </c>
      <c r="G43" s="40">
        <v>333</v>
      </c>
    </row>
    <row r="44" spans="1:7">
      <c r="A44" s="40">
        <v>7</v>
      </c>
      <c r="B44" s="40">
        <v>356.08769402854182</v>
      </c>
      <c r="C44" s="40">
        <v>27.912305971458181</v>
      </c>
      <c r="D44" s="40">
        <v>0.43432609012785883</v>
      </c>
      <c r="F44" s="40">
        <v>18.571428571428569</v>
      </c>
      <c r="G44" s="40">
        <v>341</v>
      </c>
    </row>
    <row r="45" spans="1:7">
      <c r="A45" s="40">
        <v>8</v>
      </c>
      <c r="B45" s="40">
        <v>348.30482716798394</v>
      </c>
      <c r="C45" s="40">
        <v>2.6951728320160555</v>
      </c>
      <c r="D45" s="40">
        <v>4.1937913676689635E-2</v>
      </c>
      <c r="F45" s="40">
        <v>21.428571428571427</v>
      </c>
      <c r="G45" s="40">
        <v>345</v>
      </c>
    </row>
    <row r="46" spans="1:7">
      <c r="A46" s="40">
        <v>9</v>
      </c>
      <c r="B46" s="40">
        <v>483.65537542212229</v>
      </c>
      <c r="C46" s="40">
        <v>34.34462457787771</v>
      </c>
      <c r="D46" s="40">
        <v>0.53441541250916269</v>
      </c>
      <c r="F46" s="40">
        <v>24.285714285714285</v>
      </c>
      <c r="G46" s="40">
        <v>351</v>
      </c>
    </row>
    <row r="47" spans="1:7">
      <c r="A47" s="40">
        <v>10</v>
      </c>
      <c r="B47" s="40">
        <v>408.10089282685209</v>
      </c>
      <c r="C47" s="40">
        <v>38.899107173147911</v>
      </c>
      <c r="D47" s="40">
        <v>0.60528489280870634</v>
      </c>
      <c r="F47" s="40">
        <v>27.142857142857142</v>
      </c>
      <c r="G47" s="40">
        <v>354</v>
      </c>
    </row>
    <row r="48" spans="1:7">
      <c r="A48" s="40">
        <v>11</v>
      </c>
      <c r="B48" s="40">
        <v>490.60820261431047</v>
      </c>
      <c r="C48" s="40">
        <v>162.39179738568953</v>
      </c>
      <c r="D48" s="40">
        <v>2.5268780909568589</v>
      </c>
      <c r="F48" s="40">
        <v>30</v>
      </c>
      <c r="G48" s="40">
        <v>360</v>
      </c>
    </row>
    <row r="49" spans="1:7">
      <c r="A49" s="40">
        <v>12</v>
      </c>
      <c r="B49" s="40">
        <v>357.42606945334808</v>
      </c>
      <c r="C49" s="40">
        <v>8.5739305466519227</v>
      </c>
      <c r="D49" s="40">
        <v>0.13341361817841249</v>
      </c>
      <c r="F49" s="40">
        <v>32.857142857142861</v>
      </c>
      <c r="G49" s="40">
        <v>366</v>
      </c>
    </row>
    <row r="50" spans="1:7">
      <c r="A50" s="40">
        <v>13</v>
      </c>
      <c r="B50" s="40">
        <v>341.68754191777339</v>
      </c>
      <c r="C50" s="40">
        <v>18.312458082226613</v>
      </c>
      <c r="D50" s="40">
        <v>0.28494880815711715</v>
      </c>
      <c r="F50" s="40">
        <v>35.714285714285715</v>
      </c>
      <c r="G50" s="40">
        <v>366</v>
      </c>
    </row>
    <row r="51" spans="1:7">
      <c r="A51" s="40">
        <v>14</v>
      </c>
      <c r="B51" s="40">
        <v>380.33529804404134</v>
      </c>
      <c r="C51" s="40">
        <v>-80.335298044041338</v>
      </c>
      <c r="D51" s="40">
        <v>-1.2500477722766201</v>
      </c>
      <c r="F51" s="40">
        <v>38.571428571428577</v>
      </c>
      <c r="G51" s="40">
        <v>373</v>
      </c>
    </row>
    <row r="52" spans="1:7">
      <c r="A52" s="40">
        <v>15</v>
      </c>
      <c r="B52" s="40">
        <v>385.93273092850694</v>
      </c>
      <c r="C52" s="40">
        <v>-86.932730928506942</v>
      </c>
      <c r="D52" s="40">
        <v>-1.3527063355827464</v>
      </c>
      <c r="F52" s="40">
        <v>41.428571428571431</v>
      </c>
      <c r="G52" s="40">
        <v>384</v>
      </c>
    </row>
    <row r="53" spans="1:7">
      <c r="A53" s="40">
        <v>16</v>
      </c>
      <c r="B53" s="40">
        <v>387.16738141219048</v>
      </c>
      <c r="C53" s="40">
        <v>-57.16738141219048</v>
      </c>
      <c r="D53" s="40">
        <v>-0.88954618357200543</v>
      </c>
      <c r="F53" s="40">
        <v>44.285714285714292</v>
      </c>
      <c r="G53" s="40">
        <v>385</v>
      </c>
    </row>
    <row r="54" spans="1:7">
      <c r="A54" s="40">
        <v>17</v>
      </c>
      <c r="B54" s="40">
        <v>336.49417620853239</v>
      </c>
      <c r="C54" s="40">
        <v>94.505823791467606</v>
      </c>
      <c r="D54" s="40">
        <v>1.4705465389936816</v>
      </c>
      <c r="F54" s="40">
        <v>47.142857142857146</v>
      </c>
      <c r="G54" s="40">
        <v>396</v>
      </c>
    </row>
    <row r="55" spans="1:7">
      <c r="A55" s="40">
        <v>18</v>
      </c>
      <c r="B55" s="40">
        <v>451.97732100096789</v>
      </c>
      <c r="C55" s="40">
        <v>-78.977321000967891</v>
      </c>
      <c r="D55" s="40">
        <v>-1.228917133331755</v>
      </c>
      <c r="F55" s="40">
        <v>50</v>
      </c>
      <c r="G55" s="40">
        <v>409</v>
      </c>
    </row>
    <row r="56" spans="1:7">
      <c r="A56" s="40">
        <v>19</v>
      </c>
      <c r="B56" s="40">
        <v>457.74215539974216</v>
      </c>
      <c r="C56" s="40">
        <v>-112.74215539974216</v>
      </c>
      <c r="D56" s="40">
        <v>-1.754310790281129</v>
      </c>
      <c r="F56" s="40">
        <v>52.857142857142861</v>
      </c>
      <c r="G56" s="40">
        <v>410</v>
      </c>
    </row>
    <row r="57" spans="1:7">
      <c r="A57" s="40">
        <v>20</v>
      </c>
      <c r="B57" s="40">
        <v>331.45867130913166</v>
      </c>
      <c r="C57" s="40">
        <v>22.54132869086834</v>
      </c>
      <c r="D57" s="40">
        <v>0.35075164218258648</v>
      </c>
      <c r="F57" s="40">
        <v>55.714285714285715</v>
      </c>
      <c r="G57" s="40">
        <v>413</v>
      </c>
    </row>
    <row r="58" spans="1:7">
      <c r="A58" s="40">
        <v>21</v>
      </c>
      <c r="B58" s="40">
        <v>412.33728064498484</v>
      </c>
      <c r="C58" s="40">
        <v>-16.337280644984844</v>
      </c>
      <c r="D58" s="40">
        <v>-0.25421429648677357</v>
      </c>
      <c r="F58" s="40">
        <v>58.571428571428577</v>
      </c>
      <c r="G58" s="40">
        <v>420</v>
      </c>
    </row>
    <row r="59" spans="1:7">
      <c r="A59" s="40">
        <v>22</v>
      </c>
      <c r="B59" s="40">
        <v>387.91785015045315</v>
      </c>
      <c r="C59" s="40">
        <v>51.082149849546852</v>
      </c>
      <c r="D59" s="40">
        <v>0.79485766751646236</v>
      </c>
      <c r="F59" s="40">
        <v>61.428571428571431</v>
      </c>
      <c r="G59" s="40">
        <v>431</v>
      </c>
    </row>
    <row r="60" spans="1:7">
      <c r="A60" s="40">
        <v>23</v>
      </c>
      <c r="B60" s="40">
        <v>413.79122631572318</v>
      </c>
      <c r="C60" s="40">
        <v>75.208773684276821</v>
      </c>
      <c r="D60" s="40">
        <v>1.170277104693707</v>
      </c>
      <c r="F60" s="40">
        <v>64.285714285714292</v>
      </c>
      <c r="G60" s="40">
        <v>439</v>
      </c>
    </row>
    <row r="61" spans="1:7">
      <c r="A61" s="40">
        <v>24</v>
      </c>
      <c r="B61" s="40">
        <v>312.35714024426892</v>
      </c>
      <c r="C61" s="40">
        <v>-61.357140244268919</v>
      </c>
      <c r="D61" s="40">
        <v>-0.95474042348812183</v>
      </c>
      <c r="F61" s="40">
        <v>67.142857142857153</v>
      </c>
      <c r="G61" s="40">
        <v>443</v>
      </c>
    </row>
    <row r="62" spans="1:7">
      <c r="A62" s="40">
        <v>25</v>
      </c>
      <c r="B62" s="40">
        <v>378.41123748103035</v>
      </c>
      <c r="C62" s="40">
        <v>34.588762518969645</v>
      </c>
      <c r="D62" s="40">
        <v>0.53821429166714962</v>
      </c>
      <c r="F62" s="40">
        <v>70</v>
      </c>
      <c r="G62" s="40">
        <v>447</v>
      </c>
    </row>
    <row r="63" spans="1:7">
      <c r="A63" s="40">
        <v>26</v>
      </c>
      <c r="B63" s="40">
        <v>482.10671844759264</v>
      </c>
      <c r="C63" s="40">
        <v>-73.106718447592641</v>
      </c>
      <c r="D63" s="40">
        <v>-1.1375683262389495</v>
      </c>
      <c r="F63" s="40">
        <v>72.857142857142861</v>
      </c>
      <c r="G63" s="40">
        <v>447</v>
      </c>
    </row>
    <row r="64" spans="1:7">
      <c r="A64" s="40">
        <v>27</v>
      </c>
      <c r="B64" s="40">
        <v>396.25855000753472</v>
      </c>
      <c r="C64" s="40">
        <v>46.741449992465277</v>
      </c>
      <c r="D64" s="40">
        <v>0.72731472787999552</v>
      </c>
      <c r="F64" s="40">
        <v>75.714285714285722</v>
      </c>
      <c r="G64" s="40">
        <v>449</v>
      </c>
    </row>
    <row r="65" spans="1:7">
      <c r="A65" s="40">
        <v>28</v>
      </c>
      <c r="B65" s="40">
        <v>383.33150795127369</v>
      </c>
      <c r="C65" s="40">
        <v>-50.331507951273693</v>
      </c>
      <c r="D65" s="40">
        <v>-0.78317739426721844</v>
      </c>
      <c r="F65" s="40">
        <v>78.571428571428569</v>
      </c>
      <c r="G65" s="40">
        <v>469</v>
      </c>
    </row>
    <row r="66" spans="1:7">
      <c r="A66" s="40">
        <v>29</v>
      </c>
      <c r="B66" s="40">
        <v>488.50665889357873</v>
      </c>
      <c r="C66" s="40">
        <v>8.4933411064212692</v>
      </c>
      <c r="D66" s="40">
        <v>0.13215961585711505</v>
      </c>
      <c r="F66" s="40">
        <v>81.428571428571431</v>
      </c>
      <c r="G66" s="40">
        <v>473</v>
      </c>
    </row>
    <row r="67" spans="1:7">
      <c r="A67" s="40">
        <v>30</v>
      </c>
      <c r="B67" s="40">
        <v>502.11959885685917</v>
      </c>
      <c r="C67" s="40">
        <v>137.88040114314083</v>
      </c>
      <c r="D67" s="40">
        <v>2.1454714488654849</v>
      </c>
      <c r="F67" s="40">
        <v>84.285714285714292</v>
      </c>
      <c r="G67" s="40">
        <v>481</v>
      </c>
    </row>
    <row r="68" spans="1:7">
      <c r="A68" s="40">
        <v>31</v>
      </c>
      <c r="B68" s="40">
        <v>454.1853440734987</v>
      </c>
      <c r="C68" s="40">
        <v>-7.1853440734986975</v>
      </c>
      <c r="D68" s="40">
        <v>-0.11180668486714203</v>
      </c>
      <c r="F68" s="40">
        <v>87.142857142857153</v>
      </c>
      <c r="G68" s="40">
        <v>489</v>
      </c>
    </row>
    <row r="69" spans="1:7">
      <c r="A69" s="40">
        <v>32</v>
      </c>
      <c r="B69" s="40">
        <v>352.4030506112021</v>
      </c>
      <c r="C69" s="40">
        <v>-11.403050611202104</v>
      </c>
      <c r="D69" s="40">
        <v>-0.17743580170544995</v>
      </c>
      <c r="F69" s="40">
        <v>90</v>
      </c>
      <c r="G69" s="40">
        <v>497</v>
      </c>
    </row>
    <row r="70" spans="1:7">
      <c r="A70" s="40">
        <v>33</v>
      </c>
      <c r="B70" s="40">
        <v>522.741602835398</v>
      </c>
      <c r="C70" s="40">
        <v>-53.741602835397998</v>
      </c>
      <c r="D70" s="40">
        <v>-0.83623976681003953</v>
      </c>
      <c r="F70" s="40">
        <v>92.857142857142861</v>
      </c>
      <c r="G70" s="40">
        <v>518</v>
      </c>
    </row>
    <row r="71" spans="1:7">
      <c r="A71" s="40">
        <v>34</v>
      </c>
      <c r="B71" s="40">
        <v>456.10132327013133</v>
      </c>
      <c r="C71" s="40">
        <v>-90.101323270131331</v>
      </c>
      <c r="D71" s="40">
        <v>-1.4020108367713633</v>
      </c>
      <c r="F71" s="40">
        <v>95.714285714285722</v>
      </c>
      <c r="G71" s="40">
        <v>640</v>
      </c>
    </row>
    <row r="72" spans="1:7" ht="13.5" thickBot="1">
      <c r="A72" s="41">
        <v>35</v>
      </c>
      <c r="B72" s="41">
        <v>429.27679409528201</v>
      </c>
      <c r="C72" s="41">
        <v>51.723205904717986</v>
      </c>
      <c r="D72" s="41">
        <v>0.80483274339446309</v>
      </c>
      <c r="F72" s="41">
        <v>98.571428571428569</v>
      </c>
      <c r="G72" s="41">
        <v>653</v>
      </c>
    </row>
  </sheetData>
  <sortState xmlns:xlrd2="http://schemas.microsoft.com/office/spreadsheetml/2017/richdata2" ref="G38:G72">
    <sortCondition ref="G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Raw Data</vt:lpstr>
      <vt:lpstr>ACTUAL Baseline Data</vt:lpstr>
      <vt:lpstr>Balance Raw Data</vt:lpstr>
      <vt:lpstr>Sleep</vt:lpstr>
      <vt:lpstr>Organizing Data</vt:lpstr>
      <vt:lpstr>Organzing data 2</vt:lpstr>
      <vt:lpstr>Sheet2</vt:lpstr>
      <vt:lpstr>Sheet3</vt:lpstr>
      <vt:lpstr>Sheet4</vt:lpstr>
      <vt:lpstr>Sheet5</vt:lpstr>
      <vt:lpstr>R. Graphs</vt:lpstr>
      <vt:lpstr>Sheet16</vt:lpstr>
      <vt:lpstr>Sheet15</vt:lpstr>
      <vt:lpstr>Sheet14</vt:lpstr>
      <vt:lpstr>Sheet13</vt:lpstr>
      <vt:lpstr>Sheet12</vt:lpstr>
      <vt:lpstr>Sheet11</vt:lpstr>
      <vt:lpstr>Sheet9</vt:lpstr>
      <vt:lpstr>Sheet10</vt:lpstr>
      <vt:lpstr>Sheet7</vt:lpstr>
      <vt:lpstr>Sheet8</vt:lpstr>
      <vt:lpstr>Sheet6</vt:lpstr>
      <vt:lpstr>Preliminary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mccormack</dc:creator>
  <cp:lastModifiedBy>matthew mccormack</cp:lastModifiedBy>
  <dcterms:created xsi:type="dcterms:W3CDTF">2020-03-03T19:31:11Z</dcterms:created>
  <dcterms:modified xsi:type="dcterms:W3CDTF">2020-03-11T11:07:01Z</dcterms:modified>
</cp:coreProperties>
</file>