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bookViews>
  <sheets>
    <sheet name="Wormholes" sheetId="5" r:id="rId1"/>
    <sheet name="All Map Objects" sheetId="6" r:id="rId2"/>
    <sheet name="MOBs, General" sheetId="1" r:id="rId3"/>
    <sheet name="NPCs" sheetId="4" r:id="rId4"/>
    <sheet name="NPC Pathfinder" sheetId="7" r:id="rId5"/>
    <sheet name="COMBAT Module" sheetId="10" r:id="rId6"/>
    <sheet name="Sheet5" sheetId="11" r:id="rId7"/>
    <sheet name="Sheet3" sheetId="3" r:id="rId8"/>
    <sheet name="Sheet1" sheetId="8" r:id="rId9"/>
    <sheet name="Sheet4" sheetId="9" r:id="rId10"/>
    <sheet name="Sheet2" sheetId="2" r:id="rId11"/>
  </sheets>
  <calcPr calcId="125725"/>
</workbook>
</file>

<file path=xl/calcChain.xml><?xml version="1.0" encoding="utf-8"?>
<calcChain xmlns="http://schemas.openxmlformats.org/spreadsheetml/2006/main">
  <c r="A21" i="9"/>
  <c r="A22"/>
  <c r="A23"/>
  <c r="A24"/>
  <c r="A25"/>
  <c r="A26"/>
  <c r="A27"/>
  <c r="A5"/>
  <c r="A6"/>
  <c r="A7"/>
  <c r="A8"/>
  <c r="A9"/>
  <c r="A10"/>
  <c r="A11"/>
  <c r="A12"/>
  <c r="A13"/>
  <c r="A14"/>
  <c r="A15"/>
  <c r="A16"/>
  <c r="A17"/>
  <c r="A18"/>
  <c r="A19"/>
  <c r="A20"/>
  <c r="A4"/>
  <c r="C13" i="4"/>
  <c r="B16"/>
  <c r="B17"/>
  <c r="C9"/>
  <c r="C16"/>
  <c r="A7" i="3"/>
  <c r="A8"/>
  <c r="A9"/>
  <c r="A10"/>
  <c r="A11"/>
  <c r="A12"/>
  <c r="A13"/>
  <c r="A14"/>
  <c r="A15"/>
  <c r="A16"/>
  <c r="A17"/>
  <c r="A18"/>
  <c r="A19"/>
  <c r="A20"/>
  <c r="A21"/>
  <c r="A22"/>
  <c r="A23"/>
  <c r="A24"/>
  <c r="A25"/>
  <c r="A6"/>
  <c r="D4"/>
  <c r="E4"/>
  <c r="F4"/>
  <c r="G4"/>
  <c r="H4"/>
  <c r="I4"/>
  <c r="J4"/>
  <c r="K4"/>
  <c r="L4"/>
  <c r="M4"/>
  <c r="N4"/>
  <c r="O4"/>
  <c r="P4"/>
  <c r="Q4"/>
  <c r="R4"/>
  <c r="S4"/>
  <c r="T4"/>
  <c r="U4"/>
  <c r="V4"/>
  <c r="C4"/>
  <c r="C4" i="2"/>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B4"/>
  <c r="C17" i="4"/>
</calcChain>
</file>

<file path=xl/comments1.xml><?xml version="1.0" encoding="utf-8"?>
<comments xmlns="http://schemas.openxmlformats.org/spreadsheetml/2006/main">
  <authors>
    <author>Mark</author>
  </authors>
  <commentList>
    <comment ref="B16" authorId="0">
      <text>
        <r>
          <rPr>
            <b/>
            <sz val="9"/>
            <color indexed="81"/>
            <rFont val="Tahoma"/>
            <family val="2"/>
          </rPr>
          <t>Mark:</t>
        </r>
        <r>
          <rPr>
            <sz val="9"/>
            <color indexed="81"/>
            <rFont val="Tahoma"/>
            <family val="2"/>
          </rPr>
          <t xml:space="preserve">
the GMAP location of the entrance/exit which was just triggered.  The destination GMAP is in byte 3 &amp; 4</t>
        </r>
      </text>
    </comment>
    <comment ref="C16" authorId="0">
      <text>
        <r>
          <rPr>
            <b/>
            <sz val="9"/>
            <color indexed="81"/>
            <rFont val="Tahoma"/>
            <family val="2"/>
          </rPr>
          <t>Mark:</t>
        </r>
        <r>
          <rPr>
            <sz val="9"/>
            <color indexed="81"/>
            <rFont val="Tahoma"/>
            <family val="2"/>
          </rPr>
          <t xml:space="preserve">
the GMAP location of the entrance/exit which was just triggered.  The destination GMAP is in byte 3 &amp; 4</t>
        </r>
      </text>
    </comment>
    <comment ref="D16" authorId="0">
      <text>
        <r>
          <rPr>
            <b/>
            <sz val="9"/>
            <color indexed="81"/>
            <rFont val="Tahoma"/>
            <family val="2"/>
          </rPr>
          <t>Mark:</t>
        </r>
        <r>
          <rPr>
            <sz val="9"/>
            <color indexed="81"/>
            <rFont val="Tahoma"/>
            <family val="2"/>
          </rPr>
          <t xml:space="preserve">
starting position in new location</t>
        </r>
      </text>
    </comment>
    <comment ref="E16" authorId="0">
      <text>
        <r>
          <rPr>
            <b/>
            <sz val="9"/>
            <color indexed="81"/>
            <rFont val="Tahoma"/>
            <family val="2"/>
          </rPr>
          <t>Mark:</t>
        </r>
        <r>
          <rPr>
            <sz val="9"/>
            <color indexed="81"/>
            <rFont val="Tahoma"/>
            <family val="2"/>
          </rPr>
          <t xml:space="preserve">
starting position in new location</t>
        </r>
      </text>
    </comment>
    <comment ref="K17" authorId="0">
      <text>
        <r>
          <rPr>
            <b/>
            <sz val="9"/>
            <color indexed="81"/>
            <rFont val="Tahoma"/>
            <family val="2"/>
          </rPr>
          <t>Mark:</t>
        </r>
        <r>
          <rPr>
            <sz val="9"/>
            <color indexed="81"/>
            <rFont val="Tahoma"/>
            <family val="2"/>
          </rPr>
          <t xml:space="preserve">
Used for detecting building-to-building enter/exits. This value is needed in byte 9 in addition to byte 1 because byte 0-8 aren't set in a building-to-building enter/exit so that when player exits the building location series, he will be returned to the entrance used on the surface map or undermap.</t>
        </r>
      </text>
    </comment>
    <comment ref="E23" authorId="0">
      <text>
        <r>
          <rPr>
            <b/>
            <sz val="9"/>
            <color indexed="81"/>
            <rFont val="Tahoma"/>
            <family val="2"/>
          </rPr>
          <t>Mark:</t>
        </r>
        <r>
          <rPr>
            <sz val="9"/>
            <color indexed="81"/>
            <rFont val="Tahoma"/>
            <family val="2"/>
          </rPr>
          <t xml:space="preserve">
Used for detecting building-to-building enter/exits. This value is needed in byte 9 in addition to byte 1 because byte 0-8 aren't set in a building-to-building enter/exit so that when player exits the building location series, he will be returned to the entrance used on the surface map or undermap.</t>
        </r>
      </text>
    </comment>
    <comment ref="B29" authorId="0">
      <text>
        <r>
          <rPr>
            <b/>
            <sz val="9"/>
            <color indexed="81"/>
            <rFont val="Tahoma"/>
            <family val="2"/>
          </rPr>
          <t>Mark:</t>
        </r>
        <r>
          <rPr>
            <sz val="9"/>
            <color indexed="81"/>
            <rFont val="Tahoma"/>
            <family val="2"/>
          </rPr>
          <t xml:space="preserve">
 (i.e. castle, town, village)</t>
        </r>
      </text>
    </comment>
    <comment ref="A36" authorId="0">
      <text>
        <r>
          <rPr>
            <b/>
            <sz val="9"/>
            <color indexed="81"/>
            <rFont val="Tahoma"/>
            <family val="2"/>
          </rPr>
          <t>Mark:</t>
        </r>
        <r>
          <rPr>
            <sz val="9"/>
            <color indexed="81"/>
            <rFont val="Tahoma"/>
            <family val="2"/>
          </rPr>
          <t xml:space="preserve">
Not currently used in the game code (comments only). It is a documentation construct used so that each town/castle would have a unique number refering to all associated maps (i.e. all floors)
</t>
        </r>
        <r>
          <rPr>
            <b/>
            <sz val="9"/>
            <color indexed="81"/>
            <rFont val="Tahoma"/>
            <family val="2"/>
          </rPr>
          <t>History</t>
        </r>
        <r>
          <rPr>
            <sz val="9"/>
            <color indexed="81"/>
            <rFont val="Tahoma"/>
            <family val="2"/>
          </rPr>
          <t xml:space="preserve">
See notes in "Map Number" column</t>
        </r>
      </text>
    </comment>
    <comment ref="B36" authorId="0">
      <text>
        <r>
          <rPr>
            <b/>
            <sz val="9"/>
            <color indexed="81"/>
            <rFont val="Tahoma"/>
            <family val="2"/>
          </rPr>
          <t xml:space="preserve">Mark:
</t>
        </r>
        <r>
          <rPr>
            <sz val="9"/>
            <color indexed="81"/>
            <rFont val="Tahoma"/>
            <family val="2"/>
          </rPr>
          <t>This is the only ID number used in the game code to identify a specific map data file.
Map Number is a value used in the game code to refer to a specific map, and it's associated sprite and talk (if applicable) data files.</t>
        </r>
        <r>
          <rPr>
            <b/>
            <sz val="9"/>
            <color indexed="81"/>
            <rFont val="Tahoma"/>
            <family val="2"/>
          </rPr>
          <t xml:space="preserve">
</t>
        </r>
        <r>
          <rPr>
            <sz val="9"/>
            <color indexed="81"/>
            <rFont val="Tahoma"/>
            <family val="2"/>
          </rPr>
          <t xml:space="preserve">History
Used to be refered to as the "Location" or "Location Number before it was renamed as Map Number, and the Location Number 
column was added so that each town/castle would have a unique number refering to all associated maps (i.e. all floors) </t>
        </r>
      </text>
    </comment>
    <comment ref="D36" authorId="0">
      <text>
        <r>
          <rPr>
            <b/>
            <sz val="9"/>
            <color indexed="81"/>
            <rFont val="Tahoma"/>
            <family val="2"/>
          </rPr>
          <t>Mark:</t>
        </r>
        <r>
          <rPr>
            <sz val="9"/>
            <color indexed="81"/>
            <rFont val="Tahoma"/>
            <family val="2"/>
          </rPr>
          <t xml:space="preserve">
Used to group locations of simular types together. This construct is used for things like
associating a specific shape data file with all maps of a certain type (like buildings, dungeons, surface, etc)</t>
        </r>
      </text>
    </comment>
    <comment ref="E36" authorId="0">
      <text>
        <r>
          <rPr>
            <b/>
            <sz val="9"/>
            <color indexed="81"/>
            <rFont val="Tahoma"/>
            <family val="2"/>
          </rPr>
          <t>Mark:</t>
        </r>
        <r>
          <rPr>
            <sz val="9"/>
            <color indexed="81"/>
            <rFont val="Tahoma"/>
            <family val="2"/>
          </rPr>
          <t xml:space="preserve">
The floor designatio (F1, F2) is for documentation only. </t>
        </r>
      </text>
    </comment>
    <comment ref="C40" authorId="0">
      <text>
        <r>
          <rPr>
            <b/>
            <sz val="9"/>
            <color indexed="81"/>
            <rFont val="Tahoma"/>
            <family val="2"/>
          </rPr>
          <t>Mark:</t>
        </r>
        <r>
          <rPr>
            <sz val="9"/>
            <color indexed="81"/>
            <rFont val="Tahoma"/>
            <family val="2"/>
          </rPr>
          <t xml:space="preserve">
Floor x.y. 
x = the floor and y = the section.
So if there was a location with the following:
floor 1.1
floor 1.2
floor 2.1
floor 2.2
there would be two adjacent floor1 maps (floor 1.1, floor 1.2), and each of those maps would have a 2nd floor (floor 2.1, floor 2.2)
</t>
        </r>
      </text>
    </comment>
    <comment ref="C41" authorId="0">
      <text>
        <r>
          <rPr>
            <b/>
            <sz val="9"/>
            <color indexed="81"/>
            <rFont val="Tahoma"/>
            <family val="2"/>
          </rPr>
          <t>Mark:</t>
        </r>
        <r>
          <rPr>
            <sz val="9"/>
            <color indexed="81"/>
            <rFont val="Tahoma"/>
            <family val="2"/>
          </rPr>
          <t xml:space="preserve">
Floor x.y. 
x = the floor and y = the section.
So if there was a location with the following:
floor 1.1
floor 1.2
floor 2.1
floor 2.2
there would be two adjacent floor1 maps (floor 1.1, floor 1.2), and each of those maps would have a 2nd floor (floor 2.1, floor 2.2)
</t>
        </r>
      </text>
    </comment>
    <comment ref="C42" authorId="0">
      <text>
        <r>
          <rPr>
            <b/>
            <sz val="9"/>
            <color indexed="81"/>
            <rFont val="Tahoma"/>
            <family val="2"/>
          </rPr>
          <t>Mark:</t>
        </r>
        <r>
          <rPr>
            <sz val="9"/>
            <color indexed="81"/>
            <rFont val="Tahoma"/>
            <family val="2"/>
          </rPr>
          <t xml:space="preserve">
Floor x.y. 
x = the floor and y = the section.
So if there was a location with the following:
floor 1.1
floor 1.2
floor 2.1
floor 2.2
there would be two adjacent floor1 maps (floor 1.1, floor 1.2), and each of those maps would have a 2nd floor (floor 2.1, floor 2.2)
</t>
        </r>
      </text>
    </comment>
  </commentList>
</comments>
</file>

<file path=xl/comments2.xml><?xml version="1.0" encoding="utf-8"?>
<comments xmlns="http://schemas.openxmlformats.org/spreadsheetml/2006/main">
  <authors>
    <author>Mark</author>
  </authors>
  <commentList>
    <comment ref="B3" authorId="0">
      <text>
        <r>
          <rPr>
            <b/>
            <sz val="9"/>
            <color indexed="81"/>
            <rFont val="Tahoma"/>
            <family val="2"/>
          </rPr>
          <t>Mark:</t>
        </r>
        <r>
          <rPr>
            <sz val="9"/>
            <color indexed="81"/>
            <rFont val="Tahoma"/>
            <family val="2"/>
          </rPr>
          <t xml:space="preserve">
SPRITE.RECORD holds the current map objects record being processed by MO.DRAW. Accordingly, MO.DRAW loads data from map.objects.mob and map.objects.npc into SPRITE.RECORD on each iteration of the primary loop.
</t>
        </r>
      </text>
    </comment>
    <comment ref="E9" authorId="0">
      <text>
        <r>
          <rPr>
            <b/>
            <sz val="9"/>
            <color indexed="81"/>
            <rFont val="Tahoma"/>
            <family val="2"/>
          </rPr>
          <t xml:space="preserve">Mark:
==MOBS (non-combat &amp; combat)==
</t>
        </r>
        <r>
          <rPr>
            <sz val="9"/>
            <color indexed="81"/>
            <rFont val="Tahoma"/>
            <family val="2"/>
          </rPr>
          <t xml:space="preserve">For MOBS, bolean flags are extracted from  byte $03. 
</t>
        </r>
        <r>
          <rPr>
            <b/>
            <sz val="9"/>
            <color indexed="81"/>
            <rFont val="Tahoma"/>
            <family val="2"/>
          </rPr>
          <t xml:space="preserve">
==SPECIALS (combat)==</t>
        </r>
        <r>
          <rPr>
            <sz val="9"/>
            <color indexed="81"/>
            <rFont val="Tahoma"/>
            <family val="2"/>
          </rPr>
          <t xml:space="preserve">
 bolean flags are extracted from  byte $03. 
</t>
        </r>
        <r>
          <rPr>
            <b/>
            <sz val="9"/>
            <color indexed="81"/>
            <rFont val="Tahoma"/>
            <family val="2"/>
          </rPr>
          <t>==NPCs (non-combat)==</t>
        </r>
        <r>
          <rPr>
            <sz val="9"/>
            <color indexed="81"/>
            <rFont val="Tahoma"/>
            <family val="2"/>
          </rPr>
          <t xml:space="preserve">
For NPCs, the flag extraction code is specifically skipped and this byte is instead used as a multi-value flag for special functionality.
</t>
        </r>
        <r>
          <rPr>
            <b/>
            <sz val="9"/>
            <color indexed="81"/>
            <rFont val="Tahoma"/>
            <family val="2"/>
          </rPr>
          <t xml:space="preserve">==PLAYER CHARACTERS (combat)==
</t>
        </r>
        <r>
          <rPr>
            <sz val="9"/>
            <color indexed="81"/>
            <rFont val="Tahoma"/>
            <family val="2"/>
          </rPr>
          <t xml:space="preserve">(uses same map_object array space as non-combat MOBs)
Contains the move directional code for the active player character. </t>
        </r>
      </text>
    </comment>
    <comment ref="F9" authorId="0">
      <text>
        <r>
          <rPr>
            <b/>
            <sz val="9"/>
            <color indexed="81"/>
            <rFont val="Tahoma"/>
            <family val="2"/>
          </rPr>
          <t>Mark:</t>
        </r>
        <r>
          <rPr>
            <sz val="9"/>
            <color indexed="81"/>
            <rFont val="Tahoma"/>
            <family val="2"/>
          </rPr>
          <t xml:space="preserve">
In PATHFINDER.SPRITE.RECORD this byte will contain the anchor of the destination of the path being calculated. </t>
        </r>
      </text>
    </comment>
    <comment ref="G9" authorId="0">
      <text>
        <r>
          <rPr>
            <b/>
            <sz val="9"/>
            <color indexed="81"/>
            <rFont val="Tahoma"/>
            <family val="2"/>
          </rPr>
          <t>Mark:</t>
        </r>
        <r>
          <rPr>
            <sz val="9"/>
            <color indexed="81"/>
            <rFont val="Tahoma"/>
            <family val="2"/>
          </rPr>
          <t xml:space="preserve">
set in MO.DRAW
used in COMBAT.ACQUIRE.TARGET and COMBAT.SELECT.ATTACK_TARGET2
12/31/2016; old notes, I dont think this applies anymore
---update
the index to the next move is stored in byte 0 of the final path. Seems like we could just increment the index there and this byte isn't needed in the NPC record. 
-----
Used to get the next move from the pathfinder determined path. The tenative plan is for the NPC record # to be the index for the address in aux memory of the path. This field, path_index, is the index to the specific byte in the path that holds the next move. 
</t>
        </r>
      </text>
    </comment>
    <comment ref="H9" authorId="0">
      <text>
        <r>
          <rPr>
            <b/>
            <sz val="9"/>
            <color indexed="81"/>
            <rFont val="Tahoma"/>
            <family val="2"/>
          </rPr>
          <t>Mark:</t>
        </r>
        <r>
          <rPr>
            <sz val="9"/>
            <color indexed="81"/>
            <rFont val="Tahoma"/>
            <family val="2"/>
          </rPr>
          <t xml:space="preserve">
$00 = not in transit
$01 = in transit* (after 1st turn, destination not reached)
$02 = in transit, and seeking**
$03 = in transit, 1st turn
$04 = in transit, destination reached
$FF = hostile, transit schedules ignored
*Refers to whether the NPC is in transit to the active anchor location. The NPC is required to tag the active anchor before at-anchor movement routines are considered. This way one routine can be for the NPC to stay put (for example, in bed, sitting in a chair)
**the NPC has moved off the path and is trying to get back to it
</t>
        </r>
      </text>
    </comment>
    <comment ref="I9" authorId="0">
      <text>
        <r>
          <rPr>
            <b/>
            <sz val="9"/>
            <color indexed="81"/>
            <rFont val="Tahoma"/>
            <family val="2"/>
          </rPr>
          <t>Mark:</t>
        </r>
        <r>
          <rPr>
            <sz val="9"/>
            <color indexed="81"/>
            <rFont val="Tahoma"/>
            <family val="2"/>
          </rPr>
          <t xml:space="preserve">
/aka SPRITE.FLAGS_BYTE7
$00 = no movement (pass).Anchor locations on beds, chairs, or when no movement is otherwise desired. 
$01 = random move, tethered to active anchor, radius 1
$02 = random move, tethered to active anchor, radius 2
$03 = random move, tethered to active anchor, radius 3
$04 = random move, tethered to active anchor, radius 4
$10 = random move, no tether
$FF = do not draw NPC tile (used for ladder anchors, when the NPC is on another floor of the building)
maybe should be a bit level flag if I'm ging to make ability to get lost a trait that can be combined with other movment profiles
It IS necessary to retreive this byte from the NPC.SCHEDULE table because at a minimum some anchors will need NPCs to move randomly (i.e. merchant at shop) and in some cases stand still (in bed, sitting in chair)</t>
        </r>
      </text>
    </comment>
    <comment ref="J9" authorId="0">
      <text>
        <r>
          <rPr>
            <b/>
            <sz val="9"/>
            <color indexed="81"/>
            <rFont val="Tahoma"/>
            <family val="2"/>
          </rPr>
          <t>Mark:
NPCs</t>
        </r>
        <r>
          <rPr>
            <sz val="9"/>
            <color indexed="81"/>
            <rFont val="Tahoma"/>
            <family val="2"/>
          </rPr>
          <t xml:space="preserve">
Since buildings are in wzone 0, RMAP.X/Y and GMAP.X/Y are the same</t>
        </r>
      </text>
    </comment>
    <comment ref="K9" authorId="0">
      <text>
        <r>
          <rPr>
            <b/>
            <sz val="9"/>
            <color indexed="81"/>
            <rFont val="Tahoma"/>
            <family val="2"/>
          </rPr>
          <t>Mark:</t>
        </r>
        <r>
          <rPr>
            <sz val="9"/>
            <color indexed="81"/>
            <rFont val="Tahoma"/>
            <family val="2"/>
          </rPr>
          <t xml:space="preserve">
</t>
        </r>
        <r>
          <rPr>
            <b/>
            <sz val="9"/>
            <color indexed="81"/>
            <rFont val="Tahoma"/>
            <family val="2"/>
          </rPr>
          <t>NPCs</t>
        </r>
        <r>
          <rPr>
            <sz val="9"/>
            <color indexed="81"/>
            <rFont val="Tahoma"/>
            <family val="2"/>
          </rPr>
          <t xml:space="preserve">
Since buildings are in wzone 0, RMAP.X/Y and GMAP.X/Y are the same</t>
        </r>
      </text>
    </comment>
    <comment ref="L9" authorId="0">
      <text>
        <r>
          <rPr>
            <b/>
            <sz val="9"/>
            <color indexed="81"/>
            <rFont val="Tahoma"/>
            <family val="2"/>
          </rPr>
          <t>Mark:</t>
        </r>
        <r>
          <rPr>
            <sz val="9"/>
            <color indexed="81"/>
            <rFont val="Tahoma"/>
            <family val="2"/>
          </rPr>
          <t xml:space="preserve">
$00 = Mob   ****warning if this is changed seach for SCREEN.MO_SPRITE_TYPE.DATA in the code and look for instances where an LDA is followed immediately by a BEQ. This was a way to check for MOB and save memory by skipping the CMP #$00
$01 = combat: mob, including hostile NPCs
$02 = combat: special
$03 = combat: player character
$04 = Building NPC 
$05 = Dungeon NPC
*Corresponds with the value system used in SCREEN.MO_SPRITE_TYPE.DATA
*Onscreen S_ENTITIES are assigned the type value in .LOAD.MOB.RECORD and .LOAD.NPC.RECORD (map_objects.management.ASM). In this case MOB and NPC generaically refers to the map objects array which is used, either MAP_OBJECTS.MOB or MAP_OBJECTS.NPC. All S_ENTITY types share array memory at one of these two label addresses. 
</t>
        </r>
      </text>
    </comment>
    <comment ref="M9" authorId="0">
      <text>
        <r>
          <rPr>
            <b/>
            <sz val="9"/>
            <color indexed="81"/>
            <rFont val="Tahoma"/>
            <family val="2"/>
          </rPr>
          <t>Mark:</t>
        </r>
        <r>
          <rPr>
            <sz val="9"/>
            <color indexed="81"/>
            <rFont val="Tahoma"/>
            <family val="2"/>
          </rPr>
          <t xml:space="preserve">
added late. Not always set
Update 9/24/2016: I think it is always set now. </t>
        </r>
      </text>
    </comment>
  </commentList>
</comments>
</file>

<file path=xl/comments3.xml><?xml version="1.0" encoding="utf-8"?>
<comments xmlns="http://schemas.openxmlformats.org/spreadsheetml/2006/main">
  <authors>
    <author>Mark</author>
  </authors>
  <commentList>
    <comment ref="D8" authorId="0">
      <text>
        <r>
          <rPr>
            <b/>
            <sz val="9"/>
            <color indexed="81"/>
            <rFont val="Tahoma"/>
            <family val="2"/>
          </rPr>
          <t>Mark:</t>
        </r>
        <r>
          <rPr>
            <sz val="9"/>
            <color indexed="81"/>
            <rFont val="Tahoma"/>
            <family val="2"/>
          </rPr>
          <t xml:space="preserve">
$00- $02 Frigates: Skiffs qty
Non-Transport Objects with Byte $03 &gt;= $10 are non purshable
$10 = door, closed, unlocked 
$11 = door, closed, locked
$12 - $1F = reserved for other door, closed, locked statuses (like magic lock)
$20 = trigger to close door
$21 = door that will be set to closed (using trigger) when MO.DRAW runs this turn. This tells DARKNESS.REVIEW to treat door as obscuring this turn. (DARKNESS.REVIEW runs before MO.DRAW)
$21-$24 = open counter (counter is DEC each time map objected are processed)
$30 = Portcullis lever set left 
$31 = Portcullis lever set right
$32 = Portcullis down/lowered (for up/raised see $FE)
$FE = Skip draw flag. Use this as the flag byte value for a general map object and the tile won't be drawn. Used for objects like portcullis. See .CHECK.SKIP.DRAW.FLAG in map_objects.manager.ASM
$FF = Multi-tile transport
</t>
        </r>
      </text>
    </comment>
    <comment ref="F45" authorId="0">
      <text>
        <r>
          <rPr>
            <b/>
            <sz val="9"/>
            <color indexed="81"/>
            <rFont val="Tahoma"/>
            <family val="2"/>
          </rPr>
          <t>Mark:</t>
        </r>
        <r>
          <rPr>
            <sz val="9"/>
            <color indexed="81"/>
            <rFont val="Tahoma"/>
            <family val="2"/>
          </rPr>
          <t xml:space="preserve">
See MAP_OBJECT.ADD.MTT_FLAG_BITS and
COMBAT.TARGET.SEARCH.MTT.CHECK for more details on the bit flags.</t>
        </r>
      </text>
    </comment>
    <comment ref="C50" authorId="0">
      <text>
        <r>
          <rPr>
            <b/>
            <sz val="9"/>
            <color indexed="81"/>
            <rFont val="Tahoma"/>
            <family val="2"/>
          </rPr>
          <t>Mark:</t>
        </r>
        <r>
          <rPr>
            <sz val="9"/>
            <color indexed="81"/>
            <rFont val="Tahoma"/>
            <family val="2"/>
          </rPr>
          <t xml:space="preserve">
animation_manager.ASM will display frames in the following order:
3,4,1,2
Thus,
real frame 0 = modified frame 2
real frame 1 = modified frame 3
real frame 2 = modified frame 0
real frame 3 = modified frame 1
Example use:
Storm MOBs, so that the lightning flashes aren't the same within a cluster of several storm MOBs.</t>
        </r>
      </text>
    </comment>
    <comment ref="B69" authorId="0">
      <text>
        <r>
          <rPr>
            <b/>
            <sz val="9"/>
            <color indexed="81"/>
            <rFont val="Tahoma"/>
            <family val="2"/>
          </rPr>
          <t>Mark:</t>
        </r>
        <r>
          <rPr>
            <sz val="9"/>
            <color indexed="81"/>
            <rFont val="Tahoma"/>
            <family val="2"/>
          </rPr>
          <t xml:space="preserve">
see .MOB.FROZEN.CHECK in (map_objects.management.ASM)</t>
        </r>
      </text>
    </comment>
  </commentList>
</comments>
</file>

<file path=xl/comments4.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Since buildings are in wzone 0, RMAP.X/Y and GMAP.X/Y are the same</t>
        </r>
      </text>
    </comment>
    <comment ref="E9" authorId="0">
      <text>
        <r>
          <rPr>
            <b/>
            <sz val="9"/>
            <color indexed="81"/>
            <rFont val="Tahoma"/>
            <family val="2"/>
          </rPr>
          <t>Mark:</t>
        </r>
        <r>
          <rPr>
            <sz val="9"/>
            <color indexed="81"/>
            <rFont val="Tahoma"/>
            <family val="2"/>
          </rPr>
          <t xml:space="preserve">
Since buildings are in wzone 0, RMAP.X/Y and GMAP.X/Y are the same</t>
        </r>
      </text>
    </comment>
    <comment ref="G9" authorId="0">
      <text>
        <r>
          <rPr>
            <b/>
            <sz val="9"/>
            <color indexed="81"/>
            <rFont val="Tahoma"/>
            <family val="2"/>
          </rPr>
          <t xml:space="preserve">Mark:
</t>
        </r>
        <r>
          <rPr>
            <b/>
            <sz val="9"/>
            <color indexed="81"/>
            <rFont val="Tahoma"/>
            <family val="2"/>
          </rPr>
          <t xml:space="preserve">
</t>
        </r>
        <r>
          <rPr>
            <sz val="9"/>
            <color indexed="81"/>
            <rFont val="Tahoma"/>
            <family val="2"/>
          </rPr>
          <t xml:space="preserve">
For MOBS, bolean flags are extracted from  byte $03. For NPCs, the flag extraction code is specifically skipped and this byte is instead used as a multi-value flag for special functionality.
$00 = none
$01 = 50% change of pass when in transit mode
$02 = 25% chance of pass when in transit mode
</t>
        </r>
      </text>
    </comment>
    <comment ref="I9" authorId="0">
      <text>
        <r>
          <rPr>
            <b/>
            <sz val="9"/>
            <color indexed="81"/>
            <rFont val="Tahoma"/>
            <family val="2"/>
          </rPr>
          <t>Mark:</t>
        </r>
        <r>
          <rPr>
            <sz val="9"/>
            <color indexed="81"/>
            <rFont val="Tahoma"/>
            <family val="2"/>
          </rPr>
          <t xml:space="preserve">
---update
the index to the next move is stored in byte 0 of the final path. Seems like we could just increment the index there and this byte isn't needed in the NPC record. 
-----
Used to get the next move from the pathfinder determined path. The tenative plan is for the NPC record # to be the index for the address in aux memory of the path. This field, path_index, is the index to the specific byte in the path that holds the next move. 
</t>
        </r>
      </text>
    </comment>
    <comment ref="J9" authorId="0">
      <text>
        <r>
          <rPr>
            <b/>
            <sz val="9"/>
            <color indexed="81"/>
            <rFont val="Tahoma"/>
            <family val="2"/>
          </rPr>
          <t>Mark:</t>
        </r>
        <r>
          <rPr>
            <sz val="9"/>
            <color indexed="81"/>
            <rFont val="Tahoma"/>
            <family val="2"/>
          </rPr>
          <t xml:space="preserve">
$00 = not in transit
$01 = in transit* (after 1st turn, destination not reached)
$02 = in transit, and seeking**
$03 = in transit, 1st turn
$04 = in transit, destination reached
$FF = hostile, transit schedules ignored
*Refers to whether the NPC is in transit to the active anchor location. The NPC is required to tag the active anchor before at-anchor movement routines are considered. This way one routine can be for the NPC to stay put (for example, in bed, sitting in a chair)
**the NPC has moved off the path and is trying to get back to it
</t>
        </r>
      </text>
    </comment>
    <comment ref="K9" authorId="0">
      <text>
        <r>
          <rPr>
            <b/>
            <sz val="9"/>
            <color indexed="81"/>
            <rFont val="Tahoma"/>
            <family val="2"/>
          </rPr>
          <t>Mark:</t>
        </r>
        <r>
          <rPr>
            <sz val="9"/>
            <color indexed="81"/>
            <rFont val="Tahoma"/>
            <family val="2"/>
          </rPr>
          <t xml:space="preserve">
/aka SPRITE.FLAGS_BYTE7
$00 = no movement (pass).Anchor locations on beds, chairs, or when no movement is otherwise desired. 
$01 = random move, tethered to active anchor, radius 1
$02 = random move, tethered to active anchor, radius 2
$03 = random move, tethered to active anchor, radius 3
$04 = random move, tethered to active anchor, radius 4
$10 = random move, no tether
$FF = do not draw NPC tile (used for ladder anchors, when the NPC is on another floor of the building)
maybe should be a bit level flag if I'm ging to make ability to get lost a trait that can be combined with other movment profiles
It IS necessary to retreive this byte from the NPC.SCHEDULE table because at a minimum some anchors will need NPCs to move randomly (i.e. merchant at shop) and in some cases stand still (in bed, sitting in chair)</t>
        </r>
      </text>
    </comment>
    <comment ref="L9" authorId="0">
      <text>
        <r>
          <rPr>
            <b/>
            <sz val="9"/>
            <color indexed="81"/>
            <rFont val="Tahoma"/>
            <family val="2"/>
          </rPr>
          <t>Mark:</t>
        </r>
        <r>
          <rPr>
            <sz val="9"/>
            <color indexed="81"/>
            <rFont val="Tahoma"/>
            <family val="2"/>
          </rPr>
          <t xml:space="preserve">
NULL VALUE = $00, stored in byte2. If $00 is found in byte2, the record is treated as empty. However, as with all other sprite arrays, the entire array is iterated even if it is empty</t>
        </r>
      </text>
    </comment>
    <comment ref="I10" authorId="0">
      <text>
        <r>
          <rPr>
            <b/>
            <sz val="9"/>
            <color indexed="81"/>
            <rFont val="Tahoma"/>
            <family val="2"/>
          </rPr>
          <t>Mark:</t>
        </r>
        <r>
          <rPr>
            <sz val="9"/>
            <color indexed="81"/>
            <rFont val="Tahoma"/>
            <family val="2"/>
          </rPr>
          <t xml:space="preserve">
the first FP byte in NPC.PATH</t>
        </r>
      </text>
    </comment>
    <comment ref="D12" authorId="0">
      <text>
        <r>
          <rPr>
            <b/>
            <sz val="9"/>
            <color indexed="81"/>
            <rFont val="Tahoma"/>
            <family val="2"/>
          </rPr>
          <t>Mark:</t>
        </r>
        <r>
          <rPr>
            <sz val="9"/>
            <color indexed="81"/>
            <rFont val="Tahoma"/>
            <family val="2"/>
          </rPr>
          <t xml:space="preserve">
records must be stored chronologically in time order, starting with 00:00</t>
        </r>
      </text>
    </comment>
    <comment ref="F14" authorId="0">
      <text>
        <r>
          <rPr>
            <b/>
            <sz val="9"/>
            <color indexed="81"/>
            <rFont val="Tahoma"/>
            <family val="2"/>
          </rPr>
          <t>Mark:</t>
        </r>
        <r>
          <rPr>
            <sz val="9"/>
            <color indexed="81"/>
            <rFont val="Tahoma"/>
            <family val="2"/>
          </rPr>
          <t xml:space="preserve">
 (24 hour format), stored as binary converted decimal.
For example, 16:00 would be stored as $16 not $10. </t>
        </r>
      </text>
    </comment>
    <comment ref="G14" authorId="0">
      <text>
        <r>
          <rPr>
            <b/>
            <sz val="9"/>
            <color indexed="81"/>
            <rFont val="Tahoma"/>
            <family val="2"/>
          </rPr>
          <t>Mark:</t>
        </r>
        <r>
          <rPr>
            <sz val="9"/>
            <color indexed="81"/>
            <rFont val="Tahoma"/>
            <family val="2"/>
          </rPr>
          <t xml:space="preserve">
 (24 hour format), stored as binary converted decimal.
For example, 16:00 would be stored as $16 not $10. </t>
        </r>
      </text>
    </comment>
    <comment ref="H14" authorId="0">
      <text>
        <r>
          <rPr>
            <b/>
            <sz val="9"/>
            <color indexed="81"/>
            <rFont val="Tahoma"/>
            <family val="2"/>
          </rPr>
          <t>Mark:</t>
        </r>
        <r>
          <rPr>
            <sz val="9"/>
            <color indexed="81"/>
            <rFont val="Tahoma"/>
            <family val="2"/>
          </rPr>
          <t xml:space="preserve">
The Anchor # the NPC is assigned to just before this destination Anchor. 
The Source Anchor + Destination Anchor comprise the coordinates used by NPC.PATHFINDER</t>
        </r>
      </text>
    </comment>
    <comment ref="I14" authorId="0">
      <text>
        <r>
          <rPr>
            <b/>
            <sz val="9"/>
            <color indexed="81"/>
            <rFont val="Tahoma"/>
            <family val="2"/>
          </rPr>
          <t>Mark:</t>
        </r>
        <r>
          <rPr>
            <sz val="9"/>
            <color indexed="81"/>
            <rFont val="Tahoma"/>
            <family val="2"/>
          </rPr>
          <t xml:space="preserve">
RMAP</t>
        </r>
      </text>
    </comment>
    <comment ref="J14" authorId="0">
      <text>
        <r>
          <rPr>
            <b/>
            <sz val="9"/>
            <color indexed="81"/>
            <rFont val="Tahoma"/>
            <family val="2"/>
          </rPr>
          <t>Mark:</t>
        </r>
        <r>
          <rPr>
            <sz val="9"/>
            <color indexed="81"/>
            <rFont val="Tahoma"/>
            <family val="2"/>
          </rPr>
          <t xml:space="preserve">
RMAP</t>
        </r>
      </text>
    </comment>
    <comment ref="K14" authorId="0">
      <text>
        <r>
          <rPr>
            <b/>
            <sz val="9"/>
            <color indexed="81"/>
            <rFont val="Tahoma"/>
            <family val="2"/>
          </rPr>
          <t>Mark:</t>
        </r>
        <r>
          <rPr>
            <sz val="9"/>
            <color indexed="81"/>
            <rFont val="Tahoma"/>
            <family val="2"/>
          </rPr>
          <t xml:space="preserve">
/aka SPRITE.FLAGS_BYTE7
maybe should be a bit level flag if I'm ging to make ability to get lost a trait that can be combined with other movment profiles</t>
        </r>
      </text>
    </comment>
    <comment ref="L14" authorId="0">
      <text>
        <r>
          <rPr>
            <b/>
            <sz val="9"/>
            <color indexed="81"/>
            <rFont val="Tahoma"/>
            <family val="2"/>
          </rPr>
          <t>Mark:</t>
        </r>
        <r>
          <rPr>
            <sz val="9"/>
            <color indexed="81"/>
            <rFont val="Tahoma"/>
            <family val="2"/>
          </rPr>
          <t xml:space="preserve">
STOP VALUE = $FF</t>
        </r>
      </text>
    </comment>
    <comment ref="D24" authorId="0">
      <text>
        <r>
          <rPr>
            <b/>
            <sz val="9"/>
            <color indexed="81"/>
            <rFont val="Tahoma"/>
            <family val="2"/>
          </rPr>
          <t>Mark:</t>
        </r>
        <r>
          <rPr>
            <sz val="9"/>
            <color indexed="81"/>
            <rFont val="Tahoma"/>
            <family val="2"/>
          </rPr>
          <t xml:space="preserve">
seems like this can be done via the "skip anchor flag" in in the anchor movement routine byte. See the related item in the "Movement Selection Routine" section above</t>
        </r>
      </text>
    </comment>
    <comment ref="D26" authorId="0">
      <text>
        <r>
          <rPr>
            <b/>
            <sz val="9"/>
            <color indexed="81"/>
            <rFont val="Tahoma"/>
            <family val="2"/>
          </rPr>
          <t>Mark:</t>
        </r>
        <r>
          <rPr>
            <sz val="9"/>
            <color indexed="81"/>
            <rFont val="Tahoma"/>
            <family val="2"/>
          </rPr>
          <t xml:space="preserve">
skip anchor flag means if npc is not at anchor x,y then find the current anchor for the NPC, and set the anchor to the next one in the array. The idea is that when the ladder anchor is set, the npc will be standing on it so the former won't apply. 
then the npc will move randmonly and the former will apply, which will then set the anchor to the work place and the npc will start heading there</t>
        </r>
      </text>
    </comment>
  </commentList>
</comments>
</file>

<file path=xl/comments5.xml><?xml version="1.0" encoding="utf-8"?>
<comments xmlns="http://schemas.openxmlformats.org/spreadsheetml/2006/main">
  <authors>
    <author>Mark</author>
  </authors>
  <commentList>
    <comment ref="B6" authorId="0">
      <text>
        <r>
          <rPr>
            <b/>
            <sz val="9"/>
            <color indexed="81"/>
            <rFont val="Tahoma"/>
            <family val="2"/>
          </rPr>
          <t>Mark:</t>
        </r>
        <r>
          <rPr>
            <sz val="9"/>
            <color indexed="81"/>
            <rFont val="Tahoma"/>
            <family val="2"/>
          </rPr>
          <t xml:space="preserve">
 unique record identifier</t>
        </r>
      </text>
    </comment>
    <comment ref="C6" authorId="0">
      <text>
        <r>
          <rPr>
            <b/>
            <sz val="9"/>
            <color indexed="81"/>
            <rFont val="Tahoma"/>
            <family val="2"/>
          </rPr>
          <t>Mark:</t>
        </r>
        <r>
          <rPr>
            <sz val="9"/>
            <color indexed="81"/>
            <rFont val="Tahoma"/>
            <family val="2"/>
          </rPr>
          <t xml:space="preserve">
The unique record identifier which has an open path to this tile</t>
        </r>
      </text>
    </comment>
    <comment ref="D6" authorId="0">
      <text>
        <r>
          <rPr>
            <b/>
            <sz val="9"/>
            <color indexed="81"/>
            <rFont val="Tahoma"/>
            <family val="2"/>
          </rPr>
          <t>Mark:</t>
        </r>
        <r>
          <rPr>
            <sz val="9"/>
            <color indexed="81"/>
            <rFont val="Tahoma"/>
            <family val="2"/>
          </rPr>
          <t xml:space="preserve">
RMAP.X converted to Building Map Grid</t>
        </r>
      </text>
    </comment>
    <comment ref="E6" authorId="0">
      <text>
        <r>
          <rPr>
            <b/>
            <sz val="9"/>
            <color indexed="81"/>
            <rFont val="Tahoma"/>
            <family val="2"/>
          </rPr>
          <t>Mark:</t>
        </r>
        <r>
          <rPr>
            <sz val="9"/>
            <color indexed="81"/>
            <rFont val="Tahoma"/>
            <family val="2"/>
          </rPr>
          <t xml:space="preserve">
RMAP.X converted to Building Map Grid</t>
        </r>
      </text>
    </comment>
    <comment ref="F6" authorId="0">
      <text>
        <r>
          <rPr>
            <b/>
            <sz val="9"/>
            <color indexed="81"/>
            <rFont val="Tahoma"/>
            <family val="2"/>
          </rPr>
          <t>Mark:</t>
        </r>
        <r>
          <rPr>
            <sz val="9"/>
            <color indexed="81"/>
            <rFont val="Tahoma"/>
            <family val="2"/>
          </rPr>
          <t xml:space="preserve">
RMAP.X converted to Building Map Grid</t>
        </r>
      </text>
    </comment>
    <comment ref="G6" authorId="0">
      <text>
        <r>
          <rPr>
            <b/>
            <sz val="9"/>
            <color indexed="81"/>
            <rFont val="Tahoma"/>
            <family val="2"/>
          </rPr>
          <t>Mark:</t>
        </r>
        <r>
          <rPr>
            <sz val="9"/>
            <color indexed="81"/>
            <rFont val="Tahoma"/>
            <family val="2"/>
          </rPr>
          <t xml:space="preserve">
RMAP.X converted to Building Map Grid</t>
        </r>
      </text>
    </comment>
    <comment ref="B10" authorId="0">
      <text>
        <r>
          <rPr>
            <b/>
            <sz val="9"/>
            <color indexed="81"/>
            <rFont val="Tahoma"/>
            <family val="2"/>
          </rPr>
          <t>Mark:</t>
        </r>
        <r>
          <rPr>
            <sz val="9"/>
            <color indexed="81"/>
            <rFont val="Tahoma"/>
            <family val="2"/>
          </rPr>
          <t xml:space="preserve">
The distance in tiles (not considering obstacles) from the destination to the path tile # in byte 1</t>
        </r>
      </text>
    </comment>
    <comment ref="C10" authorId="0">
      <text>
        <r>
          <rPr>
            <b/>
            <sz val="9"/>
            <color indexed="81"/>
            <rFont val="Tahoma"/>
            <family val="2"/>
          </rPr>
          <t>Mark:</t>
        </r>
        <r>
          <rPr>
            <sz val="9"/>
            <color indexed="81"/>
            <rFont val="Tahoma"/>
            <family val="2"/>
          </rPr>
          <t xml:space="preserve">
Refers to a record in NPC.PATHFINDER.SEARCH.PATHS. Path Tile # is the index. </t>
        </r>
      </text>
    </comment>
    <comment ref="B14" authorId="0">
      <text>
        <r>
          <rPr>
            <b/>
            <sz val="9"/>
            <color indexed="81"/>
            <rFont val="Tahoma"/>
            <family val="2"/>
          </rPr>
          <t>Mark:</t>
        </r>
        <r>
          <rPr>
            <sz val="9"/>
            <color indexed="81"/>
            <rFont val="Tahoma"/>
            <family val="2"/>
          </rPr>
          <t xml:space="preserve">
The index to the next move for the NPC associated with the path stored in this array. The index points to the X-Axis of the coordinate byte pair in this array which contains the next move. 
The index value is updated each time the NPC moves using this path.
The coordinate byte pairs appear in the array starting with the destination, and ends with the source.
 </t>
        </r>
      </text>
    </comment>
    <comment ref="B22" authorId="0">
      <text>
        <r>
          <rPr>
            <b/>
            <sz val="9"/>
            <color indexed="81"/>
            <rFont val="Tahoma"/>
            <family val="2"/>
          </rPr>
          <t>Mark:</t>
        </r>
        <r>
          <rPr>
            <sz val="9"/>
            <color indexed="81"/>
            <rFont val="Tahoma"/>
            <family val="2"/>
          </rPr>
          <t xml:space="preserve">
 unique record identifier</t>
        </r>
      </text>
    </comment>
    <comment ref="D26" authorId="0">
      <text>
        <r>
          <rPr>
            <b/>
            <sz val="9"/>
            <color indexed="81"/>
            <rFont val="Tahoma"/>
            <family val="2"/>
          </rPr>
          <t>Mark:</t>
        </r>
        <r>
          <rPr>
            <sz val="9"/>
            <color indexed="81"/>
            <rFont val="Tahoma"/>
            <family val="2"/>
          </rPr>
          <t xml:space="preserve">
$01 = save
$FF = discard (eligible to be overwritten by new records)
</t>
        </r>
      </text>
    </comment>
    <comment ref="F30" authorId="0">
      <text>
        <r>
          <rPr>
            <b/>
            <sz val="9"/>
            <color indexed="81"/>
            <rFont val="Tahoma"/>
            <family val="2"/>
          </rPr>
          <t>Mark:</t>
        </r>
        <r>
          <rPr>
            <sz val="9"/>
            <color indexed="81"/>
            <rFont val="Tahoma"/>
            <family val="2"/>
          </rPr>
          <t xml:space="preserve">
The Anchor # the NPC is assigned to just before this destination Anchor. 
The Source Anchor + Destination Anchor comprise the coordinates used by NPC.PATHFINDER</t>
        </r>
      </text>
    </comment>
    <comment ref="G30" authorId="0">
      <text>
        <r>
          <rPr>
            <b/>
            <sz val="9"/>
            <color indexed="81"/>
            <rFont val="Tahoma"/>
            <family val="2"/>
          </rPr>
          <t>Mark:</t>
        </r>
        <r>
          <rPr>
            <sz val="9"/>
            <color indexed="81"/>
            <rFont val="Tahoma"/>
            <family val="2"/>
          </rPr>
          <t xml:space="preserve">
$00 = needs processing
$FF = empty record or processing complete and record can be overwritten</t>
        </r>
      </text>
    </comment>
    <comment ref="B35" authorId="0">
      <text>
        <r>
          <rPr>
            <b/>
            <sz val="9"/>
            <color indexed="81"/>
            <rFont val="Tahoma"/>
            <family val="2"/>
          </rPr>
          <t>Mark:</t>
        </r>
        <r>
          <rPr>
            <sz val="9"/>
            <color indexed="81"/>
            <rFont val="Tahoma"/>
            <family val="2"/>
          </rPr>
          <t xml:space="preserve">
If an NPC Record # is not used because no schedule records exist for it, then the values in NPC.SCHEDULE.WORKSPACE for that NPC Record # will remain at their init values $FF.
.LOOP.INCREMENT (NPC.INIT.NPC_RECORDS) checks NPC.SCHEDULE.WORKSPACE+$0,X to identify if an NPC Record is in use. 
</t>
        </r>
      </text>
    </comment>
    <comment ref="G36" authorId="0">
      <text>
        <r>
          <rPr>
            <b/>
            <sz val="9"/>
            <color indexed="81"/>
            <rFont val="Tahoma"/>
            <family val="2"/>
          </rPr>
          <t>Mark:</t>
        </r>
        <r>
          <rPr>
            <sz val="9"/>
            <color indexed="81"/>
            <rFont val="Tahoma"/>
            <family val="2"/>
          </rPr>
          <t xml:space="preserve">
$00 = ON
$FF = OFF
Use to handle situations where we have to look back to the day before to find a 
schedule record that occurs before the current time, because there are no schedule
records for a given NPC that occur between the current time and 00:00 of the current day.
Flipping INIT.NEXT.SCHEDULE.RECORD will treat hour values as being closer to the current hour,
the more greater the numerical hour value is. For example, if the current time is 03:00, then 
a schedule entry of 23:00 (the day before) is before the current time and it is closer to the 
current time than 22:00. Thus we can tell 23:00 is closer because it is greater than 22:00
 </t>
        </r>
      </text>
    </comment>
  </commentList>
</comments>
</file>

<file path=xl/sharedStrings.xml><?xml version="1.0" encoding="utf-8"?>
<sst xmlns="http://schemas.openxmlformats.org/spreadsheetml/2006/main" count="953" uniqueCount="328">
  <si>
    <t>Mobs (i.e. monsters)</t>
  </si>
  <si>
    <t>MAP.OBJECTS.MOB Datagram</t>
  </si>
  <si>
    <t>max boats = 64</t>
  </si>
  <si>
    <t xml:space="preserve">max mobs = 64 </t>
  </si>
  <si>
    <t>Tile_type</t>
  </si>
  <si>
    <t>Tile_Type</t>
  </si>
  <si>
    <t>Flags</t>
  </si>
  <si>
    <t>Bit 0</t>
  </si>
  <si>
    <t>Bit 1</t>
  </si>
  <si>
    <t>Bit 2</t>
  </si>
  <si>
    <t>Bit 3</t>
  </si>
  <si>
    <t>Bit 4</t>
  </si>
  <si>
    <t>Bit 5</t>
  </si>
  <si>
    <t>Bit 6</t>
  </si>
  <si>
    <t>Bit 7</t>
  </si>
  <si>
    <t>Less-Aggressive</t>
  </si>
  <si>
    <t>Aggressive</t>
  </si>
  <si>
    <t>OFF</t>
  </si>
  <si>
    <t>ON</t>
  </si>
  <si>
    <t>SS</t>
  </si>
  <si>
    <t>Double-Mover</t>
  </si>
  <si>
    <t>Quick Reference</t>
  </si>
  <si>
    <t>aggressive, SS</t>
  </si>
  <si>
    <t xml:space="preserve">aggressive </t>
  </si>
  <si>
    <t>DEC VALUE (ON)</t>
  </si>
  <si>
    <t>!1</t>
  </si>
  <si>
    <t>!2</t>
  </si>
  <si>
    <t>!4</t>
  </si>
  <si>
    <t>!8</t>
  </si>
  <si>
    <t>!16</t>
  </si>
  <si>
    <t>!32</t>
  </si>
  <si>
    <t>!64</t>
  </si>
  <si>
    <t>!128</t>
  </si>
  <si>
    <t>less-aggressive</t>
  </si>
  <si>
    <t>00000011</t>
  </si>
  <si>
    <t>00000001</t>
  </si>
  <si>
    <t>00000000</t>
  </si>
  <si>
    <t>aggressive, SS, double mover</t>
  </si>
  <si>
    <t>00000111</t>
  </si>
  <si>
    <t>00001001</t>
  </si>
  <si>
    <t>multi-tile, aggressive</t>
  </si>
  <si>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</si>
  <si>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00000101</t>
  </si>
  <si>
    <t>aggressive, double mover</t>
  </si>
  <si>
    <t>MAP GEN</t>
  </si>
  <si>
    <t>Notes for MOB Expansion</t>
  </si>
  <si>
    <t>SS are detected by a Bit 1 flag check, no need to modify code to detect an SS.</t>
  </si>
  <si>
    <t>Multi-tile has a special movement routine and does not have SS support</t>
  </si>
  <si>
    <t>The MOB generation routine doesn’t current support Multi-Tile Mob</t>
  </si>
  <si>
    <t>passive</t>
  </si>
  <si>
    <t>Note</t>
  </si>
  <si>
    <t>coastal</t>
  </si>
  <si>
    <t>ON = beach and shallow water tiles only</t>
  </si>
  <si>
    <t xml:space="preserve">special </t>
  </si>
  <si>
    <t>overrides bit 0. If ON, then mob ignores player. Moves randomly</t>
  </si>
  <si>
    <t>passive, special, coastal</t>
  </si>
  <si>
    <t>croc</t>
  </si>
  <si>
    <t>BIT7 IS LEFT, BIT0 IS RIGHT</t>
  </si>
  <si>
    <t>01110000</t>
  </si>
  <si>
    <t>exempt from slow progress</t>
  </si>
  <si>
    <t>Byte 0</t>
  </si>
  <si>
    <t>Byte 1</t>
  </si>
  <si>
    <t>Byte 2</t>
  </si>
  <si>
    <t>Byte 3</t>
  </si>
  <si>
    <t>if byte3 = $FF that indicates a multi-tile transport object. Animation currently not enabled.</t>
  </si>
  <si>
    <t>Boolean Flags (byte 3)</t>
  </si>
  <si>
    <t>1 SKIFF</t>
  </si>
  <si>
    <t>2 SKIFFS</t>
  </si>
  <si>
    <t>1 skiff</t>
  </si>
  <si>
    <t>2 skiffs</t>
  </si>
  <si>
    <t>00000010</t>
  </si>
  <si>
    <t>Multi-tile is currenly controlled by Tile_ID</t>
  </si>
  <si>
    <t>if ON then bit 6 and bit 7 are checked by collision rules</t>
  </si>
  <si>
    <r>
      <rPr>
        <b/>
        <sz val="12"/>
        <color theme="1"/>
        <rFont val="Calibri"/>
        <family val="2"/>
        <scheme val="minor"/>
      </rPr>
      <t>Note on flying mob:</t>
    </r>
    <r>
      <rPr>
        <sz val="12"/>
        <color theme="1"/>
        <rFont val="Calibri"/>
        <family val="2"/>
        <scheme val="minor"/>
      </rPr>
      <t xml:space="preserve"> make sure to have flying mobs check for the player location using both the regular location and the MT frigate location if frigate is active transport</t>
    </r>
  </si>
  <si>
    <t>Special combinations: (Bit 0 = off &amp; bit 1 = on) = MOB DOESN'T MOVE</t>
  </si>
  <si>
    <t>mob doesn't move</t>
  </si>
  <si>
    <t>NPC Record #</t>
  </si>
  <si>
    <t>Stop value</t>
  </si>
  <si>
    <t>NPC.SCHEDULE Datagram</t>
  </si>
  <si>
    <t>Byte 4</t>
  </si>
  <si>
    <t>Byte 5</t>
  </si>
  <si>
    <t>A0</t>
  </si>
  <si>
    <t>A1</t>
  </si>
  <si>
    <t>Byte 6</t>
  </si>
  <si>
    <t># of NPCs</t>
  </si>
  <si>
    <t># of anchors per NPC</t>
  </si>
  <si>
    <t>Byte 7</t>
  </si>
  <si>
    <t>total byte</t>
  </si>
  <si>
    <t>;(note: used by (E)nter command to determine if player is at a map location which is enterable)</t>
  </si>
  <si>
    <t>MAP.LOCATIONS Datagram</t>
  </si>
  <si>
    <t>LOCATION Y</t>
  </si>
  <si>
    <t>LOCATION CODE</t>
  </si>
  <si>
    <t xml:space="preserve"> LOCATION TYPE</t>
  </si>
  <si>
    <t>Stop value is FF in byte 2</t>
  </si>
  <si>
    <t>each location has it's own set of location codes, enabling nested locations.</t>
  </si>
  <si>
    <t>For example, MAP.LOCATIONS_00 is the array storing the location codes for location $00</t>
  </si>
  <si>
    <t>9 zones (32x32 usable space)</t>
  </si>
  <si>
    <t>Dungeon / Subterrainean world</t>
  </si>
  <si>
    <t xml:space="preserve"> GMAP.X</t>
  </si>
  <si>
    <t xml:space="preserve"> GMAP.Y</t>
  </si>
  <si>
    <t xml:space="preserve"> RMAP.X</t>
  </si>
  <si>
    <t xml:space="preserve"> RMAP.Y</t>
  </si>
  <si>
    <t>PLAYER.MAP.LOCATION.LAST Datagram</t>
  </si>
  <si>
    <t xml:space="preserve"> RMAP+$0</t>
  </si>
  <si>
    <t xml:space="preserve"> RMAP+$1</t>
  </si>
  <si>
    <t xml:space="preserve"> PLAYER.WMAP.ZONE</t>
  </si>
  <si>
    <t>Byte 8</t>
  </si>
  <si>
    <t>MAP Objects: Enterable Locations</t>
  </si>
  <si>
    <t>LOCATION TYPE</t>
  </si>
  <si>
    <t>MAP.LOCATIONS.START.POSITION_DATA Datagram</t>
  </si>
  <si>
    <t>(if location code not found, then use default position)</t>
  </si>
  <si>
    <t>Dungeon / Subterrainean world BUILDINGS</t>
  </si>
  <si>
    <t>test dungeon location</t>
  </si>
  <si>
    <t>Main surface map</t>
  </si>
  <si>
    <t>LOCATION CODE.DESTINATION</t>
  </si>
  <si>
    <t>LOCATION X</t>
  </si>
  <si>
    <t xml:space="preserve"> SOURCE GMAP.X</t>
  </si>
  <si>
    <t xml:space="preserve"> SOURCE GMAP.Y</t>
  </si>
  <si>
    <t>Stop value is FF in byte 0</t>
  </si>
  <si>
    <t>*must write code to calculate all the other fields not listed which are included in PLAYER.MAP.LOCATION.LAST (RMAP &amp; RMAP.X/Y)</t>
  </si>
  <si>
    <t>MAP_OBJECTS.NPC Datagram</t>
  </si>
  <si>
    <t>Anchor #</t>
  </si>
  <si>
    <t>Active Anchor</t>
  </si>
  <si>
    <t>Byte X+$2</t>
  </si>
  <si>
    <t>Unique FPs per anchor</t>
  </si>
  <si>
    <t>X+$0</t>
  </si>
  <si>
    <t>at-anchor move routine flag</t>
  </si>
  <si>
    <t>In Transit?</t>
  </si>
  <si>
    <t>**$00 on disk</t>
  </si>
  <si>
    <t>*The move selection routine, when path is blocked, needs to check if the blocking tile is a door and if so open it</t>
  </si>
  <si>
    <t>Bytes</t>
  </si>
  <si>
    <t>Records</t>
  </si>
  <si>
    <t>Bytes_alt</t>
  </si>
  <si>
    <t>NPC Conversation</t>
  </si>
  <si>
    <t>***consider how to match an npc to a set of dialog. Do we need another field as a unique identifier? Or do we build and index between a unique npc number and the mob/npc record array index?</t>
  </si>
  <si>
    <t>Consider that event triggers may insert NPCs into dungeons (not sure about rooms or not rooms), which may have Mobs in the array so the mob/npc array index could end up randomized</t>
  </si>
  <si>
    <t xml:space="preserve">*Update: there is also the issue of NPCs moving between floors and town sections, each of which have their own NPC array. </t>
  </si>
  <si>
    <t>The result being the same NPC from a conversation perspective ends up with two different NPC record numbers.</t>
  </si>
  <si>
    <t xml:space="preserve">I think the best solution is to have a unique conversation ID, and a lookup table that contains the conversation ID and the NPC ID. </t>
  </si>
  <si>
    <t>So an NPC that exists in two or more areas, would have multiple entries in the table, which would have different NPC record #s but the</t>
  </si>
  <si>
    <t>same conversaton ID.</t>
  </si>
  <si>
    <t>This could take a lot of memory, across all buildings and the undermap. Maybe store in aux memory or maybe each only the section</t>
  </si>
  <si>
    <t xml:space="preserve">applicable to the current building would need to be loaded, and therefore could be loaded from disk. </t>
  </si>
  <si>
    <t>SPRITE.RECORD Datagram</t>
  </si>
  <si>
    <t>***add extra bytes</t>
  </si>
  <si>
    <t>Byte 9</t>
  </si>
  <si>
    <t>Byte $A</t>
  </si>
  <si>
    <t>Sprite_Type</t>
  </si>
  <si>
    <t>$HEX</t>
  </si>
  <si>
    <t>0</t>
  </si>
  <si>
    <t>1</t>
  </si>
  <si>
    <t>2</t>
  </si>
  <si>
    <t>3</t>
  </si>
  <si>
    <t>4</t>
  </si>
  <si>
    <t>5</t>
  </si>
  <si>
    <t>6</t>
  </si>
  <si>
    <t>7</t>
  </si>
  <si>
    <t>8</t>
  </si>
  <si>
    <t>9</t>
  </si>
  <si>
    <t>A</t>
  </si>
  <si>
    <t>B</t>
  </si>
  <si>
    <t>C</t>
  </si>
  <si>
    <t>D</t>
  </si>
  <si>
    <t>E</t>
  </si>
  <si>
    <t>F</t>
  </si>
  <si>
    <t>10</t>
  </si>
  <si>
    <t>11</t>
  </si>
  <si>
    <t>12</t>
  </si>
  <si>
    <t>13</t>
  </si>
  <si>
    <t>14</t>
  </si>
  <si>
    <t>15</t>
  </si>
  <si>
    <t>16</t>
  </si>
  <si>
    <t>17</t>
  </si>
  <si>
    <t>18</t>
  </si>
  <si>
    <t>19</t>
  </si>
  <si>
    <t>1A</t>
  </si>
  <si>
    <t>1B</t>
  </si>
  <si>
    <t>1C</t>
  </si>
  <si>
    <t>1D</t>
  </si>
  <si>
    <t>1E</t>
  </si>
  <si>
    <t>1F</t>
  </si>
  <si>
    <t>8B</t>
  </si>
  <si>
    <t>3A</t>
  </si>
  <si>
    <t>NPC.PATHFINDER.SEARCH.PATHS Datagram</t>
  </si>
  <si>
    <t>Path Tile #</t>
  </si>
  <si>
    <t>Source Tile #</t>
  </si>
  <si>
    <t>Source X</t>
  </si>
  <si>
    <t>Source Y</t>
  </si>
  <si>
    <t>Tile X</t>
  </si>
  <si>
    <t>Tile Y</t>
  </si>
  <si>
    <t>Empty</t>
  </si>
  <si>
    <t>NPC.PATHFINDER.PRIORITY.QUE Datagram</t>
  </si>
  <si>
    <t>Distance</t>
  </si>
  <si>
    <t>Start Time: Hour</t>
  </si>
  <si>
    <t>Start Time: Minute</t>
  </si>
  <si>
    <t>**include capability for a no-wait anchor, npc tags the anchor and proceeds to next anchor. Pathfinder will need to run again but I'll just make sure the distance between no-wait anchors is short, like a guard patrol route</t>
  </si>
  <si>
    <t>*if NPC Record (!in-transit) AND  (at-anchor move routine flag) = "skip anchor", then iterate the NPC.SCHEDULE array until the current anchor is found, and then pick the next anchor for this NPC</t>
  </si>
  <si>
    <t>$FF</t>
  </si>
  <si>
    <t>NPC.PATHFINDER</t>
  </si>
  <si>
    <t>NPC.PATHGENERATOR</t>
  </si>
  <si>
    <t>Index to Next NPC move</t>
  </si>
  <si>
    <t>Stop Value</t>
  </si>
  <si>
    <t>Flip of index to $00 or destination reached</t>
  </si>
  <si>
    <t>(1 page of memory is reserved per record)</t>
  </si>
  <si>
    <t>Record Status</t>
  </si>
  <si>
    <t>Byte $B</t>
  </si>
  <si>
    <t>Map Object Record #</t>
  </si>
  <si>
    <t>!BCD!</t>
  </si>
  <si>
    <t>status</t>
  </si>
  <si>
    <t>empty</t>
  </si>
  <si>
    <t>(!10 records allocated)</t>
  </si>
  <si>
    <t>Path #</t>
  </si>
  <si>
    <t>NPC.INIT</t>
  </si>
  <si>
    <t>SAVED.PATH.LOOKUP.TABLE Datagram</t>
  </si>
  <si>
    <t>NPC.PATHFINDER.SAVED_PATHS.AUX Datagram</t>
  </si>
  <si>
    <t>NPC.PATHGENERATOR.QUE Datagram</t>
  </si>
  <si>
    <t>NPC.SCHEDULE.WORKSPACE Datagram</t>
  </si>
  <si>
    <t>Closest Hour Value</t>
  </si>
  <si>
    <t>Closest Minute Value</t>
  </si>
  <si>
    <t>Schedule Record HO Byte</t>
  </si>
  <si>
    <t>Schedule Record LO Byte</t>
  </si>
  <si>
    <t>greater than flag</t>
  </si>
  <si>
    <t>NPC.PATHFINDER.FINAL.PATH Datagram</t>
  </si>
  <si>
    <t>Index to next NPC move</t>
  </si>
  <si>
    <t>Destination.X</t>
  </si>
  <si>
    <t>Destination.Y</t>
  </si>
  <si>
    <t>Byte ?</t>
  </si>
  <si>
    <t>Next Move.X</t>
  </si>
  <si>
    <t>Next Move.Y</t>
  </si>
  <si>
    <t>Byte Last -1</t>
  </si>
  <si>
    <t>Byte Last</t>
  </si>
  <si>
    <t>Current NPC.X</t>
  </si>
  <si>
    <t>Current NPC.Y</t>
  </si>
  <si>
    <t>Source Anchor #</t>
  </si>
  <si>
    <t>Source Anchor</t>
  </si>
  <si>
    <t>***UPDATED THOUGHTS: I think the best approach for a no-wait anchor is to trigger it off of a byte 7 movement flag value, detected in the npc move manager (map objects mgr). If detected, and the NPC already has the no wait movement flag set (meaning it is at a no-wait anchor already), then trigger an adhoc run of pathfinder to make the next move. in theory these are short simple paths. I haven't quite figured out how the scheduler fits into this. How does the NPC know wha the next anchor is?</t>
  </si>
  <si>
    <t>PATHFINDER.SPRITE.RECORD Datagram</t>
  </si>
  <si>
    <t>***Might not use path index</t>
  </si>
  <si>
    <t>EMPTY</t>
  </si>
  <si>
    <t>frozen, doesn't move</t>
  </si>
  <si>
    <t>added for playtesting</t>
  </si>
  <si>
    <t>Special Flag</t>
  </si>
  <si>
    <t>multi-purpose</t>
  </si>
  <si>
    <t>MAP.OBJECTS.GENERAL Datagram</t>
  </si>
  <si>
    <t>GENERAL MAP OBJECTS (inlucdes player owened Transport Objects)</t>
  </si>
  <si>
    <t>(used for locations with multiple entrances)</t>
  </si>
  <si>
    <t>**See .LOCATION.ENTERABLE (MOVEMENT_MGR.ASM) for comments on how to impliment locations with multiple entrances</t>
  </si>
  <si>
    <t>test building (floor2)</t>
  </si>
  <si>
    <t>ASM File</t>
  </si>
  <si>
    <t>BIN File</t>
  </si>
  <si>
    <t>Null value</t>
  </si>
  <si>
    <t>FUTURE</t>
  </si>
  <si>
    <t>Doors</t>
  </si>
  <si>
    <t>No-Wait Anchors</t>
  </si>
  <si>
    <t>data</t>
  </si>
  <si>
    <t>GMAP.X of mob</t>
  </si>
  <si>
    <t>GMAP.Y of mob</t>
  </si>
  <si>
    <t>GMAP.X of transport</t>
  </si>
  <si>
    <t>GMAP.Y of transport</t>
  </si>
  <si>
    <t>RMAP.X of NPC</t>
  </si>
  <si>
    <t>RMAP.Y of NPC</t>
  </si>
  <si>
    <t>X of Anchor</t>
  </si>
  <si>
    <t>Y of Anchor</t>
  </si>
  <si>
    <t>***All X/Y refers to RMAP.X/Y</t>
  </si>
  <si>
    <t>GMAP.X of Sprite</t>
  </si>
  <si>
    <t>GMAP.Y of Sprite</t>
  </si>
  <si>
    <t>player-relative.X of Sprite</t>
  </si>
  <si>
    <t>player-relative.Y of Sprite</t>
  </si>
  <si>
    <t>00010000</t>
  </si>
  <si>
    <t>MAP TYPES</t>
  </si>
  <si>
    <t>LOCATION LIST</t>
  </si>
  <si>
    <t>Description</t>
  </si>
  <si>
    <t>Map Type Code</t>
  </si>
  <si>
    <t>Notes</t>
  </si>
  <si>
    <t>Map Number</t>
  </si>
  <si>
    <t>Location Number</t>
  </si>
  <si>
    <t>Bit 5 ON + Bit 6</t>
  </si>
  <si>
    <t>Bit 5 ON + Bit 7</t>
  </si>
  <si>
    <t>Modifies animation frames</t>
  </si>
  <si>
    <t>used with storm MOBs</t>
  </si>
  <si>
    <t>multi-tile, aggressive, animation frame flip</t>
  </si>
  <si>
    <t>01001001</t>
  </si>
  <si>
    <t>Empty Record Value</t>
  </si>
  <si>
    <t>Byte $00 = $FF (see comments on that cell)</t>
  </si>
  <si>
    <t>Map Type</t>
  </si>
  <si>
    <t>DATA.MAP.L1.F1.M1</t>
  </si>
  <si>
    <t>DATA.MAP.L1.F2.M2</t>
  </si>
  <si>
    <t>DATA.MAP.M1</t>
  </si>
  <si>
    <t>DATA.MAP.M2</t>
  </si>
  <si>
    <t>test building (floor1)</t>
  </si>
  <si>
    <t>FF</t>
  </si>
  <si>
    <t>Combat</t>
  </si>
  <si>
    <t>DISABLED</t>
  </si>
  <si>
    <t>Non-Combat MOBS &amp; BLD NPCs</t>
  </si>
  <si>
    <t>""</t>
  </si>
  <si>
    <t>BLD NPCs Only</t>
  </si>
  <si>
    <t>In combat, byte 0 - Byte 7 mirrors the array that is being used</t>
  </si>
  <si>
    <t>COMBAT.TARGET.RECORD</t>
  </si>
  <si>
    <t>add docs for this</t>
  </si>
  <si>
    <t>quick notes: byte 0-2 are same as above, byte 3 is flags for special/mob, nothing for PC, byte 7 is always health status (moved from byte3 to 7 for PCs), and the rest of the bytes mirror the source map object record</t>
  </si>
  <si>
    <t>Destination Anchor #</t>
  </si>
  <si>
    <t>X of Dest. Anchor</t>
  </si>
  <si>
    <t>Y of Dest. Anchor</t>
  </si>
  <si>
    <t>MOB GENERATION RULES</t>
  </si>
  <si>
    <t>see "Screen Layout and Tile Documentation" spreadsheet, "Tile Rules" worksheet.</t>
  </si>
  <si>
    <t>See "DATAGRAMS Map Object Arrays" worksheet in Combat Stats spreadsheet</t>
  </si>
  <si>
    <t>Combat Only</t>
  </si>
  <si>
    <t>enemy type code</t>
  </si>
  <si>
    <t>Multi-Tile **can be freed up**</t>
  </si>
  <si>
    <t xml:space="preserve">**NO SS**…...This flag and those below this point do not work if SS flag is ON. **can be freed up** Since the S_ENTITY type values contain bit flags that identify the tile position within the MTT, those could be used to identify an MTT in general. </t>
  </si>
  <si>
    <t>test castle (floor 1.1)</t>
  </si>
  <si>
    <t>DATA.MAP.M3</t>
  </si>
  <si>
    <t>Castles</t>
  </si>
  <si>
    <t>Town/Village</t>
  </si>
  <si>
    <t>test castle (floor 2.1)</t>
  </si>
  <si>
    <t>DATA.MAP.M4</t>
  </si>
  <si>
    <t>DATA.MAP.L2.F1.1.M3</t>
  </si>
  <si>
    <t>***note: before renuming the location types and putting the building types at $80+ so high-bit can be used, consider the alternatate use for map_type high-bit (search source code for "POSSIBLE MAP_TYPE HIGH-BIT USE")</t>
  </si>
  <si>
    <t>*there is a range setup to identify "building" map_type codes in LOAD.MAP_TYPE_SPECIFIC.MODULES. Also see MAP.TYPE.BUILDING.GRE</t>
  </si>
  <si>
    <t>test castle (floor 3.1)</t>
  </si>
  <si>
    <t>DATA.MAP.L2.F2.1.M4</t>
  </si>
  <si>
    <t>DATA.MAP.L2.F3.1.M5</t>
  </si>
  <si>
    <t>DATA.MAP.M5</t>
  </si>
  <si>
    <t>---------------</t>
  </si>
  <si>
    <t>------------------------------------</t>
  </si>
  <si>
    <t>------&gt;</t>
  </si>
  <si>
    <t>(these used to be +$4 thru +$8)</t>
  </si>
  <si>
    <t>(used to be +$9)</t>
  </si>
</sst>
</file>

<file path=xl/styles.xml><?xml version="1.0" encoding="utf-8"?>
<styleSheet xmlns="http://schemas.openxmlformats.org/spreadsheetml/2006/main">
  <numFmts count="1">
    <numFmt numFmtId="6" formatCode="&quot;$&quot;#,##0_);[Red]\(&quot;$&quot;#,##0\)"/>
  </numFmts>
  <fonts count="1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indexed="81"/>
      <name val="Tahoma"/>
      <family val="2"/>
    </font>
    <font>
      <b/>
      <sz val="9"/>
      <color indexed="81"/>
      <name val="Tahoma"/>
      <family val="2"/>
    </font>
    <font>
      <b/>
      <sz val="18"/>
      <color theme="1"/>
      <name val="Calibri"/>
      <family val="2"/>
      <scheme val="minor"/>
    </font>
    <font>
      <i/>
      <sz val="11"/>
      <color theme="1"/>
      <name val="Calibri"/>
      <family val="2"/>
      <scheme val="minor"/>
    </font>
    <font>
      <b/>
      <sz val="22"/>
      <color theme="1"/>
      <name val="Calibri"/>
      <family val="2"/>
      <scheme val="minor"/>
    </font>
    <font>
      <sz val="11"/>
      <color rgb="FF002060"/>
      <name val="Calibri"/>
      <family val="2"/>
      <scheme val="minor"/>
    </font>
    <font>
      <b/>
      <sz val="16"/>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92D050"/>
        <bgColor indexed="64"/>
      </patternFill>
    </fill>
    <fill>
      <patternFill patternType="solid">
        <fgColor theme="6"/>
        <bgColor indexed="64"/>
      </patternFill>
    </fill>
    <fill>
      <patternFill patternType="solid">
        <fgColor theme="2" tint="-9.9978637043366805E-2"/>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53">
    <xf numFmtId="0" fontId="0" fillId="0" borderId="0" xfId="0"/>
    <xf numFmtId="0" fontId="1" fillId="0" borderId="0" xfId="0" applyFont="1"/>
    <xf numFmtId="49" fontId="0" fillId="0" borderId="0" xfId="0" applyNumberFormat="1"/>
    <xf numFmtId="0" fontId="0" fillId="0" borderId="0" xfId="0" applyNumberFormat="1"/>
    <xf numFmtId="9" fontId="0" fillId="0" borderId="0" xfId="0" applyNumberFormat="1"/>
    <xf numFmtId="0" fontId="0" fillId="0" borderId="0" xfId="0" applyAlignment="1">
      <alignment horizontal="right"/>
    </xf>
    <xf numFmtId="6" fontId="0" fillId="0" borderId="0" xfId="0" applyNumberFormat="1" applyAlignment="1">
      <alignment horizontal="right"/>
    </xf>
    <xf numFmtId="6" fontId="0" fillId="0" borderId="0" xfId="0" applyNumberFormat="1"/>
    <xf numFmtId="0" fontId="0" fillId="0" borderId="0" xfId="0" quotePrefix="1" applyAlignment="1">
      <alignment horizontal="right"/>
    </xf>
    <xf numFmtId="0" fontId="2" fillId="0" borderId="0" xfId="0" applyFont="1"/>
    <xf numFmtId="0" fontId="6" fillId="0" borderId="0" xfId="0" applyFont="1"/>
    <xf numFmtId="0" fontId="7" fillId="0" borderId="0" xfId="0" applyFont="1"/>
    <xf numFmtId="0" fontId="0" fillId="0" borderId="0" xfId="0" applyFont="1"/>
    <xf numFmtId="0" fontId="0" fillId="2" borderId="0" xfId="0" applyFill="1"/>
    <xf numFmtId="0" fontId="0" fillId="0" borderId="0" xfId="0" applyFill="1"/>
    <xf numFmtId="0" fontId="8" fillId="0" borderId="0" xfId="0" applyFont="1"/>
    <xf numFmtId="0" fontId="1" fillId="0" borderId="0" xfId="0" applyFont="1" applyFill="1"/>
    <xf numFmtId="0" fontId="1" fillId="0" borderId="1" xfId="0" applyFont="1" applyFill="1" applyBorder="1" applyAlignment="1">
      <alignment horizontal="right"/>
    </xf>
    <xf numFmtId="0" fontId="1" fillId="0" borderId="2" xfId="0" applyFont="1" applyFill="1" applyBorder="1"/>
    <xf numFmtId="0" fontId="0" fillId="0" borderId="2" xfId="0" applyFill="1" applyBorder="1"/>
    <xf numFmtId="0" fontId="0" fillId="0" borderId="3" xfId="0" applyFill="1" applyBorder="1"/>
    <xf numFmtId="0" fontId="1" fillId="0" borderId="4" xfId="0" applyFont="1" applyFill="1" applyBorder="1" applyAlignment="1">
      <alignment horizontal="right"/>
    </xf>
    <xf numFmtId="0" fontId="1" fillId="0" borderId="0" xfId="0" applyFont="1" applyFill="1" applyBorder="1"/>
    <xf numFmtId="0" fontId="0" fillId="0" borderId="0" xfId="0" applyFill="1" applyBorder="1"/>
    <xf numFmtId="0" fontId="0" fillId="0" borderId="5" xfId="0" applyFill="1" applyBorder="1"/>
    <xf numFmtId="0" fontId="0" fillId="0" borderId="4" xfId="0" applyFill="1" applyBorder="1" applyAlignment="1">
      <alignment horizontal="right"/>
    </xf>
    <xf numFmtId="0" fontId="0" fillId="3" borderId="0" xfId="0" applyFill="1" applyAlignment="1">
      <alignment horizontal="left"/>
    </xf>
    <xf numFmtId="0" fontId="0" fillId="2" borderId="0" xfId="0" applyFill="1" applyAlignment="1">
      <alignment horizontal="left"/>
    </xf>
    <xf numFmtId="0" fontId="9" fillId="4" borderId="0" xfId="0" applyFont="1"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8" borderId="0" xfId="0" applyFill="1" applyAlignment="1">
      <alignment horizontal="left"/>
    </xf>
    <xf numFmtId="0" fontId="0" fillId="0" borderId="6" xfId="0" applyFill="1" applyBorder="1" applyAlignment="1">
      <alignment horizontal="right"/>
    </xf>
    <xf numFmtId="0" fontId="0" fillId="0" borderId="7" xfId="0" applyFill="1" applyBorder="1"/>
    <xf numFmtId="0" fontId="0" fillId="9" borderId="0" xfId="0" applyFill="1" applyAlignment="1">
      <alignment horizontal="left"/>
    </xf>
    <xf numFmtId="0" fontId="0" fillId="10" borderId="0" xfId="0" applyFill="1" applyAlignment="1">
      <alignment horizontal="left"/>
    </xf>
    <xf numFmtId="0" fontId="0" fillId="11" borderId="0" xfId="0" applyFill="1"/>
    <xf numFmtId="0" fontId="10" fillId="0" borderId="0" xfId="0" applyFont="1"/>
    <xf numFmtId="0" fontId="0" fillId="0" borderId="0" xfId="0" quotePrefix="1"/>
    <xf numFmtId="0" fontId="0" fillId="0" borderId="0" xfId="0" applyFont="1" applyAlignment="1">
      <alignment horizontal="right"/>
    </xf>
    <xf numFmtId="0" fontId="1" fillId="11" borderId="8" xfId="0" applyFont="1" applyFill="1" applyBorder="1"/>
    <xf numFmtId="0" fontId="1" fillId="0" borderId="11" xfId="0" applyFont="1" applyBorder="1"/>
    <xf numFmtId="0" fontId="1" fillId="0" borderId="0" xfId="0" applyFont="1" applyBorder="1"/>
    <xf numFmtId="0" fontId="1" fillId="0" borderId="5" xfId="0" applyFont="1" applyBorder="1"/>
    <xf numFmtId="0" fontId="1" fillId="0" borderId="12" xfId="0" applyFont="1" applyBorder="1"/>
    <xf numFmtId="0" fontId="1" fillId="0" borderId="7" xfId="0" applyFont="1" applyBorder="1"/>
    <xf numFmtId="0" fontId="1" fillId="0" borderId="13" xfId="0" applyFont="1" applyBorder="1"/>
    <xf numFmtId="0" fontId="0" fillId="11" borderId="0" xfId="0" quotePrefix="1" applyFill="1"/>
    <xf numFmtId="0" fontId="1" fillId="0" borderId="9" xfId="0" quotePrefix="1" applyFont="1" applyBorder="1"/>
    <xf numFmtId="0" fontId="1" fillId="0" borderId="10" xfId="0" quotePrefix="1" applyFont="1" applyBorder="1"/>
    <xf numFmtId="0" fontId="0" fillId="0" borderId="0" xfId="0" applyFont="1" applyBorder="1"/>
    <xf numFmtId="0" fontId="0" fillId="0" borderId="5"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pageSetUpPr fitToPage="1"/>
  </sheetPr>
  <dimension ref="A1:K47"/>
  <sheetViews>
    <sheetView tabSelected="1" workbookViewId="0">
      <selection activeCell="E22" sqref="E22"/>
    </sheetView>
  </sheetViews>
  <sheetFormatPr defaultRowHeight="15"/>
  <cols>
    <col min="1" max="1" width="28" customWidth="1"/>
    <col min="2" max="2" width="25.42578125" customWidth="1"/>
    <col min="3" max="3" width="20.28515625" customWidth="1"/>
    <col min="4" max="4" width="15.28515625" customWidth="1"/>
    <col min="5" max="5" width="20.7109375" customWidth="1"/>
    <col min="6" max="6" width="10.42578125" customWidth="1"/>
    <col min="7" max="7" width="10.5703125" customWidth="1"/>
    <col min="8" max="8" width="11" customWidth="1"/>
    <col min="9" max="9" width="22" customWidth="1"/>
    <col min="10" max="10" width="31.7109375" customWidth="1"/>
    <col min="11" max="11" width="33.140625" customWidth="1"/>
    <col min="12" max="12" width="32" customWidth="1"/>
    <col min="13" max="13" width="32.140625" customWidth="1"/>
  </cols>
  <sheetData>
    <row r="1" spans="1:11" ht="23.25">
      <c r="D1" s="10" t="s">
        <v>107</v>
      </c>
    </row>
    <row r="5" spans="1:11">
      <c r="A5" t="s">
        <v>88</v>
      </c>
    </row>
    <row r="6" spans="1:11">
      <c r="A6" s="1" t="s">
        <v>89</v>
      </c>
    </row>
    <row r="8" spans="1:11">
      <c r="A8" t="s">
        <v>60</v>
      </c>
      <c r="B8" t="s">
        <v>61</v>
      </c>
      <c r="C8" t="s">
        <v>62</v>
      </c>
      <c r="D8" t="s">
        <v>63</v>
      </c>
      <c r="F8" t="s">
        <v>50</v>
      </c>
    </row>
    <row r="9" spans="1:11">
      <c r="A9" t="s">
        <v>115</v>
      </c>
      <c r="B9" t="s">
        <v>90</v>
      </c>
      <c r="C9" t="s">
        <v>91</v>
      </c>
      <c r="D9" t="s">
        <v>92</v>
      </c>
      <c r="F9" t="s">
        <v>93</v>
      </c>
    </row>
    <row r="10" spans="1:11">
      <c r="F10" t="s">
        <v>94</v>
      </c>
    </row>
    <row r="11" spans="1:11">
      <c r="G11" t="s">
        <v>95</v>
      </c>
    </row>
    <row r="13" spans="1:11">
      <c r="A13" s="1" t="s">
        <v>109</v>
      </c>
      <c r="D13" t="s">
        <v>110</v>
      </c>
    </row>
    <row r="14" spans="1:11">
      <c r="A14" t="s">
        <v>245</v>
      </c>
    </row>
    <row r="15" spans="1:11">
      <c r="A15" t="s">
        <v>60</v>
      </c>
      <c r="B15" t="s">
        <v>61</v>
      </c>
      <c r="C15" t="s">
        <v>62</v>
      </c>
      <c r="D15" t="s">
        <v>63</v>
      </c>
      <c r="E15" t="s">
        <v>79</v>
      </c>
      <c r="F15" t="s">
        <v>50</v>
      </c>
    </row>
    <row r="16" spans="1:11">
      <c r="A16" t="s">
        <v>114</v>
      </c>
      <c r="B16" t="s">
        <v>116</v>
      </c>
      <c r="C16" t="s">
        <v>117</v>
      </c>
      <c r="D16" t="s">
        <v>98</v>
      </c>
      <c r="E16" t="s">
        <v>99</v>
      </c>
      <c r="F16" t="s">
        <v>118</v>
      </c>
      <c r="K16" s="44" t="s">
        <v>145</v>
      </c>
    </row>
    <row r="17" spans="1:11">
      <c r="A17" t="s">
        <v>119</v>
      </c>
      <c r="K17" s="47" t="s">
        <v>108</v>
      </c>
    </row>
    <row r="18" spans="1:11">
      <c r="A18" t="s">
        <v>246</v>
      </c>
    </row>
    <row r="19" spans="1:11">
      <c r="A19">
        <v>2</v>
      </c>
    </row>
    <row r="20" spans="1:11">
      <c r="A20" s="1" t="s">
        <v>102</v>
      </c>
      <c r="F20" t="s">
        <v>326</v>
      </c>
    </row>
    <row r="21" spans="1:11">
      <c r="E21" t="s">
        <v>327</v>
      </c>
      <c r="F21" s="41" t="s">
        <v>292</v>
      </c>
      <c r="G21" s="49" t="s">
        <v>323</v>
      </c>
      <c r="H21" s="49" t="s">
        <v>323</v>
      </c>
      <c r="I21" s="49" t="s">
        <v>324</v>
      </c>
      <c r="J21" s="50" t="s">
        <v>325</v>
      </c>
    </row>
    <row r="22" spans="1:11">
      <c r="A22" t="s">
        <v>60</v>
      </c>
      <c r="B22" t="s">
        <v>61</v>
      </c>
      <c r="C22" t="s">
        <v>62</v>
      </c>
      <c r="D22" t="s">
        <v>63</v>
      </c>
      <c r="E22" s="51" t="s">
        <v>79</v>
      </c>
      <c r="F22" s="42" t="s">
        <v>80</v>
      </c>
      <c r="G22" s="43" t="s">
        <v>83</v>
      </c>
      <c r="H22" s="43" t="s">
        <v>86</v>
      </c>
      <c r="I22" s="43" t="s">
        <v>86</v>
      </c>
      <c r="J22" s="44" t="s">
        <v>145</v>
      </c>
    </row>
    <row r="23" spans="1:11">
      <c r="A23" t="s">
        <v>91</v>
      </c>
      <c r="B23" t="s">
        <v>108</v>
      </c>
      <c r="C23" t="s">
        <v>98</v>
      </c>
      <c r="D23" t="s">
        <v>99</v>
      </c>
      <c r="E23" s="52" t="s">
        <v>108</v>
      </c>
      <c r="F23" s="45" t="s">
        <v>103</v>
      </c>
      <c r="G23" s="46" t="s">
        <v>104</v>
      </c>
      <c r="H23" s="46" t="s">
        <v>100</v>
      </c>
      <c r="I23" s="46" t="s">
        <v>101</v>
      </c>
      <c r="J23" s="47" t="s">
        <v>105</v>
      </c>
    </row>
    <row r="26" spans="1:11">
      <c r="A26" s="1" t="s">
        <v>269</v>
      </c>
      <c r="B26" s="48" t="s">
        <v>317</v>
      </c>
      <c r="C26" s="37"/>
      <c r="D26" s="37"/>
      <c r="E26" s="37"/>
      <c r="F26" s="37"/>
      <c r="G26" s="37"/>
      <c r="H26" s="37"/>
      <c r="I26" s="37"/>
      <c r="J26" s="37"/>
      <c r="K26" s="37"/>
    </row>
    <row r="27" spans="1:11">
      <c r="A27" s="40" t="s">
        <v>272</v>
      </c>
      <c r="B27" t="s">
        <v>271</v>
      </c>
      <c r="C27" t="s">
        <v>273</v>
      </c>
    </row>
    <row r="28" spans="1:11">
      <c r="A28">
        <v>0</v>
      </c>
      <c r="B28" t="s">
        <v>113</v>
      </c>
    </row>
    <row r="29" spans="1:11">
      <c r="A29">
        <v>1</v>
      </c>
      <c r="B29" t="s">
        <v>313</v>
      </c>
      <c r="C29" t="s">
        <v>96</v>
      </c>
      <c r="E29" s="37" t="s">
        <v>318</v>
      </c>
      <c r="F29" s="37"/>
      <c r="G29" s="37"/>
      <c r="H29" s="37"/>
      <c r="I29" s="37"/>
      <c r="J29" s="37"/>
    </row>
    <row r="30" spans="1:11">
      <c r="A30">
        <v>2</v>
      </c>
      <c r="B30" t="s">
        <v>312</v>
      </c>
      <c r="C30" t="s">
        <v>96</v>
      </c>
    </row>
    <row r="31" spans="1:11">
      <c r="A31">
        <v>3</v>
      </c>
      <c r="B31" t="s">
        <v>97</v>
      </c>
    </row>
    <row r="32" spans="1:11">
      <c r="A32">
        <v>4</v>
      </c>
      <c r="B32" t="s">
        <v>111</v>
      </c>
    </row>
    <row r="33" spans="1:6">
      <c r="A33" s="5" t="s">
        <v>290</v>
      </c>
      <c r="B33" t="s">
        <v>291</v>
      </c>
    </row>
    <row r="35" spans="1:6">
      <c r="A35" s="1" t="s">
        <v>270</v>
      </c>
    </row>
    <row r="36" spans="1:6">
      <c r="A36" t="s">
        <v>275</v>
      </c>
      <c r="B36" s="5" t="s">
        <v>274</v>
      </c>
      <c r="C36" t="s">
        <v>271</v>
      </c>
      <c r="D36" t="s">
        <v>284</v>
      </c>
      <c r="E36" s="12" t="s">
        <v>248</v>
      </c>
      <c r="F36" s="12" t="s">
        <v>249</v>
      </c>
    </row>
    <row r="37" spans="1:6">
      <c r="A37">
        <v>0</v>
      </c>
      <c r="B37">
        <v>0</v>
      </c>
      <c r="C37" t="s">
        <v>113</v>
      </c>
      <c r="D37">
        <v>0</v>
      </c>
    </row>
    <row r="38" spans="1:6">
      <c r="A38">
        <v>1</v>
      </c>
      <c r="B38">
        <v>1</v>
      </c>
      <c r="C38" t="s">
        <v>289</v>
      </c>
      <c r="D38">
        <v>1</v>
      </c>
      <c r="E38" t="s">
        <v>285</v>
      </c>
      <c r="F38" t="s">
        <v>287</v>
      </c>
    </row>
    <row r="39" spans="1:6">
      <c r="A39">
        <v>1</v>
      </c>
      <c r="B39">
        <v>2</v>
      </c>
      <c r="C39" t="s">
        <v>247</v>
      </c>
      <c r="D39">
        <v>1</v>
      </c>
      <c r="E39" t="s">
        <v>286</v>
      </c>
      <c r="F39" t="s">
        <v>288</v>
      </c>
    </row>
    <row r="40" spans="1:6">
      <c r="A40">
        <v>2</v>
      </c>
      <c r="B40">
        <v>3</v>
      </c>
      <c r="C40" t="s">
        <v>310</v>
      </c>
      <c r="D40">
        <v>2</v>
      </c>
      <c r="E40" t="s">
        <v>316</v>
      </c>
      <c r="F40" t="s">
        <v>311</v>
      </c>
    </row>
    <row r="41" spans="1:6">
      <c r="A41">
        <v>2</v>
      </c>
      <c r="B41">
        <v>4</v>
      </c>
      <c r="C41" t="s">
        <v>314</v>
      </c>
      <c r="D41">
        <v>2</v>
      </c>
      <c r="E41" t="s">
        <v>320</v>
      </c>
      <c r="F41" t="s">
        <v>315</v>
      </c>
    </row>
    <row r="42" spans="1:6">
      <c r="A42">
        <v>3</v>
      </c>
      <c r="B42">
        <v>5</v>
      </c>
      <c r="C42" t="s">
        <v>319</v>
      </c>
      <c r="D42">
        <v>2</v>
      </c>
      <c r="E42" t="s">
        <v>321</v>
      </c>
      <c r="F42" t="s">
        <v>322</v>
      </c>
    </row>
    <row r="47" spans="1:6">
      <c r="B47">
        <v>40</v>
      </c>
      <c r="C47" t="s">
        <v>112</v>
      </c>
      <c r="D47">
        <v>3</v>
      </c>
    </row>
  </sheetData>
  <pageMargins left="0.7" right="0.7" top="0.75" bottom="0.75" header="0.3" footer="0.3"/>
  <pageSetup scale="69" orientation="landscape" r:id="rId1"/>
  <legacyDrawing r:id="rId2"/>
</worksheet>
</file>

<file path=xl/worksheets/sheet10.xml><?xml version="1.0" encoding="utf-8"?>
<worksheet xmlns="http://schemas.openxmlformats.org/spreadsheetml/2006/main" xmlns:r="http://schemas.openxmlformats.org/officeDocument/2006/relationships">
  <dimension ref="A3:B27"/>
  <sheetViews>
    <sheetView workbookViewId="0">
      <selection activeCell="B23" sqref="B23"/>
    </sheetView>
  </sheetViews>
  <sheetFormatPr defaultRowHeight="15"/>
  <sheetData>
    <row r="3" spans="1:2">
      <c r="A3">
        <v>0</v>
      </c>
      <c r="B3">
        <v>12</v>
      </c>
    </row>
    <row r="4" spans="1:2">
      <c r="A4">
        <f>A3+1</f>
        <v>1</v>
      </c>
      <c r="B4">
        <v>11</v>
      </c>
    </row>
    <row r="5" spans="1:2">
      <c r="A5">
        <f t="shared" ref="A5:A27" si="0">A4+1</f>
        <v>2</v>
      </c>
      <c r="B5">
        <v>10</v>
      </c>
    </row>
    <row r="6" spans="1:2">
      <c r="A6">
        <f t="shared" si="0"/>
        <v>3</v>
      </c>
      <c r="B6">
        <v>9</v>
      </c>
    </row>
    <row r="7" spans="1:2">
      <c r="A7">
        <f t="shared" si="0"/>
        <v>4</v>
      </c>
      <c r="B7">
        <v>8</v>
      </c>
    </row>
    <row r="8" spans="1:2">
      <c r="A8">
        <f t="shared" si="0"/>
        <v>5</v>
      </c>
      <c r="B8">
        <v>7</v>
      </c>
    </row>
    <row r="9" spans="1:2">
      <c r="A9">
        <f t="shared" si="0"/>
        <v>6</v>
      </c>
      <c r="B9">
        <v>6</v>
      </c>
    </row>
    <row r="10" spans="1:2">
      <c r="A10">
        <f t="shared" si="0"/>
        <v>7</v>
      </c>
      <c r="B10">
        <v>5</v>
      </c>
    </row>
    <row r="11" spans="1:2">
      <c r="A11">
        <f t="shared" si="0"/>
        <v>8</v>
      </c>
      <c r="B11">
        <v>4</v>
      </c>
    </row>
    <row r="12" spans="1:2">
      <c r="A12">
        <f t="shared" si="0"/>
        <v>9</v>
      </c>
      <c r="B12">
        <v>3</v>
      </c>
    </row>
    <row r="13" spans="1:2">
      <c r="A13">
        <f t="shared" si="0"/>
        <v>10</v>
      </c>
      <c r="B13">
        <v>2</v>
      </c>
    </row>
    <row r="14" spans="1:2">
      <c r="A14">
        <f t="shared" si="0"/>
        <v>11</v>
      </c>
      <c r="B14">
        <v>1</v>
      </c>
    </row>
    <row r="15" spans="1:2">
      <c r="A15">
        <f t="shared" si="0"/>
        <v>12</v>
      </c>
      <c r="B15">
        <v>0</v>
      </c>
    </row>
    <row r="16" spans="1:2">
      <c r="A16">
        <f t="shared" si="0"/>
        <v>13</v>
      </c>
    </row>
    <row r="17" spans="1:1">
      <c r="A17">
        <f t="shared" si="0"/>
        <v>14</v>
      </c>
    </row>
    <row r="18" spans="1:1">
      <c r="A18">
        <f t="shared" si="0"/>
        <v>15</v>
      </c>
    </row>
    <row r="19" spans="1:1">
      <c r="A19">
        <f t="shared" si="0"/>
        <v>16</v>
      </c>
    </row>
    <row r="20" spans="1:1">
      <c r="A20">
        <f t="shared" si="0"/>
        <v>17</v>
      </c>
    </row>
    <row r="21" spans="1:1">
      <c r="A21">
        <f t="shared" si="0"/>
        <v>18</v>
      </c>
    </row>
    <row r="22" spans="1:1">
      <c r="A22">
        <f t="shared" si="0"/>
        <v>19</v>
      </c>
    </row>
    <row r="23" spans="1:1">
      <c r="A23">
        <f t="shared" si="0"/>
        <v>20</v>
      </c>
    </row>
    <row r="24" spans="1:1">
      <c r="A24">
        <f t="shared" si="0"/>
        <v>21</v>
      </c>
    </row>
    <row r="25" spans="1:1">
      <c r="A25">
        <f t="shared" si="0"/>
        <v>22</v>
      </c>
    </row>
    <row r="26" spans="1:1">
      <c r="A26">
        <f t="shared" si="0"/>
        <v>23</v>
      </c>
    </row>
    <row r="27" spans="1:1">
      <c r="A27">
        <f t="shared" si="0"/>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W4"/>
  <sheetViews>
    <sheetView workbookViewId="0">
      <selection activeCell="O41" sqref="O41"/>
    </sheetView>
  </sheetViews>
  <sheetFormatPr defaultRowHeight="15"/>
  <sheetData>
    <row r="1" spans="1:257">
      <c r="A1">
        <v>0</v>
      </c>
      <c r="B1">
        <v>0</v>
      </c>
      <c r="C1">
        <v>0</v>
      </c>
      <c r="D1">
        <v>0</v>
      </c>
      <c r="E1">
        <v>0</v>
      </c>
      <c r="F1">
        <v>0</v>
      </c>
      <c r="G1">
        <v>0</v>
      </c>
      <c r="H1">
        <v>0</v>
      </c>
      <c r="I1">
        <v>0</v>
      </c>
      <c r="J1">
        <v>0</v>
      </c>
      <c r="K1">
        <v>0</v>
      </c>
      <c r="L1">
        <v>0</v>
      </c>
      <c r="M1">
        <v>0</v>
      </c>
      <c r="N1">
        <v>0</v>
      </c>
      <c r="O1">
        <v>0</v>
      </c>
      <c r="P1">
        <v>0</v>
      </c>
      <c r="Q1">
        <v>0</v>
      </c>
      <c r="R1">
        <v>0</v>
      </c>
      <c r="S1">
        <v>0</v>
      </c>
      <c r="T1">
        <v>0</v>
      </c>
      <c r="U1">
        <v>0</v>
      </c>
      <c r="V1">
        <v>0</v>
      </c>
      <c r="W1">
        <v>0</v>
      </c>
      <c r="X1">
        <v>0</v>
      </c>
      <c r="Y1">
        <v>0</v>
      </c>
      <c r="Z1">
        <v>0</v>
      </c>
      <c r="AA1">
        <v>0</v>
      </c>
      <c r="AB1">
        <v>0</v>
      </c>
      <c r="AC1">
        <v>0</v>
      </c>
      <c r="AD1">
        <v>0</v>
      </c>
      <c r="AE1">
        <v>0</v>
      </c>
      <c r="AF1">
        <v>0</v>
      </c>
      <c r="AG1">
        <v>0</v>
      </c>
      <c r="AH1">
        <v>0</v>
      </c>
      <c r="AI1">
        <v>0</v>
      </c>
      <c r="AJ1">
        <v>0</v>
      </c>
      <c r="AK1">
        <v>0</v>
      </c>
      <c r="AL1">
        <v>0</v>
      </c>
      <c r="AM1">
        <v>0</v>
      </c>
      <c r="AN1">
        <v>0</v>
      </c>
      <c r="AO1">
        <v>0</v>
      </c>
      <c r="AP1">
        <v>0</v>
      </c>
      <c r="AQ1">
        <v>0</v>
      </c>
      <c r="AR1">
        <v>0</v>
      </c>
      <c r="AS1">
        <v>0</v>
      </c>
      <c r="AT1">
        <v>0</v>
      </c>
      <c r="AU1">
        <v>0</v>
      </c>
      <c r="AV1">
        <v>0</v>
      </c>
      <c r="AW1">
        <v>0</v>
      </c>
      <c r="AX1">
        <v>0</v>
      </c>
      <c r="AY1">
        <v>0</v>
      </c>
      <c r="AZ1">
        <v>0</v>
      </c>
      <c r="BA1">
        <v>0</v>
      </c>
      <c r="BB1">
        <v>0</v>
      </c>
      <c r="BC1">
        <v>0</v>
      </c>
      <c r="BD1">
        <v>0</v>
      </c>
      <c r="BE1">
        <v>0</v>
      </c>
      <c r="BF1">
        <v>0</v>
      </c>
      <c r="BG1">
        <v>0</v>
      </c>
      <c r="BH1">
        <v>0</v>
      </c>
      <c r="BI1">
        <v>0</v>
      </c>
      <c r="BJ1">
        <v>0</v>
      </c>
      <c r="BK1">
        <v>0</v>
      </c>
      <c r="BL1">
        <v>0</v>
      </c>
      <c r="BM1">
        <v>0</v>
      </c>
      <c r="BN1">
        <v>0</v>
      </c>
      <c r="BO1">
        <v>0</v>
      </c>
      <c r="BP1">
        <v>0</v>
      </c>
      <c r="BQ1">
        <v>0</v>
      </c>
      <c r="BR1">
        <v>0</v>
      </c>
      <c r="BS1">
        <v>0</v>
      </c>
      <c r="BT1">
        <v>0</v>
      </c>
      <c r="BU1">
        <v>0</v>
      </c>
      <c r="BV1">
        <v>0</v>
      </c>
      <c r="BW1">
        <v>0</v>
      </c>
      <c r="BX1">
        <v>0</v>
      </c>
      <c r="BY1">
        <v>0</v>
      </c>
      <c r="BZ1">
        <v>0</v>
      </c>
      <c r="CA1">
        <v>0</v>
      </c>
      <c r="CB1">
        <v>0</v>
      </c>
      <c r="CC1">
        <v>0</v>
      </c>
      <c r="CD1">
        <v>0</v>
      </c>
      <c r="CE1">
        <v>0</v>
      </c>
      <c r="CF1">
        <v>0</v>
      </c>
      <c r="CG1">
        <v>0</v>
      </c>
      <c r="CH1">
        <v>0</v>
      </c>
      <c r="CI1">
        <v>0</v>
      </c>
      <c r="CJ1">
        <v>0</v>
      </c>
      <c r="CK1">
        <v>0</v>
      </c>
      <c r="CL1">
        <v>0</v>
      </c>
      <c r="CM1">
        <v>0</v>
      </c>
      <c r="CN1">
        <v>0</v>
      </c>
      <c r="CO1">
        <v>0</v>
      </c>
      <c r="CP1">
        <v>0</v>
      </c>
      <c r="CQ1">
        <v>0</v>
      </c>
      <c r="CR1">
        <v>0</v>
      </c>
      <c r="CS1">
        <v>0</v>
      </c>
      <c r="CT1">
        <v>0</v>
      </c>
      <c r="CU1">
        <v>0</v>
      </c>
      <c r="CV1">
        <v>0</v>
      </c>
      <c r="CW1">
        <v>0</v>
      </c>
      <c r="CX1">
        <v>0</v>
      </c>
      <c r="CY1">
        <v>0</v>
      </c>
      <c r="CZ1">
        <v>0</v>
      </c>
      <c r="DA1">
        <v>0</v>
      </c>
      <c r="DB1">
        <v>0</v>
      </c>
      <c r="DC1">
        <v>0</v>
      </c>
      <c r="DD1">
        <v>0</v>
      </c>
      <c r="DE1">
        <v>0</v>
      </c>
      <c r="DF1">
        <v>0</v>
      </c>
      <c r="DG1">
        <v>0</v>
      </c>
      <c r="DH1">
        <v>0</v>
      </c>
      <c r="DI1">
        <v>0</v>
      </c>
      <c r="DJ1">
        <v>0</v>
      </c>
      <c r="DK1">
        <v>0</v>
      </c>
      <c r="DL1">
        <v>0</v>
      </c>
      <c r="DM1">
        <v>0</v>
      </c>
      <c r="DN1">
        <v>0</v>
      </c>
      <c r="DO1">
        <v>0</v>
      </c>
      <c r="DP1">
        <v>0</v>
      </c>
      <c r="DQ1">
        <v>0</v>
      </c>
      <c r="DR1">
        <v>0</v>
      </c>
      <c r="DS1">
        <v>0</v>
      </c>
      <c r="DT1">
        <v>0</v>
      </c>
      <c r="DU1">
        <v>0</v>
      </c>
      <c r="DV1">
        <v>0</v>
      </c>
      <c r="DW1">
        <v>0</v>
      </c>
      <c r="DX1">
        <v>0</v>
      </c>
      <c r="DY1">
        <v>0</v>
      </c>
      <c r="DZ1">
        <v>0</v>
      </c>
      <c r="EA1">
        <v>0</v>
      </c>
      <c r="EB1">
        <v>0</v>
      </c>
      <c r="EC1">
        <v>0</v>
      </c>
      <c r="ED1">
        <v>0</v>
      </c>
      <c r="EE1">
        <v>0</v>
      </c>
      <c r="EF1">
        <v>0</v>
      </c>
      <c r="EG1">
        <v>0</v>
      </c>
      <c r="EH1">
        <v>0</v>
      </c>
      <c r="EI1">
        <v>0</v>
      </c>
      <c r="EJ1">
        <v>0</v>
      </c>
      <c r="EK1">
        <v>0</v>
      </c>
      <c r="EL1">
        <v>0</v>
      </c>
      <c r="EM1">
        <v>0</v>
      </c>
      <c r="EN1">
        <v>0</v>
      </c>
      <c r="EO1">
        <v>0</v>
      </c>
      <c r="EP1">
        <v>0</v>
      </c>
      <c r="EQ1">
        <v>0</v>
      </c>
      <c r="ER1">
        <v>0</v>
      </c>
      <c r="ES1">
        <v>0</v>
      </c>
      <c r="ET1">
        <v>0</v>
      </c>
      <c r="EU1">
        <v>0</v>
      </c>
      <c r="EV1">
        <v>0</v>
      </c>
      <c r="EW1">
        <v>0</v>
      </c>
      <c r="EX1">
        <v>0</v>
      </c>
      <c r="EY1">
        <v>0</v>
      </c>
      <c r="EZ1">
        <v>0</v>
      </c>
      <c r="FA1">
        <v>0</v>
      </c>
      <c r="FB1">
        <v>0</v>
      </c>
      <c r="FC1">
        <v>0</v>
      </c>
      <c r="FD1">
        <v>0</v>
      </c>
      <c r="FE1">
        <v>0</v>
      </c>
      <c r="FF1">
        <v>0</v>
      </c>
      <c r="FG1">
        <v>0</v>
      </c>
      <c r="FH1">
        <v>0</v>
      </c>
      <c r="FI1">
        <v>0</v>
      </c>
      <c r="FJ1">
        <v>0</v>
      </c>
      <c r="FK1">
        <v>0</v>
      </c>
      <c r="FL1">
        <v>0</v>
      </c>
      <c r="FM1">
        <v>0</v>
      </c>
      <c r="FN1">
        <v>0</v>
      </c>
      <c r="FO1">
        <v>0</v>
      </c>
      <c r="FP1">
        <v>0</v>
      </c>
      <c r="FQ1">
        <v>0</v>
      </c>
      <c r="FR1">
        <v>0</v>
      </c>
      <c r="FS1">
        <v>0</v>
      </c>
      <c r="FT1">
        <v>0</v>
      </c>
      <c r="FU1">
        <v>0</v>
      </c>
      <c r="FV1">
        <v>0</v>
      </c>
      <c r="FW1">
        <v>0</v>
      </c>
      <c r="FX1">
        <v>0</v>
      </c>
      <c r="FY1">
        <v>0</v>
      </c>
      <c r="FZ1">
        <v>0</v>
      </c>
      <c r="GA1">
        <v>0</v>
      </c>
      <c r="GB1">
        <v>0</v>
      </c>
      <c r="GC1">
        <v>0</v>
      </c>
      <c r="GD1">
        <v>0</v>
      </c>
      <c r="GE1">
        <v>0</v>
      </c>
      <c r="GF1">
        <v>0</v>
      </c>
      <c r="GG1">
        <v>0</v>
      </c>
      <c r="GH1">
        <v>0</v>
      </c>
      <c r="GI1">
        <v>0</v>
      </c>
      <c r="GJ1">
        <v>0</v>
      </c>
      <c r="GK1">
        <v>0</v>
      </c>
      <c r="GL1">
        <v>0</v>
      </c>
      <c r="GM1">
        <v>0</v>
      </c>
      <c r="GN1">
        <v>0</v>
      </c>
      <c r="GO1">
        <v>0</v>
      </c>
      <c r="GP1">
        <v>0</v>
      </c>
      <c r="GQ1">
        <v>0</v>
      </c>
      <c r="GR1">
        <v>0</v>
      </c>
      <c r="GS1">
        <v>0</v>
      </c>
      <c r="GT1">
        <v>0</v>
      </c>
      <c r="GU1">
        <v>0</v>
      </c>
      <c r="GV1">
        <v>0</v>
      </c>
      <c r="GW1">
        <v>0</v>
      </c>
      <c r="GX1">
        <v>0</v>
      </c>
      <c r="GY1">
        <v>0</v>
      </c>
      <c r="GZ1">
        <v>0</v>
      </c>
      <c r="HA1">
        <v>0</v>
      </c>
      <c r="HB1">
        <v>0</v>
      </c>
      <c r="HC1">
        <v>0</v>
      </c>
      <c r="HD1">
        <v>0</v>
      </c>
      <c r="HE1">
        <v>0</v>
      </c>
      <c r="HF1">
        <v>0</v>
      </c>
      <c r="HG1">
        <v>0</v>
      </c>
      <c r="HH1">
        <v>0</v>
      </c>
      <c r="HI1">
        <v>0</v>
      </c>
      <c r="HJ1">
        <v>0</v>
      </c>
      <c r="HK1">
        <v>0</v>
      </c>
      <c r="HL1">
        <v>0</v>
      </c>
      <c r="HM1">
        <v>0</v>
      </c>
      <c r="HN1">
        <v>0</v>
      </c>
      <c r="HO1">
        <v>0</v>
      </c>
      <c r="HP1">
        <v>0</v>
      </c>
      <c r="HQ1">
        <v>0</v>
      </c>
      <c r="HR1">
        <v>0</v>
      </c>
      <c r="HS1">
        <v>0</v>
      </c>
      <c r="HT1">
        <v>0</v>
      </c>
      <c r="HU1">
        <v>0</v>
      </c>
      <c r="HV1">
        <v>0</v>
      </c>
      <c r="HW1">
        <v>0</v>
      </c>
      <c r="HX1">
        <v>0</v>
      </c>
      <c r="HY1">
        <v>0</v>
      </c>
      <c r="HZ1">
        <v>0</v>
      </c>
      <c r="IA1">
        <v>0</v>
      </c>
      <c r="IB1">
        <v>0</v>
      </c>
      <c r="IC1">
        <v>0</v>
      </c>
      <c r="ID1">
        <v>0</v>
      </c>
      <c r="IE1">
        <v>0</v>
      </c>
      <c r="IF1">
        <v>0</v>
      </c>
      <c r="IG1">
        <v>0</v>
      </c>
      <c r="IH1">
        <v>0</v>
      </c>
      <c r="II1">
        <v>0</v>
      </c>
      <c r="IJ1">
        <v>0</v>
      </c>
      <c r="IK1">
        <v>0</v>
      </c>
      <c r="IL1">
        <v>0</v>
      </c>
      <c r="IM1">
        <v>0</v>
      </c>
      <c r="IN1">
        <v>0</v>
      </c>
      <c r="IO1">
        <v>0</v>
      </c>
      <c r="IP1">
        <v>0</v>
      </c>
      <c r="IQ1">
        <v>0</v>
      </c>
      <c r="IR1">
        <v>0</v>
      </c>
      <c r="IS1">
        <v>0</v>
      </c>
      <c r="IT1">
        <v>0</v>
      </c>
      <c r="IU1">
        <v>0</v>
      </c>
      <c r="IV1">
        <v>0</v>
      </c>
      <c r="IW1">
        <v>0</v>
      </c>
    </row>
    <row r="2" spans="1:257">
      <c r="A2" s="3" t="s">
        <v>41</v>
      </c>
    </row>
    <row r="4" spans="1:257">
      <c r="A4">
        <v>0</v>
      </c>
      <c r="B4">
        <f>A4+1</f>
        <v>1</v>
      </c>
      <c r="C4">
        <f t="shared" ref="C4:BN4" si="0">B4+1</f>
        <v>2</v>
      </c>
      <c r="D4">
        <f t="shared" si="0"/>
        <v>3</v>
      </c>
      <c r="E4">
        <f t="shared" si="0"/>
        <v>4</v>
      </c>
      <c r="F4">
        <f t="shared" si="0"/>
        <v>5</v>
      </c>
      <c r="G4">
        <f t="shared" si="0"/>
        <v>6</v>
      </c>
      <c r="H4">
        <f t="shared" si="0"/>
        <v>7</v>
      </c>
      <c r="I4">
        <f t="shared" si="0"/>
        <v>8</v>
      </c>
      <c r="J4">
        <f t="shared" si="0"/>
        <v>9</v>
      </c>
      <c r="K4">
        <f t="shared" si="0"/>
        <v>10</v>
      </c>
      <c r="L4">
        <f t="shared" si="0"/>
        <v>11</v>
      </c>
      <c r="M4">
        <f t="shared" si="0"/>
        <v>12</v>
      </c>
      <c r="N4">
        <f t="shared" si="0"/>
        <v>13</v>
      </c>
      <c r="O4">
        <f t="shared" si="0"/>
        <v>14</v>
      </c>
      <c r="P4">
        <f t="shared" si="0"/>
        <v>15</v>
      </c>
      <c r="Q4">
        <f t="shared" si="0"/>
        <v>16</v>
      </c>
      <c r="R4">
        <f t="shared" si="0"/>
        <v>17</v>
      </c>
      <c r="S4">
        <f t="shared" si="0"/>
        <v>18</v>
      </c>
      <c r="T4">
        <f t="shared" si="0"/>
        <v>19</v>
      </c>
      <c r="U4">
        <f t="shared" si="0"/>
        <v>20</v>
      </c>
      <c r="V4">
        <f t="shared" si="0"/>
        <v>21</v>
      </c>
      <c r="W4">
        <f t="shared" si="0"/>
        <v>22</v>
      </c>
      <c r="X4">
        <f t="shared" si="0"/>
        <v>23</v>
      </c>
      <c r="Y4">
        <f t="shared" si="0"/>
        <v>24</v>
      </c>
      <c r="Z4">
        <f t="shared" si="0"/>
        <v>25</v>
      </c>
      <c r="AA4">
        <f t="shared" si="0"/>
        <v>26</v>
      </c>
      <c r="AB4">
        <f t="shared" si="0"/>
        <v>27</v>
      </c>
      <c r="AC4">
        <f t="shared" si="0"/>
        <v>28</v>
      </c>
      <c r="AD4">
        <f t="shared" si="0"/>
        <v>29</v>
      </c>
      <c r="AE4">
        <f t="shared" si="0"/>
        <v>30</v>
      </c>
      <c r="AF4">
        <f t="shared" si="0"/>
        <v>31</v>
      </c>
      <c r="AG4">
        <f t="shared" si="0"/>
        <v>32</v>
      </c>
      <c r="AH4">
        <f t="shared" si="0"/>
        <v>33</v>
      </c>
      <c r="AI4">
        <f t="shared" si="0"/>
        <v>34</v>
      </c>
      <c r="AJ4">
        <f t="shared" si="0"/>
        <v>35</v>
      </c>
      <c r="AK4">
        <f t="shared" si="0"/>
        <v>36</v>
      </c>
      <c r="AL4">
        <f t="shared" si="0"/>
        <v>37</v>
      </c>
      <c r="AM4">
        <f t="shared" si="0"/>
        <v>38</v>
      </c>
      <c r="AN4">
        <f t="shared" si="0"/>
        <v>39</v>
      </c>
      <c r="AO4">
        <f t="shared" si="0"/>
        <v>40</v>
      </c>
      <c r="AP4">
        <f t="shared" si="0"/>
        <v>41</v>
      </c>
      <c r="AQ4">
        <f t="shared" si="0"/>
        <v>42</v>
      </c>
      <c r="AR4">
        <f t="shared" si="0"/>
        <v>43</v>
      </c>
      <c r="AS4">
        <f t="shared" si="0"/>
        <v>44</v>
      </c>
      <c r="AT4">
        <f t="shared" si="0"/>
        <v>45</v>
      </c>
      <c r="AU4">
        <f t="shared" si="0"/>
        <v>46</v>
      </c>
      <c r="AV4">
        <f t="shared" si="0"/>
        <v>47</v>
      </c>
      <c r="AW4">
        <f t="shared" si="0"/>
        <v>48</v>
      </c>
      <c r="AX4">
        <f t="shared" si="0"/>
        <v>49</v>
      </c>
      <c r="AY4">
        <f t="shared" si="0"/>
        <v>50</v>
      </c>
      <c r="AZ4">
        <f t="shared" si="0"/>
        <v>51</v>
      </c>
      <c r="BA4">
        <f t="shared" si="0"/>
        <v>52</v>
      </c>
      <c r="BB4">
        <f t="shared" si="0"/>
        <v>53</v>
      </c>
      <c r="BC4">
        <f t="shared" si="0"/>
        <v>54</v>
      </c>
      <c r="BD4">
        <f t="shared" si="0"/>
        <v>55</v>
      </c>
      <c r="BE4">
        <f t="shared" si="0"/>
        <v>56</v>
      </c>
      <c r="BF4">
        <f t="shared" si="0"/>
        <v>57</v>
      </c>
      <c r="BG4">
        <f t="shared" si="0"/>
        <v>58</v>
      </c>
      <c r="BH4">
        <f t="shared" si="0"/>
        <v>59</v>
      </c>
      <c r="BI4">
        <f t="shared" si="0"/>
        <v>60</v>
      </c>
      <c r="BJ4">
        <f t="shared" si="0"/>
        <v>61</v>
      </c>
      <c r="BK4">
        <f t="shared" si="0"/>
        <v>62</v>
      </c>
      <c r="BL4">
        <f t="shared" si="0"/>
        <v>63</v>
      </c>
      <c r="BM4">
        <f t="shared" si="0"/>
        <v>64</v>
      </c>
      <c r="BN4">
        <f t="shared" si="0"/>
        <v>65</v>
      </c>
      <c r="BO4">
        <f t="shared" ref="BO4:DZ4" si="1">BN4+1</f>
        <v>66</v>
      </c>
      <c r="BP4">
        <f t="shared" si="1"/>
        <v>67</v>
      </c>
      <c r="BQ4">
        <f t="shared" si="1"/>
        <v>68</v>
      </c>
      <c r="BR4">
        <f t="shared" si="1"/>
        <v>69</v>
      </c>
      <c r="BS4">
        <f t="shared" si="1"/>
        <v>70</v>
      </c>
      <c r="BT4">
        <f t="shared" si="1"/>
        <v>71</v>
      </c>
      <c r="BU4">
        <f t="shared" si="1"/>
        <v>72</v>
      </c>
      <c r="BV4">
        <f t="shared" si="1"/>
        <v>73</v>
      </c>
      <c r="BW4">
        <f t="shared" si="1"/>
        <v>74</v>
      </c>
      <c r="BX4">
        <f t="shared" si="1"/>
        <v>75</v>
      </c>
      <c r="BY4">
        <f t="shared" si="1"/>
        <v>76</v>
      </c>
      <c r="BZ4">
        <f t="shared" si="1"/>
        <v>77</v>
      </c>
      <c r="CA4">
        <f t="shared" si="1"/>
        <v>78</v>
      </c>
      <c r="CB4">
        <f t="shared" si="1"/>
        <v>79</v>
      </c>
      <c r="CC4">
        <f t="shared" si="1"/>
        <v>80</v>
      </c>
      <c r="CD4">
        <f t="shared" si="1"/>
        <v>81</v>
      </c>
      <c r="CE4">
        <f t="shared" si="1"/>
        <v>82</v>
      </c>
      <c r="CF4">
        <f t="shared" si="1"/>
        <v>83</v>
      </c>
      <c r="CG4">
        <f t="shared" si="1"/>
        <v>84</v>
      </c>
      <c r="CH4">
        <f t="shared" si="1"/>
        <v>85</v>
      </c>
      <c r="CI4">
        <f t="shared" si="1"/>
        <v>86</v>
      </c>
      <c r="CJ4">
        <f t="shared" si="1"/>
        <v>87</v>
      </c>
      <c r="CK4">
        <f t="shared" si="1"/>
        <v>88</v>
      </c>
      <c r="CL4">
        <f t="shared" si="1"/>
        <v>89</v>
      </c>
      <c r="CM4">
        <f t="shared" si="1"/>
        <v>90</v>
      </c>
      <c r="CN4">
        <f t="shared" si="1"/>
        <v>91</v>
      </c>
      <c r="CO4">
        <f t="shared" si="1"/>
        <v>92</v>
      </c>
      <c r="CP4">
        <f t="shared" si="1"/>
        <v>93</v>
      </c>
      <c r="CQ4">
        <f t="shared" si="1"/>
        <v>94</v>
      </c>
      <c r="CR4">
        <f t="shared" si="1"/>
        <v>95</v>
      </c>
      <c r="CS4">
        <f t="shared" si="1"/>
        <v>96</v>
      </c>
      <c r="CT4">
        <f t="shared" si="1"/>
        <v>97</v>
      </c>
      <c r="CU4">
        <f t="shared" si="1"/>
        <v>98</v>
      </c>
      <c r="CV4">
        <f t="shared" si="1"/>
        <v>99</v>
      </c>
      <c r="CW4">
        <f t="shared" si="1"/>
        <v>100</v>
      </c>
      <c r="CX4">
        <f t="shared" si="1"/>
        <v>101</v>
      </c>
      <c r="CY4">
        <f t="shared" si="1"/>
        <v>102</v>
      </c>
      <c r="CZ4">
        <f t="shared" si="1"/>
        <v>103</v>
      </c>
      <c r="DA4">
        <f t="shared" si="1"/>
        <v>104</v>
      </c>
      <c r="DB4">
        <f t="shared" si="1"/>
        <v>105</v>
      </c>
      <c r="DC4">
        <f t="shared" si="1"/>
        <v>106</v>
      </c>
      <c r="DD4">
        <f t="shared" si="1"/>
        <v>107</v>
      </c>
      <c r="DE4">
        <f t="shared" si="1"/>
        <v>108</v>
      </c>
      <c r="DF4">
        <f t="shared" si="1"/>
        <v>109</v>
      </c>
      <c r="DG4">
        <f t="shared" si="1"/>
        <v>110</v>
      </c>
      <c r="DH4">
        <f t="shared" si="1"/>
        <v>111</v>
      </c>
      <c r="DI4">
        <f t="shared" si="1"/>
        <v>112</v>
      </c>
      <c r="DJ4">
        <f t="shared" si="1"/>
        <v>113</v>
      </c>
      <c r="DK4">
        <f t="shared" si="1"/>
        <v>114</v>
      </c>
      <c r="DL4">
        <f t="shared" si="1"/>
        <v>115</v>
      </c>
      <c r="DM4">
        <f t="shared" si="1"/>
        <v>116</v>
      </c>
      <c r="DN4">
        <f t="shared" si="1"/>
        <v>117</v>
      </c>
      <c r="DO4">
        <f t="shared" si="1"/>
        <v>118</v>
      </c>
      <c r="DP4">
        <f t="shared" si="1"/>
        <v>119</v>
      </c>
      <c r="DQ4">
        <f t="shared" si="1"/>
        <v>120</v>
      </c>
      <c r="DR4">
        <f t="shared" si="1"/>
        <v>121</v>
      </c>
      <c r="DS4">
        <f t="shared" si="1"/>
        <v>122</v>
      </c>
      <c r="DT4">
        <f t="shared" si="1"/>
        <v>123</v>
      </c>
      <c r="DU4">
        <f t="shared" si="1"/>
        <v>124</v>
      </c>
      <c r="DV4">
        <f t="shared" si="1"/>
        <v>125</v>
      </c>
      <c r="DW4">
        <f t="shared" si="1"/>
        <v>126</v>
      </c>
      <c r="DX4">
        <f t="shared" si="1"/>
        <v>127</v>
      </c>
      <c r="DY4">
        <f t="shared" si="1"/>
        <v>128</v>
      </c>
      <c r="DZ4">
        <f t="shared" si="1"/>
        <v>129</v>
      </c>
      <c r="EA4">
        <f t="shared" ref="EA4:GL4" si="2">DZ4+1</f>
        <v>130</v>
      </c>
      <c r="EB4">
        <f t="shared" si="2"/>
        <v>131</v>
      </c>
      <c r="EC4">
        <f t="shared" si="2"/>
        <v>132</v>
      </c>
      <c r="ED4">
        <f t="shared" si="2"/>
        <v>133</v>
      </c>
      <c r="EE4">
        <f t="shared" si="2"/>
        <v>134</v>
      </c>
      <c r="EF4">
        <f t="shared" si="2"/>
        <v>135</v>
      </c>
      <c r="EG4">
        <f t="shared" si="2"/>
        <v>136</v>
      </c>
      <c r="EH4">
        <f t="shared" si="2"/>
        <v>137</v>
      </c>
      <c r="EI4">
        <f t="shared" si="2"/>
        <v>138</v>
      </c>
      <c r="EJ4">
        <f t="shared" si="2"/>
        <v>139</v>
      </c>
      <c r="EK4">
        <f t="shared" si="2"/>
        <v>140</v>
      </c>
      <c r="EL4">
        <f t="shared" si="2"/>
        <v>141</v>
      </c>
      <c r="EM4">
        <f t="shared" si="2"/>
        <v>142</v>
      </c>
      <c r="EN4">
        <f t="shared" si="2"/>
        <v>143</v>
      </c>
      <c r="EO4">
        <f t="shared" si="2"/>
        <v>144</v>
      </c>
      <c r="EP4">
        <f t="shared" si="2"/>
        <v>145</v>
      </c>
      <c r="EQ4">
        <f t="shared" si="2"/>
        <v>146</v>
      </c>
      <c r="ER4">
        <f t="shared" si="2"/>
        <v>147</v>
      </c>
      <c r="ES4">
        <f t="shared" si="2"/>
        <v>148</v>
      </c>
      <c r="ET4">
        <f t="shared" si="2"/>
        <v>149</v>
      </c>
      <c r="EU4">
        <f t="shared" si="2"/>
        <v>150</v>
      </c>
      <c r="EV4">
        <f t="shared" si="2"/>
        <v>151</v>
      </c>
      <c r="EW4">
        <f t="shared" si="2"/>
        <v>152</v>
      </c>
      <c r="EX4">
        <f t="shared" si="2"/>
        <v>153</v>
      </c>
      <c r="EY4">
        <f t="shared" si="2"/>
        <v>154</v>
      </c>
      <c r="EZ4">
        <f t="shared" si="2"/>
        <v>155</v>
      </c>
      <c r="FA4">
        <f t="shared" si="2"/>
        <v>156</v>
      </c>
      <c r="FB4">
        <f t="shared" si="2"/>
        <v>157</v>
      </c>
      <c r="FC4">
        <f t="shared" si="2"/>
        <v>158</v>
      </c>
      <c r="FD4">
        <f t="shared" si="2"/>
        <v>159</v>
      </c>
      <c r="FE4">
        <f t="shared" si="2"/>
        <v>160</v>
      </c>
      <c r="FF4">
        <f t="shared" si="2"/>
        <v>161</v>
      </c>
      <c r="FG4">
        <f t="shared" si="2"/>
        <v>162</v>
      </c>
      <c r="FH4">
        <f t="shared" si="2"/>
        <v>163</v>
      </c>
      <c r="FI4">
        <f t="shared" si="2"/>
        <v>164</v>
      </c>
      <c r="FJ4">
        <f t="shared" si="2"/>
        <v>165</v>
      </c>
      <c r="FK4">
        <f t="shared" si="2"/>
        <v>166</v>
      </c>
      <c r="FL4">
        <f t="shared" si="2"/>
        <v>167</v>
      </c>
      <c r="FM4">
        <f t="shared" si="2"/>
        <v>168</v>
      </c>
      <c r="FN4">
        <f t="shared" si="2"/>
        <v>169</v>
      </c>
      <c r="FO4">
        <f t="shared" si="2"/>
        <v>170</v>
      </c>
      <c r="FP4">
        <f t="shared" si="2"/>
        <v>171</v>
      </c>
      <c r="FQ4">
        <f t="shared" si="2"/>
        <v>172</v>
      </c>
      <c r="FR4">
        <f t="shared" si="2"/>
        <v>173</v>
      </c>
      <c r="FS4">
        <f t="shared" si="2"/>
        <v>174</v>
      </c>
      <c r="FT4">
        <f t="shared" si="2"/>
        <v>175</v>
      </c>
      <c r="FU4">
        <f t="shared" si="2"/>
        <v>176</v>
      </c>
      <c r="FV4">
        <f t="shared" si="2"/>
        <v>177</v>
      </c>
      <c r="FW4">
        <f t="shared" si="2"/>
        <v>178</v>
      </c>
      <c r="FX4">
        <f t="shared" si="2"/>
        <v>179</v>
      </c>
      <c r="FY4">
        <f t="shared" si="2"/>
        <v>180</v>
      </c>
      <c r="FZ4">
        <f t="shared" si="2"/>
        <v>181</v>
      </c>
      <c r="GA4">
        <f t="shared" si="2"/>
        <v>182</v>
      </c>
      <c r="GB4">
        <f t="shared" si="2"/>
        <v>183</v>
      </c>
      <c r="GC4">
        <f t="shared" si="2"/>
        <v>184</v>
      </c>
      <c r="GD4">
        <f t="shared" si="2"/>
        <v>185</v>
      </c>
      <c r="GE4">
        <f t="shared" si="2"/>
        <v>186</v>
      </c>
      <c r="GF4">
        <f t="shared" si="2"/>
        <v>187</v>
      </c>
      <c r="GG4">
        <f t="shared" si="2"/>
        <v>188</v>
      </c>
      <c r="GH4">
        <f t="shared" si="2"/>
        <v>189</v>
      </c>
      <c r="GI4">
        <f t="shared" si="2"/>
        <v>190</v>
      </c>
      <c r="GJ4">
        <f t="shared" si="2"/>
        <v>191</v>
      </c>
      <c r="GK4">
        <f t="shared" si="2"/>
        <v>192</v>
      </c>
      <c r="GL4">
        <f t="shared" si="2"/>
        <v>193</v>
      </c>
      <c r="GM4">
        <f t="shared" ref="GM4:IW4" si="3">GL4+1</f>
        <v>194</v>
      </c>
      <c r="GN4">
        <f t="shared" si="3"/>
        <v>195</v>
      </c>
      <c r="GO4">
        <f t="shared" si="3"/>
        <v>196</v>
      </c>
      <c r="GP4">
        <f t="shared" si="3"/>
        <v>197</v>
      </c>
      <c r="GQ4">
        <f t="shared" si="3"/>
        <v>198</v>
      </c>
      <c r="GR4">
        <f t="shared" si="3"/>
        <v>199</v>
      </c>
      <c r="GS4">
        <f t="shared" si="3"/>
        <v>200</v>
      </c>
      <c r="GT4">
        <f t="shared" si="3"/>
        <v>201</v>
      </c>
      <c r="GU4">
        <f t="shared" si="3"/>
        <v>202</v>
      </c>
      <c r="GV4">
        <f t="shared" si="3"/>
        <v>203</v>
      </c>
      <c r="GW4">
        <f t="shared" si="3"/>
        <v>204</v>
      </c>
      <c r="GX4">
        <f t="shared" si="3"/>
        <v>205</v>
      </c>
      <c r="GY4">
        <f t="shared" si="3"/>
        <v>206</v>
      </c>
      <c r="GZ4">
        <f t="shared" si="3"/>
        <v>207</v>
      </c>
      <c r="HA4">
        <f t="shared" si="3"/>
        <v>208</v>
      </c>
      <c r="HB4">
        <f t="shared" si="3"/>
        <v>209</v>
      </c>
      <c r="HC4">
        <f t="shared" si="3"/>
        <v>210</v>
      </c>
      <c r="HD4">
        <f t="shared" si="3"/>
        <v>211</v>
      </c>
      <c r="HE4">
        <f t="shared" si="3"/>
        <v>212</v>
      </c>
      <c r="HF4">
        <f t="shared" si="3"/>
        <v>213</v>
      </c>
      <c r="HG4">
        <f t="shared" si="3"/>
        <v>214</v>
      </c>
      <c r="HH4">
        <f t="shared" si="3"/>
        <v>215</v>
      </c>
      <c r="HI4">
        <f t="shared" si="3"/>
        <v>216</v>
      </c>
      <c r="HJ4">
        <f t="shared" si="3"/>
        <v>217</v>
      </c>
      <c r="HK4">
        <f t="shared" si="3"/>
        <v>218</v>
      </c>
      <c r="HL4">
        <f t="shared" si="3"/>
        <v>219</v>
      </c>
      <c r="HM4">
        <f t="shared" si="3"/>
        <v>220</v>
      </c>
      <c r="HN4">
        <f t="shared" si="3"/>
        <v>221</v>
      </c>
      <c r="HO4">
        <f t="shared" si="3"/>
        <v>222</v>
      </c>
      <c r="HP4">
        <f t="shared" si="3"/>
        <v>223</v>
      </c>
      <c r="HQ4">
        <f t="shared" si="3"/>
        <v>224</v>
      </c>
      <c r="HR4">
        <f t="shared" si="3"/>
        <v>225</v>
      </c>
      <c r="HS4">
        <f t="shared" si="3"/>
        <v>226</v>
      </c>
      <c r="HT4">
        <f t="shared" si="3"/>
        <v>227</v>
      </c>
      <c r="HU4">
        <f t="shared" si="3"/>
        <v>228</v>
      </c>
      <c r="HV4">
        <f t="shared" si="3"/>
        <v>229</v>
      </c>
      <c r="HW4">
        <f t="shared" si="3"/>
        <v>230</v>
      </c>
      <c r="HX4">
        <f t="shared" si="3"/>
        <v>231</v>
      </c>
      <c r="HY4">
        <f t="shared" si="3"/>
        <v>232</v>
      </c>
      <c r="HZ4">
        <f t="shared" si="3"/>
        <v>233</v>
      </c>
      <c r="IA4">
        <f t="shared" si="3"/>
        <v>234</v>
      </c>
      <c r="IB4">
        <f t="shared" si="3"/>
        <v>235</v>
      </c>
      <c r="IC4">
        <f t="shared" si="3"/>
        <v>236</v>
      </c>
      <c r="ID4">
        <f t="shared" si="3"/>
        <v>237</v>
      </c>
      <c r="IE4">
        <f t="shared" si="3"/>
        <v>238</v>
      </c>
      <c r="IF4">
        <f t="shared" si="3"/>
        <v>239</v>
      </c>
      <c r="IG4">
        <f t="shared" si="3"/>
        <v>240</v>
      </c>
      <c r="IH4">
        <f t="shared" si="3"/>
        <v>241</v>
      </c>
      <c r="II4">
        <f t="shared" si="3"/>
        <v>242</v>
      </c>
      <c r="IJ4">
        <f t="shared" si="3"/>
        <v>243</v>
      </c>
      <c r="IK4">
        <f t="shared" si="3"/>
        <v>244</v>
      </c>
      <c r="IL4">
        <f t="shared" si="3"/>
        <v>245</v>
      </c>
      <c r="IM4">
        <f t="shared" si="3"/>
        <v>246</v>
      </c>
      <c r="IN4">
        <f t="shared" si="3"/>
        <v>247</v>
      </c>
      <c r="IO4">
        <f t="shared" si="3"/>
        <v>248</v>
      </c>
      <c r="IP4">
        <f t="shared" si="3"/>
        <v>249</v>
      </c>
      <c r="IQ4">
        <f t="shared" si="3"/>
        <v>250</v>
      </c>
      <c r="IR4">
        <f t="shared" si="3"/>
        <v>251</v>
      </c>
      <c r="IS4">
        <f t="shared" si="3"/>
        <v>252</v>
      </c>
      <c r="IT4">
        <f t="shared" si="3"/>
        <v>253</v>
      </c>
      <c r="IU4">
        <f t="shared" si="3"/>
        <v>254</v>
      </c>
      <c r="IV4">
        <f t="shared" si="3"/>
        <v>255</v>
      </c>
      <c r="IW4">
        <f t="shared" si="3"/>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3:M17"/>
  <sheetViews>
    <sheetView workbookViewId="0">
      <selection activeCell="G34" sqref="G34"/>
    </sheetView>
  </sheetViews>
  <sheetFormatPr defaultRowHeight="15"/>
  <cols>
    <col min="1" max="1" width="2.28515625" customWidth="1"/>
    <col min="2" max="2" width="29.28515625" customWidth="1"/>
    <col min="3" max="3" width="23.7109375" customWidth="1"/>
    <col min="4" max="4" width="12" customWidth="1"/>
    <col min="5" max="5" width="15.5703125" customWidth="1"/>
    <col min="6" max="6" width="13.28515625" customWidth="1"/>
    <col min="7" max="7" width="17.5703125" customWidth="1"/>
    <col min="8" max="8" width="12.85546875" customWidth="1"/>
    <col min="9" max="9" width="25.7109375" customWidth="1"/>
    <col min="10" max="10" width="18.28515625" customWidth="1"/>
    <col min="11" max="11" width="16.42578125" customWidth="1"/>
    <col min="12" max="12" width="13.5703125" customWidth="1"/>
    <col min="13" max="13" width="20.85546875" customWidth="1"/>
  </cols>
  <sheetData>
    <row r="3" spans="2:13">
      <c r="B3" s="16" t="s">
        <v>143</v>
      </c>
    </row>
    <row r="4" spans="2:13">
      <c r="B4" s="1" t="s">
        <v>236</v>
      </c>
      <c r="L4" s="14" t="s">
        <v>144</v>
      </c>
    </row>
    <row r="5" spans="2:13">
      <c r="B5" s="1"/>
      <c r="L5" s="14"/>
    </row>
    <row r="6" spans="2:13">
      <c r="B6" s="1"/>
      <c r="L6" s="14"/>
    </row>
    <row r="7" spans="2:13">
      <c r="B7" s="1" t="s">
        <v>293</v>
      </c>
      <c r="C7" s="1" t="s">
        <v>294</v>
      </c>
      <c r="D7" t="s">
        <v>294</v>
      </c>
      <c r="E7" t="s">
        <v>294</v>
      </c>
      <c r="F7" s="1" t="s">
        <v>295</v>
      </c>
      <c r="G7" s="1" t="s">
        <v>306</v>
      </c>
      <c r="H7" s="1" t="s">
        <v>295</v>
      </c>
      <c r="I7" s="1" t="s">
        <v>295</v>
      </c>
      <c r="J7" s="1" t="s">
        <v>295</v>
      </c>
      <c r="K7" s="1" t="s">
        <v>295</v>
      </c>
      <c r="L7" s="1" t="s">
        <v>295</v>
      </c>
      <c r="M7" s="1" t="s">
        <v>295</v>
      </c>
    </row>
    <row r="8" spans="2:13" s="1" customFormat="1">
      <c r="B8" s="16" t="s">
        <v>60</v>
      </c>
      <c r="C8" s="16" t="s">
        <v>61</v>
      </c>
      <c r="D8" s="16" t="s">
        <v>62</v>
      </c>
      <c r="E8" s="16" t="s">
        <v>63</v>
      </c>
      <c r="F8" s="16" t="s">
        <v>79</v>
      </c>
      <c r="G8" s="16" t="s">
        <v>80</v>
      </c>
      <c r="H8" s="16" t="s">
        <v>83</v>
      </c>
      <c r="I8" s="16" t="s">
        <v>86</v>
      </c>
      <c r="J8" s="16" t="s">
        <v>106</v>
      </c>
      <c r="K8" s="16" t="s">
        <v>145</v>
      </c>
      <c r="L8" s="16" t="s">
        <v>146</v>
      </c>
      <c r="M8" s="16" t="s">
        <v>205</v>
      </c>
    </row>
    <row r="9" spans="2:13">
      <c r="B9" s="14" t="s">
        <v>266</v>
      </c>
      <c r="C9" s="14" t="s">
        <v>267</v>
      </c>
      <c r="D9" s="14" t="s">
        <v>4</v>
      </c>
      <c r="E9" s="14" t="s">
        <v>242</v>
      </c>
      <c r="F9" s="14" t="s">
        <v>122</v>
      </c>
      <c r="G9" s="14" t="s">
        <v>307</v>
      </c>
      <c r="H9" s="14" t="s">
        <v>127</v>
      </c>
      <c r="I9" s="14" t="s">
        <v>126</v>
      </c>
      <c r="J9" s="14" t="s">
        <v>264</v>
      </c>
      <c r="K9" s="14" t="s">
        <v>265</v>
      </c>
      <c r="L9" s="14" t="s">
        <v>147</v>
      </c>
      <c r="M9" s="14" t="s">
        <v>206</v>
      </c>
    </row>
    <row r="11" spans="2:13">
      <c r="B11" s="16" t="s">
        <v>296</v>
      </c>
    </row>
    <row r="15" spans="2:13">
      <c r="B15" s="1" t="s">
        <v>297</v>
      </c>
    </row>
    <row r="16" spans="2:13">
      <c r="B16" t="s">
        <v>298</v>
      </c>
    </row>
    <row r="17" spans="2:2">
      <c r="B17" t="s">
        <v>299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3:F85"/>
  <sheetViews>
    <sheetView topLeftCell="A31" workbookViewId="0">
      <selection activeCell="B50" sqref="B50"/>
    </sheetView>
  </sheetViews>
  <sheetFormatPr defaultRowHeight="15"/>
  <cols>
    <col min="1" max="1" width="21.7109375" customWidth="1"/>
    <col min="2" max="2" width="39.28515625" customWidth="1"/>
    <col min="3" max="3" width="30" customWidth="1"/>
    <col min="4" max="4" width="11.5703125" customWidth="1"/>
    <col min="6" max="6" width="58" customWidth="1"/>
  </cols>
  <sheetData>
    <row r="3" spans="1:6">
      <c r="A3" s="1" t="s">
        <v>244</v>
      </c>
    </row>
    <row r="5" spans="1:6">
      <c r="A5" t="s">
        <v>243</v>
      </c>
    </row>
    <row r="7" spans="1:6">
      <c r="A7" t="s">
        <v>60</v>
      </c>
      <c r="B7" t="s">
        <v>61</v>
      </c>
      <c r="C7" t="s">
        <v>62</v>
      </c>
      <c r="D7" t="s">
        <v>63</v>
      </c>
      <c r="F7" t="s">
        <v>50</v>
      </c>
    </row>
    <row r="8" spans="1:6">
      <c r="A8" t="s">
        <v>257</v>
      </c>
      <c r="B8" t="s">
        <v>258</v>
      </c>
      <c r="C8" t="s">
        <v>4</v>
      </c>
      <c r="D8" t="s">
        <v>254</v>
      </c>
      <c r="F8" t="s">
        <v>64</v>
      </c>
    </row>
    <row r="10" spans="1:6">
      <c r="A10" t="s">
        <v>2</v>
      </c>
    </row>
    <row r="12" spans="1:6">
      <c r="A12" t="s">
        <v>65</v>
      </c>
    </row>
    <row r="13" spans="1:6">
      <c r="B13" t="s">
        <v>17</v>
      </c>
      <c r="C13" t="s">
        <v>18</v>
      </c>
      <c r="D13" t="s">
        <v>24</v>
      </c>
      <c r="F13" t="s">
        <v>50</v>
      </c>
    </row>
    <row r="14" spans="1:6">
      <c r="A14" t="s">
        <v>7</v>
      </c>
      <c r="C14" t="s">
        <v>66</v>
      </c>
      <c r="D14" t="s">
        <v>25</v>
      </c>
    </row>
    <row r="15" spans="1:6">
      <c r="A15" t="s">
        <v>8</v>
      </c>
      <c r="C15" t="s">
        <v>67</v>
      </c>
      <c r="D15" t="s">
        <v>26</v>
      </c>
    </row>
    <row r="16" spans="1:6">
      <c r="A16" t="s">
        <v>9</v>
      </c>
      <c r="D16" t="s">
        <v>27</v>
      </c>
    </row>
    <row r="17" spans="1:4">
      <c r="A17" t="s">
        <v>10</v>
      </c>
      <c r="D17" t="s">
        <v>28</v>
      </c>
    </row>
    <row r="18" spans="1:4">
      <c r="A18" t="s">
        <v>11</v>
      </c>
      <c r="D18" t="s">
        <v>29</v>
      </c>
    </row>
    <row r="19" spans="1:4">
      <c r="A19" t="s">
        <v>12</v>
      </c>
      <c r="D19" t="s">
        <v>30</v>
      </c>
    </row>
    <row r="20" spans="1:4">
      <c r="A20" t="s">
        <v>13</v>
      </c>
      <c r="D20" t="s">
        <v>31</v>
      </c>
    </row>
    <row r="21" spans="1:4">
      <c r="A21" t="s">
        <v>14</v>
      </c>
      <c r="D21" t="s">
        <v>32</v>
      </c>
    </row>
    <row r="22" spans="1:4">
      <c r="A22" t="s">
        <v>71</v>
      </c>
    </row>
    <row r="24" spans="1:4">
      <c r="A24" t="s">
        <v>21</v>
      </c>
      <c r="C24" s="1" t="s">
        <v>57</v>
      </c>
    </row>
    <row r="25" spans="1:4">
      <c r="A25" s="7">
        <v>1</v>
      </c>
      <c r="B25" t="s">
        <v>68</v>
      </c>
      <c r="C25" s="8" t="s">
        <v>35</v>
      </c>
    </row>
    <row r="26" spans="1:4">
      <c r="A26" s="6">
        <v>2</v>
      </c>
      <c r="B26" t="s">
        <v>69</v>
      </c>
      <c r="C26" s="8" t="s">
        <v>70</v>
      </c>
    </row>
    <row r="27" spans="1:4">
      <c r="A27" s="7"/>
    </row>
    <row r="31" spans="1:4">
      <c r="A31" s="1" t="s">
        <v>0</v>
      </c>
    </row>
    <row r="32" spans="1:4">
      <c r="A32" s="1"/>
    </row>
    <row r="33" spans="1:6">
      <c r="A33" t="s">
        <v>1</v>
      </c>
    </row>
    <row r="35" spans="1:6">
      <c r="A35" t="s">
        <v>60</v>
      </c>
      <c r="B35" t="s">
        <v>61</v>
      </c>
      <c r="C35" t="s">
        <v>62</v>
      </c>
      <c r="D35" t="s">
        <v>63</v>
      </c>
    </row>
    <row r="36" spans="1:6">
      <c r="A36" t="s">
        <v>255</v>
      </c>
      <c r="B36" t="s">
        <v>256</v>
      </c>
      <c r="C36" t="s">
        <v>5</v>
      </c>
      <c r="D36" t="s">
        <v>6</v>
      </c>
    </row>
    <row r="38" spans="1:6">
      <c r="A38" t="s">
        <v>3</v>
      </c>
    </row>
    <row r="40" spans="1:6">
      <c r="A40" t="s">
        <v>65</v>
      </c>
    </row>
    <row r="41" spans="1:6">
      <c r="B41" t="s">
        <v>17</v>
      </c>
      <c r="C41" t="s">
        <v>18</v>
      </c>
      <c r="D41" t="s">
        <v>24</v>
      </c>
      <c r="F41" t="s">
        <v>50</v>
      </c>
    </row>
    <row r="42" spans="1:6">
      <c r="A42" t="s">
        <v>7</v>
      </c>
      <c r="B42" t="s">
        <v>15</v>
      </c>
      <c r="C42" t="s">
        <v>16</v>
      </c>
      <c r="D42" t="s">
        <v>25</v>
      </c>
    </row>
    <row r="43" spans="1:6">
      <c r="A43" t="s">
        <v>8</v>
      </c>
      <c r="C43" t="s">
        <v>19</v>
      </c>
      <c r="D43" t="s">
        <v>26</v>
      </c>
    </row>
    <row r="44" spans="1:6">
      <c r="A44" t="s">
        <v>9</v>
      </c>
      <c r="C44" t="s">
        <v>20</v>
      </c>
      <c r="D44" t="s">
        <v>27</v>
      </c>
    </row>
    <row r="45" spans="1:6">
      <c r="A45" t="s">
        <v>10</v>
      </c>
      <c r="C45" s="37" t="s">
        <v>308</v>
      </c>
      <c r="D45" t="s">
        <v>28</v>
      </c>
      <c r="F45" t="s">
        <v>309</v>
      </c>
    </row>
    <row r="46" spans="1:6">
      <c r="A46" t="s">
        <v>11</v>
      </c>
      <c r="C46" t="s">
        <v>49</v>
      </c>
      <c r="D46" t="s">
        <v>29</v>
      </c>
      <c r="F46" t="s">
        <v>54</v>
      </c>
    </row>
    <row r="47" spans="1:6">
      <c r="A47" t="s">
        <v>12</v>
      </c>
      <c r="B47" t="s">
        <v>59</v>
      </c>
      <c r="C47" t="s">
        <v>53</v>
      </c>
      <c r="D47" t="s">
        <v>30</v>
      </c>
      <c r="F47" t="s">
        <v>72</v>
      </c>
    </row>
    <row r="48" spans="1:6">
      <c r="A48" s="5" t="s">
        <v>276</v>
      </c>
      <c r="C48" t="s">
        <v>51</v>
      </c>
      <c r="D48" t="s">
        <v>31</v>
      </c>
      <c r="F48" t="s">
        <v>52</v>
      </c>
    </row>
    <row r="49" spans="1:6">
      <c r="A49" s="5" t="s">
        <v>277</v>
      </c>
      <c r="D49" t="s">
        <v>32</v>
      </c>
    </row>
    <row r="50" spans="1:6">
      <c r="A50" t="s">
        <v>13</v>
      </c>
      <c r="C50" t="s">
        <v>278</v>
      </c>
      <c r="D50" t="s">
        <v>31</v>
      </c>
      <c r="F50" t="s">
        <v>279</v>
      </c>
    </row>
    <row r="51" spans="1:6">
      <c r="A51" t="s">
        <v>14</v>
      </c>
      <c r="D51" t="s">
        <v>32</v>
      </c>
    </row>
    <row r="53" spans="1:6">
      <c r="A53" t="s">
        <v>74</v>
      </c>
    </row>
    <row r="55" spans="1:6" s="9" customFormat="1" ht="15.75">
      <c r="B55" s="9" t="s">
        <v>73</v>
      </c>
    </row>
    <row r="56" spans="1:6" s="9" customFormat="1" ht="15.75"/>
    <row r="58" spans="1:6">
      <c r="A58" t="s">
        <v>21</v>
      </c>
      <c r="C58" s="1" t="s">
        <v>57</v>
      </c>
    </row>
    <row r="60" spans="1:6">
      <c r="A60" s="6">
        <v>70</v>
      </c>
      <c r="B60" t="s">
        <v>55</v>
      </c>
      <c r="C60" s="2" t="s">
        <v>58</v>
      </c>
      <c r="F60" t="s">
        <v>56</v>
      </c>
    </row>
    <row r="61" spans="1:6">
      <c r="A61" s="6">
        <v>10</v>
      </c>
      <c r="B61" t="s">
        <v>49</v>
      </c>
      <c r="C61" s="2" t="s">
        <v>268</v>
      </c>
    </row>
    <row r="62" spans="1:6">
      <c r="A62" s="6">
        <v>49</v>
      </c>
      <c r="B62" t="s">
        <v>280</v>
      </c>
      <c r="C62" s="2" t="s">
        <v>281</v>
      </c>
    </row>
    <row r="63" spans="1:6">
      <c r="A63" s="6">
        <v>9</v>
      </c>
      <c r="B63" t="s">
        <v>40</v>
      </c>
      <c r="C63" s="2" t="s">
        <v>39</v>
      </c>
    </row>
    <row r="64" spans="1:6">
      <c r="A64" s="6">
        <v>7</v>
      </c>
      <c r="B64" t="s">
        <v>37</v>
      </c>
      <c r="C64" s="2" t="s">
        <v>38</v>
      </c>
    </row>
    <row r="65" spans="1:6">
      <c r="A65" s="6">
        <v>5</v>
      </c>
      <c r="B65" t="s">
        <v>43</v>
      </c>
      <c r="C65" s="2" t="s">
        <v>42</v>
      </c>
      <c r="D65" t="s">
        <v>44</v>
      </c>
      <c r="E65" s="4">
        <v>0.25</v>
      </c>
    </row>
    <row r="66" spans="1:6">
      <c r="A66" s="6">
        <v>3</v>
      </c>
      <c r="B66" t="s">
        <v>22</v>
      </c>
      <c r="C66" s="2" t="s">
        <v>34</v>
      </c>
      <c r="E66" s="4">
        <v>0.25</v>
      </c>
    </row>
    <row r="67" spans="1:6">
      <c r="A67" s="6">
        <v>2</v>
      </c>
      <c r="B67" t="s">
        <v>75</v>
      </c>
      <c r="C67" s="2" t="s">
        <v>70</v>
      </c>
      <c r="E67" s="4"/>
    </row>
    <row r="68" spans="1:6">
      <c r="A68" s="6">
        <v>1</v>
      </c>
      <c r="B68" t="s">
        <v>23</v>
      </c>
      <c r="C68" s="2" t="s">
        <v>35</v>
      </c>
      <c r="D68" t="s">
        <v>44</v>
      </c>
      <c r="E68" s="4">
        <v>0.25</v>
      </c>
    </row>
    <row r="69" spans="1:6">
      <c r="A69" s="6">
        <v>2</v>
      </c>
      <c r="B69" t="s">
        <v>239</v>
      </c>
      <c r="C69" s="2" t="s">
        <v>70</v>
      </c>
      <c r="E69" s="4"/>
      <c r="F69" t="s">
        <v>240</v>
      </c>
    </row>
    <row r="70" spans="1:6">
      <c r="A70" s="6">
        <v>0</v>
      </c>
      <c r="B70" t="s">
        <v>33</v>
      </c>
      <c r="C70" s="2" t="s">
        <v>36</v>
      </c>
      <c r="D70" t="s">
        <v>44</v>
      </c>
      <c r="E70" s="4">
        <v>0.25</v>
      </c>
    </row>
    <row r="71" spans="1:6">
      <c r="A71" s="5"/>
      <c r="C71" s="2"/>
    </row>
    <row r="73" spans="1:6">
      <c r="C73" s="2"/>
    </row>
    <row r="74" spans="1:6">
      <c r="C74" s="2"/>
    </row>
    <row r="75" spans="1:6">
      <c r="A75" s="1" t="s">
        <v>45</v>
      </c>
      <c r="C75" s="2"/>
    </row>
    <row r="76" spans="1:6">
      <c r="C76" s="2"/>
    </row>
    <row r="77" spans="1:6">
      <c r="A77" t="s">
        <v>46</v>
      </c>
    </row>
    <row r="78" spans="1:6">
      <c r="A78" t="s">
        <v>47</v>
      </c>
    </row>
    <row r="79" spans="1:6">
      <c r="A79" t="s">
        <v>48</v>
      </c>
    </row>
    <row r="84" spans="1:2" ht="23.25">
      <c r="A84" s="10" t="s">
        <v>303</v>
      </c>
    </row>
    <row r="85" spans="1:2">
      <c r="B85" t="s">
        <v>304</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L43"/>
  <sheetViews>
    <sheetView topLeftCell="D1" zoomScale="90" zoomScaleNormal="90" workbookViewId="0">
      <selection activeCell="G10" sqref="G10"/>
    </sheetView>
  </sheetViews>
  <sheetFormatPr defaultRowHeight="15"/>
  <cols>
    <col min="1" max="1" width="21.7109375" customWidth="1"/>
    <col min="4" max="4" width="31.42578125" customWidth="1"/>
    <col min="5" max="5" width="27" customWidth="1"/>
    <col min="6" max="6" width="16.28515625" customWidth="1"/>
    <col min="7" max="7" width="24.5703125" customWidth="1"/>
    <col min="8" max="8" width="17" customWidth="1"/>
    <col min="9" max="9" width="13.5703125" customWidth="1"/>
    <col min="10" max="10" width="12.42578125" customWidth="1"/>
    <col min="11" max="11" width="26.7109375" customWidth="1"/>
  </cols>
  <sheetData>
    <row r="1" spans="1:12">
      <c r="A1" t="s">
        <v>85</v>
      </c>
      <c r="B1">
        <v>3</v>
      </c>
      <c r="C1">
        <v>5</v>
      </c>
    </row>
    <row r="2" spans="1:12">
      <c r="A2" t="s">
        <v>84</v>
      </c>
      <c r="B2">
        <v>20</v>
      </c>
      <c r="C2">
        <v>32</v>
      </c>
    </row>
    <row r="3" spans="1:12">
      <c r="A3" t="s">
        <v>124</v>
      </c>
      <c r="B3">
        <v>4</v>
      </c>
      <c r="G3" s="11"/>
    </row>
    <row r="4" spans="1:12">
      <c r="G4" s="11"/>
    </row>
    <row r="5" spans="1:12">
      <c r="A5" t="s">
        <v>131</v>
      </c>
      <c r="B5" t="s">
        <v>130</v>
      </c>
      <c r="C5" t="s">
        <v>132</v>
      </c>
      <c r="D5" s="1" t="s">
        <v>120</v>
      </c>
    </row>
    <row r="7" spans="1:12" s="14" customFormat="1">
      <c r="D7" s="16" t="s">
        <v>120</v>
      </c>
      <c r="I7" s="14" t="s">
        <v>237</v>
      </c>
    </row>
    <row r="8" spans="1:12" s="14" customFormat="1">
      <c r="D8" s="14" t="s">
        <v>60</v>
      </c>
      <c r="E8" s="14" t="s">
        <v>61</v>
      </c>
      <c r="F8" s="14" t="s">
        <v>62</v>
      </c>
      <c r="G8" s="14" t="s">
        <v>63</v>
      </c>
      <c r="H8" s="14" t="s">
        <v>79</v>
      </c>
      <c r="I8" s="14" t="s">
        <v>80</v>
      </c>
      <c r="J8" s="14" t="s">
        <v>83</v>
      </c>
      <c r="K8" s="14" t="s">
        <v>86</v>
      </c>
      <c r="L8" s="14" t="s">
        <v>123</v>
      </c>
    </row>
    <row r="9" spans="1:12" s="14" customFormat="1">
      <c r="C9" s="14">
        <f>8*$C$2</f>
        <v>256</v>
      </c>
      <c r="D9" s="14" t="s">
        <v>259</v>
      </c>
      <c r="E9" s="14" t="s">
        <v>260</v>
      </c>
      <c r="F9" s="14" t="s">
        <v>4</v>
      </c>
      <c r="G9" s="14" t="s">
        <v>241</v>
      </c>
      <c r="H9" s="14" t="s">
        <v>122</v>
      </c>
      <c r="I9" s="14" t="s">
        <v>238</v>
      </c>
      <c r="J9" s="14" t="s">
        <v>127</v>
      </c>
      <c r="K9" s="14" t="s">
        <v>126</v>
      </c>
      <c r="L9" s="14" t="s">
        <v>250</v>
      </c>
    </row>
    <row r="10" spans="1:12">
      <c r="G10" s="14"/>
      <c r="I10" s="13" t="s">
        <v>128</v>
      </c>
      <c r="J10" t="s">
        <v>128</v>
      </c>
    </row>
    <row r="12" spans="1:12">
      <c r="D12" s="1" t="s">
        <v>78</v>
      </c>
      <c r="F12" s="1" t="s">
        <v>207</v>
      </c>
      <c r="G12" s="1" t="s">
        <v>207</v>
      </c>
    </row>
    <row r="13" spans="1:12">
      <c r="C13">
        <f>8*$C2*$C1</f>
        <v>1280</v>
      </c>
      <c r="D13" t="s">
        <v>60</v>
      </c>
      <c r="E13" t="s">
        <v>61</v>
      </c>
      <c r="F13" t="s">
        <v>62</v>
      </c>
      <c r="G13" t="s">
        <v>63</v>
      </c>
      <c r="H13" t="s">
        <v>79</v>
      </c>
      <c r="I13" t="s">
        <v>80</v>
      </c>
      <c r="J13" t="s">
        <v>83</v>
      </c>
      <c r="K13" s="14" t="s">
        <v>86</v>
      </c>
      <c r="L13" t="s">
        <v>125</v>
      </c>
    </row>
    <row r="14" spans="1:12">
      <c r="D14" t="s">
        <v>121</v>
      </c>
      <c r="E14" t="s">
        <v>76</v>
      </c>
      <c r="F14" t="s">
        <v>193</v>
      </c>
      <c r="G14" t="s">
        <v>194</v>
      </c>
      <c r="H14" t="s">
        <v>233</v>
      </c>
      <c r="I14" t="s">
        <v>261</v>
      </c>
      <c r="J14" t="s">
        <v>262</v>
      </c>
      <c r="K14" s="14" t="s">
        <v>126</v>
      </c>
      <c r="L14" t="s">
        <v>77</v>
      </c>
    </row>
    <row r="15" spans="1:12">
      <c r="L15" t="s">
        <v>197</v>
      </c>
    </row>
    <row r="16" spans="1:12">
      <c r="A16" t="s">
        <v>87</v>
      </c>
      <c r="B16">
        <f>SUM(B1:B13)</f>
        <v>27</v>
      </c>
      <c r="C16">
        <f>SUM(C9:C13)</f>
        <v>1536</v>
      </c>
    </row>
    <row r="17" spans="1:5">
      <c r="B17">
        <f>B16/256</f>
        <v>0.10546875</v>
      </c>
      <c r="C17">
        <f>C16/256</f>
        <v>6</v>
      </c>
    </row>
    <row r="19" spans="1:5">
      <c r="D19" s="1"/>
    </row>
    <row r="20" spans="1:5">
      <c r="D20" s="1" t="s">
        <v>252</v>
      </c>
    </row>
    <row r="21" spans="1:5">
      <c r="C21" t="s">
        <v>251</v>
      </c>
      <c r="D21" s="12" t="s">
        <v>129</v>
      </c>
    </row>
    <row r="23" spans="1:5">
      <c r="D23" s="1" t="s">
        <v>253</v>
      </c>
    </row>
    <row r="24" spans="1:5">
      <c r="C24" t="s">
        <v>251</v>
      </c>
      <c r="D24" s="37" t="s">
        <v>195</v>
      </c>
      <c r="E24" s="37"/>
    </row>
    <row r="25" spans="1:5">
      <c r="D25" s="37" t="s">
        <v>235</v>
      </c>
      <c r="E25" s="37"/>
    </row>
    <row r="26" spans="1:5">
      <c r="D26" t="s">
        <v>196</v>
      </c>
    </row>
    <row r="29" spans="1:5" ht="28.5">
      <c r="A29" s="15" t="s">
        <v>133</v>
      </c>
    </row>
    <row r="32" spans="1:5">
      <c r="A32" t="s">
        <v>134</v>
      </c>
    </row>
    <row r="34" spans="1:1">
      <c r="A34" t="s">
        <v>135</v>
      </c>
    </row>
    <row r="36" spans="1:1">
      <c r="A36" t="s">
        <v>136</v>
      </c>
    </row>
    <row r="37" spans="1:1">
      <c r="A37" t="s">
        <v>137</v>
      </c>
    </row>
    <row r="38" spans="1:1">
      <c r="A38" t="s">
        <v>138</v>
      </c>
    </row>
    <row r="39" spans="1:1">
      <c r="A39" t="s">
        <v>139</v>
      </c>
    </row>
    <row r="40" spans="1:1">
      <c r="A40" t="s">
        <v>140</v>
      </c>
    </row>
    <row r="42" spans="1:1">
      <c r="A42" t="s">
        <v>141</v>
      </c>
    </row>
    <row r="43" spans="1:1">
      <c r="A43" t="s">
        <v>142</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J36"/>
  <sheetViews>
    <sheetView workbookViewId="0">
      <selection activeCell="D34" sqref="D34"/>
    </sheetView>
  </sheetViews>
  <sheetFormatPr defaultRowHeight="15"/>
  <cols>
    <col min="2" max="2" width="28.5703125" customWidth="1"/>
    <col min="3" max="3" width="18.5703125" customWidth="1"/>
    <col min="4" max="4" width="20.140625" customWidth="1"/>
    <col min="5" max="5" width="24.140625" customWidth="1"/>
    <col min="6" max="6" width="23" customWidth="1"/>
    <col min="7" max="7" width="13.5703125" customWidth="1"/>
    <col min="8" max="8" width="15.140625" customWidth="1"/>
    <col min="9" max="9" width="14.140625" customWidth="1"/>
  </cols>
  <sheetData>
    <row r="1" spans="1:9">
      <c r="D1" s="39" t="s">
        <v>263</v>
      </c>
    </row>
    <row r="2" spans="1:9" ht="21">
      <c r="A2" s="38" t="s">
        <v>198</v>
      </c>
    </row>
    <row r="4" spans="1:9">
      <c r="B4" s="16" t="s">
        <v>183</v>
      </c>
      <c r="C4" s="14"/>
      <c r="D4" s="14"/>
      <c r="E4" s="14"/>
      <c r="F4" s="14"/>
      <c r="G4" s="14"/>
      <c r="H4" s="14"/>
      <c r="I4" s="14"/>
    </row>
    <row r="5" spans="1:9">
      <c r="B5" s="14" t="s">
        <v>60</v>
      </c>
      <c r="C5" s="14" t="s">
        <v>61</v>
      </c>
      <c r="D5" s="14" t="s">
        <v>62</v>
      </c>
      <c r="E5" s="14" t="s">
        <v>63</v>
      </c>
      <c r="F5" s="14" t="s">
        <v>79</v>
      </c>
      <c r="G5" s="14" t="s">
        <v>80</v>
      </c>
      <c r="H5" s="14" t="s">
        <v>83</v>
      </c>
      <c r="I5" s="14" t="s">
        <v>86</v>
      </c>
    </row>
    <row r="6" spans="1:9">
      <c r="B6" t="s">
        <v>184</v>
      </c>
      <c r="C6" t="s">
        <v>185</v>
      </c>
      <c r="D6" t="s">
        <v>186</v>
      </c>
      <c r="E6" t="s">
        <v>187</v>
      </c>
      <c r="F6" t="s">
        <v>188</v>
      </c>
      <c r="G6" t="s">
        <v>189</v>
      </c>
      <c r="H6" t="s">
        <v>190</v>
      </c>
      <c r="I6" t="s">
        <v>190</v>
      </c>
    </row>
    <row r="8" spans="1:9">
      <c r="B8" s="16" t="s">
        <v>191</v>
      </c>
      <c r="C8" s="14"/>
      <c r="D8" s="14"/>
      <c r="E8" s="14"/>
      <c r="F8" s="14"/>
      <c r="G8" s="14"/>
      <c r="H8" s="14"/>
      <c r="I8" s="14"/>
    </row>
    <row r="9" spans="1:9">
      <c r="B9" s="14" t="s">
        <v>60</v>
      </c>
      <c r="C9" s="14" t="s">
        <v>61</v>
      </c>
      <c r="D9" s="14"/>
      <c r="E9" s="14"/>
      <c r="F9" s="14"/>
      <c r="G9" s="14"/>
      <c r="H9" s="14"/>
      <c r="I9" s="14"/>
    </row>
    <row r="10" spans="1:9">
      <c r="B10" s="14" t="s">
        <v>192</v>
      </c>
      <c r="C10" s="14" t="s">
        <v>184</v>
      </c>
    </row>
    <row r="12" spans="1:9">
      <c r="B12" s="1" t="s">
        <v>222</v>
      </c>
    </row>
    <row r="13" spans="1:9">
      <c r="B13" s="14" t="s">
        <v>60</v>
      </c>
      <c r="C13" s="14" t="s">
        <v>61</v>
      </c>
      <c r="D13" s="14" t="s">
        <v>62</v>
      </c>
      <c r="E13" s="14" t="s">
        <v>63</v>
      </c>
      <c r="F13" s="14" t="s">
        <v>226</v>
      </c>
      <c r="G13" s="14" t="s">
        <v>226</v>
      </c>
      <c r="H13" s="14" t="s">
        <v>229</v>
      </c>
      <c r="I13" s="14" t="s">
        <v>230</v>
      </c>
    </row>
    <row r="14" spans="1:9">
      <c r="B14" s="14" t="s">
        <v>223</v>
      </c>
      <c r="C14" s="14" t="s">
        <v>190</v>
      </c>
      <c r="D14" t="s">
        <v>224</v>
      </c>
      <c r="E14" t="s">
        <v>225</v>
      </c>
      <c r="F14" t="s">
        <v>227</v>
      </c>
      <c r="G14" t="s">
        <v>228</v>
      </c>
      <c r="H14" t="s">
        <v>231</v>
      </c>
      <c r="I14" t="s">
        <v>232</v>
      </c>
    </row>
    <row r="18" spans="1:10" ht="21">
      <c r="A18" s="38" t="s">
        <v>199</v>
      </c>
    </row>
    <row r="20" spans="1:10">
      <c r="B20" s="16" t="s">
        <v>214</v>
      </c>
      <c r="C20" s="14"/>
      <c r="F20" s="14"/>
      <c r="G20" s="14"/>
      <c r="H20" s="14"/>
      <c r="I20" s="14"/>
      <c r="J20" s="14" t="s">
        <v>203</v>
      </c>
    </row>
    <row r="21" spans="1:10">
      <c r="B21" s="14" t="s">
        <v>60</v>
      </c>
      <c r="C21" s="14" t="s">
        <v>61</v>
      </c>
      <c r="D21" s="14" t="s">
        <v>62</v>
      </c>
      <c r="E21" s="14" t="s">
        <v>63</v>
      </c>
      <c r="F21" s="14" t="s">
        <v>226</v>
      </c>
      <c r="G21" s="14" t="s">
        <v>226</v>
      </c>
      <c r="H21" s="14" t="s">
        <v>229</v>
      </c>
      <c r="I21" s="14" t="s">
        <v>230</v>
      </c>
      <c r="J21" s="14" t="s">
        <v>201</v>
      </c>
    </row>
    <row r="22" spans="1:10">
      <c r="B22" t="s">
        <v>200</v>
      </c>
      <c r="C22" t="s">
        <v>190</v>
      </c>
      <c r="D22" t="s">
        <v>224</v>
      </c>
      <c r="E22" t="s">
        <v>225</v>
      </c>
      <c r="F22" t="s">
        <v>227</v>
      </c>
      <c r="G22" t="s">
        <v>228</v>
      </c>
      <c r="H22" t="s">
        <v>231</v>
      </c>
      <c r="I22" t="s">
        <v>232</v>
      </c>
      <c r="J22" t="s">
        <v>202</v>
      </c>
    </row>
    <row r="24" spans="1:10">
      <c r="B24" s="1" t="s">
        <v>213</v>
      </c>
    </row>
    <row r="25" spans="1:10">
      <c r="B25" s="14" t="s">
        <v>60</v>
      </c>
      <c r="C25" s="14" t="s">
        <v>61</v>
      </c>
      <c r="D25" t="s">
        <v>62</v>
      </c>
      <c r="E25" t="s">
        <v>63</v>
      </c>
    </row>
    <row r="26" spans="1:10">
      <c r="B26" s="14" t="s">
        <v>121</v>
      </c>
      <c r="C26" t="s">
        <v>76</v>
      </c>
      <c r="D26" t="s">
        <v>204</v>
      </c>
      <c r="E26" t="s">
        <v>211</v>
      </c>
    </row>
    <row r="28" spans="1:10">
      <c r="B28" s="1" t="s">
        <v>215</v>
      </c>
      <c r="D28" t="s">
        <v>210</v>
      </c>
    </row>
    <row r="29" spans="1:10">
      <c r="B29" s="14" t="s">
        <v>60</v>
      </c>
      <c r="C29" s="14" t="s">
        <v>61</v>
      </c>
      <c r="D29" t="s">
        <v>62</v>
      </c>
      <c r="E29" t="s">
        <v>63</v>
      </c>
      <c r="F29" t="s">
        <v>79</v>
      </c>
      <c r="G29" t="s">
        <v>80</v>
      </c>
    </row>
    <row r="30" spans="1:10">
      <c r="B30" s="14" t="s">
        <v>300</v>
      </c>
      <c r="C30" t="s">
        <v>76</v>
      </c>
      <c r="D30" t="s">
        <v>301</v>
      </c>
      <c r="E30" t="s">
        <v>302</v>
      </c>
      <c r="F30" t="s">
        <v>234</v>
      </c>
      <c r="G30" t="s">
        <v>208</v>
      </c>
    </row>
    <row r="33" spans="1:10" ht="21">
      <c r="A33" s="38" t="s">
        <v>212</v>
      </c>
    </row>
    <row r="34" spans="1:10">
      <c r="B34" s="1" t="s">
        <v>216</v>
      </c>
    </row>
    <row r="35" spans="1:10">
      <c r="B35" s="14" t="s">
        <v>60</v>
      </c>
      <c r="C35" s="14" t="s">
        <v>61</v>
      </c>
      <c r="D35" t="s">
        <v>62</v>
      </c>
      <c r="E35" t="s">
        <v>63</v>
      </c>
      <c r="F35" t="s">
        <v>79</v>
      </c>
      <c r="G35" t="s">
        <v>80</v>
      </c>
      <c r="H35" t="s">
        <v>83</v>
      </c>
      <c r="I35" t="s">
        <v>86</v>
      </c>
      <c r="J35" t="s">
        <v>282</v>
      </c>
    </row>
    <row r="36" spans="1:10">
      <c r="B36" t="s">
        <v>76</v>
      </c>
      <c r="C36" t="s">
        <v>217</v>
      </c>
      <c r="D36" t="s">
        <v>218</v>
      </c>
      <c r="E36" t="s">
        <v>220</v>
      </c>
      <c r="F36" t="s">
        <v>219</v>
      </c>
      <c r="G36" t="s">
        <v>221</v>
      </c>
      <c r="H36" t="s">
        <v>209</v>
      </c>
      <c r="I36" t="s">
        <v>209</v>
      </c>
      <c r="J36" t="s">
        <v>283</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2"/>
  <sheetViews>
    <sheetView workbookViewId="0">
      <selection activeCell="B5" sqref="B5"/>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0.28515625" customWidth="1"/>
    <col min="8" max="8" width="10.85546875" customWidth="1"/>
  </cols>
  <sheetData>
    <row r="2" spans="1:1">
      <c r="A2" s="1" t="s">
        <v>305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4:V25"/>
  <sheetViews>
    <sheetView topLeftCell="A4" workbookViewId="0">
      <selection activeCell="I19" sqref="I19"/>
    </sheetView>
  </sheetViews>
  <sheetFormatPr defaultRowHeight="15"/>
  <cols>
    <col min="1" max="22" width="3.28515625" customWidth="1"/>
  </cols>
  <sheetData>
    <row r="4" spans="1:22">
      <c r="B4">
        <v>0</v>
      </c>
      <c r="C4">
        <f>B4+1</f>
        <v>1</v>
      </c>
      <c r="D4">
        <f t="shared" ref="D4:V4" si="0">C4+1</f>
        <v>2</v>
      </c>
      <c r="E4">
        <f t="shared" si="0"/>
        <v>3</v>
      </c>
      <c r="F4">
        <f t="shared" si="0"/>
        <v>4</v>
      </c>
      <c r="G4">
        <f t="shared" si="0"/>
        <v>5</v>
      </c>
      <c r="H4">
        <f t="shared" si="0"/>
        <v>6</v>
      </c>
      <c r="I4">
        <f t="shared" si="0"/>
        <v>7</v>
      </c>
      <c r="J4">
        <f t="shared" si="0"/>
        <v>8</v>
      </c>
      <c r="K4">
        <f t="shared" si="0"/>
        <v>9</v>
      </c>
      <c r="L4">
        <f t="shared" si="0"/>
        <v>10</v>
      </c>
      <c r="M4">
        <f t="shared" si="0"/>
        <v>11</v>
      </c>
      <c r="N4">
        <f t="shared" si="0"/>
        <v>12</v>
      </c>
      <c r="O4">
        <f t="shared" si="0"/>
        <v>13</v>
      </c>
      <c r="P4">
        <f t="shared" si="0"/>
        <v>14</v>
      </c>
      <c r="Q4">
        <f t="shared" si="0"/>
        <v>15</v>
      </c>
      <c r="R4">
        <f t="shared" si="0"/>
        <v>16</v>
      </c>
      <c r="S4">
        <f t="shared" si="0"/>
        <v>17</v>
      </c>
      <c r="T4">
        <f t="shared" si="0"/>
        <v>18</v>
      </c>
      <c r="U4">
        <f t="shared" si="0"/>
        <v>19</v>
      </c>
      <c r="V4">
        <f t="shared" si="0"/>
        <v>20</v>
      </c>
    </row>
    <row r="5" spans="1:22">
      <c r="A5">
        <v>0</v>
      </c>
    </row>
    <row r="6" spans="1:22">
      <c r="A6">
        <f>A5+1</f>
        <v>1</v>
      </c>
    </row>
    <row r="7" spans="1:22">
      <c r="A7">
        <f t="shared" ref="A7:A25" si="1">A6+1</f>
        <v>2</v>
      </c>
    </row>
    <row r="8" spans="1:22">
      <c r="A8">
        <f t="shared" si="1"/>
        <v>3</v>
      </c>
    </row>
    <row r="9" spans="1:22">
      <c r="A9">
        <f t="shared" si="1"/>
        <v>4</v>
      </c>
    </row>
    <row r="10" spans="1:22">
      <c r="A10">
        <f t="shared" si="1"/>
        <v>5</v>
      </c>
    </row>
    <row r="11" spans="1:22">
      <c r="A11">
        <f t="shared" si="1"/>
        <v>6</v>
      </c>
    </row>
    <row r="12" spans="1:22">
      <c r="A12">
        <f t="shared" si="1"/>
        <v>7</v>
      </c>
    </row>
    <row r="13" spans="1:22">
      <c r="A13">
        <f t="shared" si="1"/>
        <v>8</v>
      </c>
    </row>
    <row r="14" spans="1:22">
      <c r="A14">
        <f t="shared" si="1"/>
        <v>9</v>
      </c>
    </row>
    <row r="15" spans="1:22">
      <c r="A15">
        <f t="shared" si="1"/>
        <v>10</v>
      </c>
      <c r="M15" t="s">
        <v>82</v>
      </c>
    </row>
    <row r="16" spans="1:22">
      <c r="A16">
        <f t="shared" si="1"/>
        <v>11</v>
      </c>
    </row>
    <row r="17" spans="1:7">
      <c r="A17">
        <f t="shared" si="1"/>
        <v>12</v>
      </c>
    </row>
    <row r="18" spans="1:7">
      <c r="A18">
        <f t="shared" si="1"/>
        <v>13</v>
      </c>
    </row>
    <row r="19" spans="1:7">
      <c r="A19">
        <f t="shared" si="1"/>
        <v>14</v>
      </c>
    </row>
    <row r="20" spans="1:7">
      <c r="A20">
        <f t="shared" si="1"/>
        <v>15</v>
      </c>
      <c r="G20" t="s">
        <v>81</v>
      </c>
    </row>
    <row r="21" spans="1:7">
      <c r="A21">
        <f t="shared" si="1"/>
        <v>16</v>
      </c>
    </row>
    <row r="22" spans="1:7">
      <c r="A22">
        <f t="shared" si="1"/>
        <v>17</v>
      </c>
    </row>
    <row r="23" spans="1:7">
      <c r="A23">
        <f t="shared" si="1"/>
        <v>18</v>
      </c>
    </row>
    <row r="24" spans="1:7">
      <c r="A24">
        <f t="shared" si="1"/>
        <v>19</v>
      </c>
    </row>
    <row r="25" spans="1:7">
      <c r="A25">
        <f t="shared" si="1"/>
        <v>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J36"/>
  <sheetViews>
    <sheetView topLeftCell="A13" workbookViewId="0">
      <selection activeCell="AB18" sqref="AB18"/>
    </sheetView>
  </sheetViews>
  <sheetFormatPr defaultRowHeight="15"/>
  <cols>
    <col min="2" max="2" width="1.140625" customWidth="1"/>
    <col min="3" max="18" width="3.7109375" customWidth="1"/>
    <col min="19" max="20" width="1.140625" customWidth="1"/>
    <col min="21" max="36" width="3.7109375" customWidth="1"/>
  </cols>
  <sheetData>
    <row r="1" spans="1:36">
      <c r="A1" s="17" t="s">
        <v>148</v>
      </c>
      <c r="B1" s="18"/>
      <c r="C1" s="19" t="s">
        <v>149</v>
      </c>
      <c r="D1" s="19" t="s">
        <v>150</v>
      </c>
      <c r="E1" s="19" t="s">
        <v>151</v>
      </c>
      <c r="F1" s="19" t="s">
        <v>152</v>
      </c>
      <c r="G1" s="19" t="s">
        <v>153</v>
      </c>
      <c r="H1" s="19" t="s">
        <v>154</v>
      </c>
      <c r="I1" s="19" t="s">
        <v>155</v>
      </c>
      <c r="J1" s="19" t="s">
        <v>156</v>
      </c>
      <c r="K1" s="19" t="s">
        <v>157</v>
      </c>
      <c r="L1" s="19" t="s">
        <v>158</v>
      </c>
      <c r="M1" s="19" t="s">
        <v>159</v>
      </c>
      <c r="N1" s="19" t="s">
        <v>160</v>
      </c>
      <c r="O1" s="19" t="s">
        <v>161</v>
      </c>
      <c r="P1" s="19" t="s">
        <v>162</v>
      </c>
      <c r="Q1" s="19" t="s">
        <v>163</v>
      </c>
      <c r="R1" s="19" t="s">
        <v>164</v>
      </c>
      <c r="S1" s="20"/>
      <c r="T1" s="18"/>
      <c r="U1" s="19" t="s">
        <v>165</v>
      </c>
      <c r="V1" s="19" t="s">
        <v>166</v>
      </c>
      <c r="W1" s="19" t="s">
        <v>167</v>
      </c>
      <c r="X1" s="19" t="s">
        <v>168</v>
      </c>
      <c r="Y1" s="19" t="s">
        <v>169</v>
      </c>
      <c r="Z1" s="19" t="s">
        <v>170</v>
      </c>
      <c r="AA1" s="19" t="s">
        <v>171</v>
      </c>
      <c r="AB1" s="19" t="s">
        <v>172</v>
      </c>
      <c r="AC1" s="19" t="s">
        <v>173</v>
      </c>
      <c r="AD1" s="19" t="s">
        <v>174</v>
      </c>
      <c r="AE1" s="19" t="s">
        <v>175</v>
      </c>
      <c r="AF1" s="19" t="s">
        <v>176</v>
      </c>
      <c r="AG1" s="19" t="s">
        <v>177</v>
      </c>
      <c r="AH1" s="19" t="s">
        <v>178</v>
      </c>
      <c r="AI1" s="19" t="s">
        <v>179</v>
      </c>
      <c r="AJ1" s="19" t="s">
        <v>180</v>
      </c>
    </row>
    <row r="2" spans="1:36">
      <c r="A2" s="21"/>
      <c r="B2" s="22"/>
      <c r="C2" s="23"/>
      <c r="D2" s="23"/>
      <c r="E2" s="23"/>
      <c r="F2" s="23"/>
      <c r="G2" s="23"/>
      <c r="H2" s="23"/>
      <c r="I2" s="23"/>
      <c r="J2" s="23"/>
      <c r="K2" s="23"/>
      <c r="L2" s="23"/>
      <c r="M2" s="23"/>
      <c r="N2" s="23"/>
      <c r="O2" s="23"/>
      <c r="P2" s="23"/>
      <c r="Q2" s="23"/>
      <c r="R2" s="23"/>
      <c r="S2" s="24"/>
      <c r="T2" s="22"/>
      <c r="U2" s="23"/>
      <c r="V2" s="23"/>
      <c r="W2" s="23"/>
      <c r="X2" s="23"/>
      <c r="Y2" s="23"/>
      <c r="Z2" s="23"/>
      <c r="AA2" s="23"/>
      <c r="AB2" s="23"/>
      <c r="AC2" s="23"/>
      <c r="AD2" s="23"/>
      <c r="AE2" s="23"/>
      <c r="AF2" s="23"/>
      <c r="AG2" s="23"/>
      <c r="AH2" s="23"/>
      <c r="AI2" s="23"/>
      <c r="AJ2" s="23"/>
    </row>
    <row r="3" spans="1:36">
      <c r="A3" s="25" t="s">
        <v>149</v>
      </c>
      <c r="B3" s="23"/>
      <c r="C3" s="26" t="s">
        <v>181</v>
      </c>
      <c r="D3" s="26" t="s">
        <v>181</v>
      </c>
      <c r="E3" s="26" t="s">
        <v>181</v>
      </c>
      <c r="F3" s="26" t="s">
        <v>181</v>
      </c>
      <c r="G3" s="26" t="s">
        <v>181</v>
      </c>
      <c r="H3" s="26" t="s">
        <v>181</v>
      </c>
      <c r="I3" s="26" t="s">
        <v>181</v>
      </c>
      <c r="J3" s="26" t="s">
        <v>181</v>
      </c>
      <c r="K3" s="26" t="s">
        <v>181</v>
      </c>
      <c r="L3" s="26" t="s">
        <v>181</v>
      </c>
      <c r="M3" s="26" t="s">
        <v>181</v>
      </c>
      <c r="N3" s="26" t="s">
        <v>181</v>
      </c>
      <c r="O3" s="26" t="s">
        <v>181</v>
      </c>
      <c r="P3" s="26" t="s">
        <v>181</v>
      </c>
      <c r="Q3" s="26" t="s">
        <v>181</v>
      </c>
      <c r="R3" s="26" t="s">
        <v>181</v>
      </c>
      <c r="S3" s="24"/>
      <c r="T3" s="23"/>
      <c r="U3" s="26" t="s">
        <v>181</v>
      </c>
      <c r="V3" s="26" t="s">
        <v>181</v>
      </c>
      <c r="W3" s="26" t="s">
        <v>181</v>
      </c>
      <c r="X3" s="26" t="s">
        <v>181</v>
      </c>
      <c r="Y3" s="26" t="s">
        <v>181</v>
      </c>
      <c r="Z3" s="26" t="s">
        <v>181</v>
      </c>
      <c r="AA3" s="26" t="s">
        <v>181</v>
      </c>
      <c r="AB3" s="26" t="s">
        <v>181</v>
      </c>
      <c r="AC3" s="26" t="s">
        <v>181</v>
      </c>
      <c r="AD3" s="26" t="s">
        <v>181</v>
      </c>
      <c r="AE3" s="26" t="s">
        <v>181</v>
      </c>
      <c r="AF3" s="26" t="s">
        <v>181</v>
      </c>
      <c r="AG3" s="26" t="s">
        <v>181</v>
      </c>
      <c r="AH3" s="26" t="s">
        <v>181</v>
      </c>
      <c r="AI3" s="26" t="s">
        <v>181</v>
      </c>
      <c r="AJ3" s="26" t="s">
        <v>181</v>
      </c>
    </row>
    <row r="4" spans="1:36">
      <c r="A4" s="25" t="s">
        <v>150</v>
      </c>
      <c r="B4" s="23"/>
      <c r="C4" s="26" t="s">
        <v>181</v>
      </c>
      <c r="D4" s="26" t="s">
        <v>181</v>
      </c>
      <c r="E4" s="26" t="s">
        <v>181</v>
      </c>
      <c r="F4" s="26" t="s">
        <v>181</v>
      </c>
      <c r="G4" s="26" t="s">
        <v>181</v>
      </c>
      <c r="H4" s="26" t="s">
        <v>181</v>
      </c>
      <c r="I4" s="26" t="s">
        <v>181</v>
      </c>
      <c r="J4" s="26" t="s">
        <v>181</v>
      </c>
      <c r="K4" s="26" t="s">
        <v>181</v>
      </c>
      <c r="L4" s="26" t="s">
        <v>181</v>
      </c>
      <c r="M4" s="26" t="s">
        <v>181</v>
      </c>
      <c r="N4" s="26" t="s">
        <v>181</v>
      </c>
      <c r="O4" s="26" t="s">
        <v>181</v>
      </c>
      <c r="P4" s="26" t="s">
        <v>181</v>
      </c>
      <c r="Q4" s="26" t="s">
        <v>181</v>
      </c>
      <c r="R4" s="26" t="s">
        <v>181</v>
      </c>
      <c r="S4" s="24"/>
      <c r="T4" s="23"/>
      <c r="U4" s="26" t="s">
        <v>181</v>
      </c>
      <c r="V4" s="26" t="s">
        <v>181</v>
      </c>
      <c r="W4" s="26" t="s">
        <v>181</v>
      </c>
      <c r="X4" s="26" t="s">
        <v>181</v>
      </c>
      <c r="Y4" s="26" t="s">
        <v>181</v>
      </c>
      <c r="Z4" s="26" t="s">
        <v>181</v>
      </c>
      <c r="AA4" s="26" t="s">
        <v>181</v>
      </c>
      <c r="AB4" s="26" t="s">
        <v>181</v>
      </c>
      <c r="AC4" s="26" t="s">
        <v>181</v>
      </c>
      <c r="AD4" s="26" t="s">
        <v>181</v>
      </c>
      <c r="AE4" s="26" t="s">
        <v>181</v>
      </c>
      <c r="AF4" s="26" t="s">
        <v>181</v>
      </c>
      <c r="AG4" s="26" t="s">
        <v>181</v>
      </c>
      <c r="AH4" s="26" t="s">
        <v>181</v>
      </c>
      <c r="AI4" s="26" t="s">
        <v>181</v>
      </c>
      <c r="AJ4" s="26" t="s">
        <v>181</v>
      </c>
    </row>
    <row r="5" spans="1:36">
      <c r="A5" s="25" t="s">
        <v>151</v>
      </c>
      <c r="B5" s="23"/>
      <c r="C5" s="26" t="s">
        <v>181</v>
      </c>
      <c r="D5" s="26" t="s">
        <v>181</v>
      </c>
      <c r="E5" s="26" t="s">
        <v>181</v>
      </c>
      <c r="F5" s="26" t="s">
        <v>181</v>
      </c>
      <c r="G5" s="26" t="s">
        <v>181</v>
      </c>
      <c r="H5" s="26" t="s">
        <v>181</v>
      </c>
      <c r="I5" s="26" t="s">
        <v>181</v>
      </c>
      <c r="J5" s="26" t="s">
        <v>181</v>
      </c>
      <c r="K5" s="26" t="s">
        <v>181</v>
      </c>
      <c r="L5" s="26" t="s">
        <v>181</v>
      </c>
      <c r="M5" s="26" t="s">
        <v>181</v>
      </c>
      <c r="N5" s="26" t="s">
        <v>181</v>
      </c>
      <c r="O5" s="26" t="s">
        <v>181</v>
      </c>
      <c r="P5" s="26" t="s">
        <v>181</v>
      </c>
      <c r="Q5" s="26" t="s">
        <v>181</v>
      </c>
      <c r="R5" s="26" t="s">
        <v>181</v>
      </c>
      <c r="S5" s="24"/>
      <c r="T5" s="23"/>
      <c r="U5" s="26" t="s">
        <v>181</v>
      </c>
      <c r="V5" s="26" t="s">
        <v>181</v>
      </c>
      <c r="W5" s="26" t="s">
        <v>181</v>
      </c>
      <c r="X5" s="26" t="s">
        <v>181</v>
      </c>
      <c r="Y5" s="26" t="s">
        <v>181</v>
      </c>
      <c r="Z5" s="26" t="s">
        <v>181</v>
      </c>
      <c r="AA5" s="26" t="s">
        <v>181</v>
      </c>
      <c r="AB5" s="26" t="s">
        <v>181</v>
      </c>
      <c r="AC5" s="26" t="s">
        <v>181</v>
      </c>
      <c r="AD5" s="26" t="s">
        <v>181</v>
      </c>
      <c r="AE5" s="26" t="s">
        <v>181</v>
      </c>
      <c r="AF5" s="26" t="s">
        <v>181</v>
      </c>
      <c r="AG5" s="26" t="s">
        <v>181</v>
      </c>
      <c r="AH5" s="26" t="s">
        <v>181</v>
      </c>
      <c r="AI5" s="26" t="s">
        <v>181</v>
      </c>
      <c r="AJ5" s="26" t="s">
        <v>181</v>
      </c>
    </row>
    <row r="6" spans="1:36">
      <c r="A6" s="25" t="s">
        <v>152</v>
      </c>
      <c r="B6" s="23"/>
      <c r="C6" s="26" t="s">
        <v>181</v>
      </c>
      <c r="D6" s="26" t="s">
        <v>181</v>
      </c>
      <c r="E6" s="26" t="s">
        <v>181</v>
      </c>
      <c r="F6" s="26" t="s">
        <v>181</v>
      </c>
      <c r="G6" s="26" t="s">
        <v>181</v>
      </c>
      <c r="H6" s="26" t="s">
        <v>181</v>
      </c>
      <c r="I6" s="26" t="s">
        <v>181</v>
      </c>
      <c r="J6" s="26" t="s">
        <v>181</v>
      </c>
      <c r="K6" s="26" t="s">
        <v>181</v>
      </c>
      <c r="L6" s="26" t="s">
        <v>181</v>
      </c>
      <c r="M6" s="26" t="s">
        <v>181</v>
      </c>
      <c r="N6" s="26" t="s">
        <v>181</v>
      </c>
      <c r="O6" s="26" t="s">
        <v>181</v>
      </c>
      <c r="P6" s="26" t="s">
        <v>181</v>
      </c>
      <c r="Q6" s="26" t="s">
        <v>181</v>
      </c>
      <c r="R6" s="26" t="s">
        <v>181</v>
      </c>
      <c r="S6" s="24"/>
      <c r="T6" s="23"/>
      <c r="U6" s="26" t="s">
        <v>181</v>
      </c>
      <c r="V6" s="26" t="s">
        <v>181</v>
      </c>
      <c r="W6" s="26" t="s">
        <v>181</v>
      </c>
      <c r="X6" s="26" t="s">
        <v>181</v>
      </c>
      <c r="Y6" s="26" t="s">
        <v>181</v>
      </c>
      <c r="Z6" s="26" t="s">
        <v>181</v>
      </c>
      <c r="AA6" s="26" t="s">
        <v>181</v>
      </c>
      <c r="AB6" s="26" t="s">
        <v>181</v>
      </c>
      <c r="AC6" s="26" t="s">
        <v>181</v>
      </c>
      <c r="AD6" s="26" t="s">
        <v>181</v>
      </c>
      <c r="AE6" s="26" t="s">
        <v>181</v>
      </c>
      <c r="AF6" s="26" t="s">
        <v>181</v>
      </c>
      <c r="AG6" s="26" t="s">
        <v>181</v>
      </c>
      <c r="AH6" s="26" t="s">
        <v>181</v>
      </c>
      <c r="AI6" s="26" t="s">
        <v>181</v>
      </c>
      <c r="AJ6" s="26" t="s">
        <v>181</v>
      </c>
    </row>
    <row r="7" spans="1:36">
      <c r="A7" s="25" t="s">
        <v>153</v>
      </c>
      <c r="B7" s="23"/>
      <c r="C7" s="26" t="s">
        <v>181</v>
      </c>
      <c r="D7" s="26" t="s">
        <v>181</v>
      </c>
      <c r="E7" s="26" t="s">
        <v>181</v>
      </c>
      <c r="F7" s="26" t="s">
        <v>181</v>
      </c>
      <c r="G7" s="26" t="s">
        <v>181</v>
      </c>
      <c r="H7" s="26" t="s">
        <v>181</v>
      </c>
      <c r="I7" s="26" t="s">
        <v>181</v>
      </c>
      <c r="J7" s="26" t="s">
        <v>181</v>
      </c>
      <c r="K7" s="26" t="s">
        <v>181</v>
      </c>
      <c r="L7" s="26" t="s">
        <v>181</v>
      </c>
      <c r="M7" s="26" t="s">
        <v>181</v>
      </c>
      <c r="N7" s="26" t="s">
        <v>181</v>
      </c>
      <c r="O7" s="26" t="s">
        <v>181</v>
      </c>
      <c r="P7" s="26" t="s">
        <v>181</v>
      </c>
      <c r="Q7" s="26" t="s">
        <v>181</v>
      </c>
      <c r="R7" s="26" t="s">
        <v>181</v>
      </c>
      <c r="S7" s="24"/>
      <c r="T7" s="23"/>
      <c r="U7" s="26" t="s">
        <v>181</v>
      </c>
      <c r="V7" s="26" t="s">
        <v>181</v>
      </c>
      <c r="W7" s="26" t="s">
        <v>181</v>
      </c>
      <c r="X7" s="26" t="s">
        <v>181</v>
      </c>
      <c r="Y7" s="26" t="s">
        <v>181</v>
      </c>
      <c r="Z7" s="26" t="s">
        <v>181</v>
      </c>
      <c r="AA7" s="26" t="s">
        <v>181</v>
      </c>
      <c r="AB7" s="26" t="s">
        <v>181</v>
      </c>
      <c r="AC7" s="26" t="s">
        <v>181</v>
      </c>
      <c r="AD7" s="26" t="s">
        <v>181</v>
      </c>
      <c r="AE7" s="26" t="s">
        <v>181</v>
      </c>
      <c r="AF7" s="26" t="s">
        <v>181</v>
      </c>
      <c r="AG7" s="26" t="s">
        <v>181</v>
      </c>
      <c r="AH7" s="26" t="s">
        <v>181</v>
      </c>
      <c r="AI7" s="26" t="s">
        <v>181</v>
      </c>
      <c r="AJ7" s="26" t="s">
        <v>181</v>
      </c>
    </row>
    <row r="8" spans="1:36">
      <c r="A8" s="25" t="s">
        <v>154</v>
      </c>
      <c r="B8" s="23"/>
      <c r="C8" s="26" t="s">
        <v>181</v>
      </c>
      <c r="D8" s="26" t="s">
        <v>181</v>
      </c>
      <c r="E8" s="26" t="s">
        <v>181</v>
      </c>
      <c r="F8" s="26" t="s">
        <v>181</v>
      </c>
      <c r="G8" s="26" t="s">
        <v>181</v>
      </c>
      <c r="H8" s="26" t="s">
        <v>181</v>
      </c>
      <c r="I8" s="26" t="s">
        <v>181</v>
      </c>
      <c r="J8" s="26" t="s">
        <v>181</v>
      </c>
      <c r="K8" s="26" t="s">
        <v>181</v>
      </c>
      <c r="L8" s="26" t="s">
        <v>181</v>
      </c>
      <c r="M8" s="26" t="s">
        <v>181</v>
      </c>
      <c r="N8" s="26" t="s">
        <v>181</v>
      </c>
      <c r="O8" s="26" t="s">
        <v>181</v>
      </c>
      <c r="P8" s="26" t="s">
        <v>181</v>
      </c>
      <c r="Q8" s="26" t="s">
        <v>181</v>
      </c>
      <c r="R8" s="26" t="s">
        <v>181</v>
      </c>
      <c r="S8" s="24"/>
      <c r="T8" s="23"/>
      <c r="U8" s="26" t="s">
        <v>181</v>
      </c>
      <c r="V8" s="26" t="s">
        <v>181</v>
      </c>
      <c r="W8" s="26" t="s">
        <v>181</v>
      </c>
      <c r="X8" s="26" t="s">
        <v>181</v>
      </c>
      <c r="Y8" s="26" t="s">
        <v>181</v>
      </c>
      <c r="Z8" s="26" t="s">
        <v>181</v>
      </c>
      <c r="AA8" s="26" t="s">
        <v>181</v>
      </c>
      <c r="AB8" s="26" t="s">
        <v>181</v>
      </c>
      <c r="AC8" s="26" t="s">
        <v>181</v>
      </c>
      <c r="AD8" s="26" t="s">
        <v>181</v>
      </c>
      <c r="AE8" s="26" t="s">
        <v>181</v>
      </c>
      <c r="AF8" s="26" t="s">
        <v>181</v>
      </c>
      <c r="AG8" s="26" t="s">
        <v>181</v>
      </c>
      <c r="AH8" s="26" t="s">
        <v>181</v>
      </c>
      <c r="AI8" s="26" t="s">
        <v>181</v>
      </c>
      <c r="AJ8" s="26" t="s">
        <v>181</v>
      </c>
    </row>
    <row r="9" spans="1:36">
      <c r="A9" s="25" t="s">
        <v>155</v>
      </c>
      <c r="B9" s="23"/>
      <c r="C9" s="26" t="s">
        <v>181</v>
      </c>
      <c r="D9" s="26" t="s">
        <v>181</v>
      </c>
      <c r="E9" s="26" t="s">
        <v>181</v>
      </c>
      <c r="F9" s="26" t="s">
        <v>181</v>
      </c>
      <c r="G9" s="26" t="s">
        <v>181</v>
      </c>
      <c r="H9" s="26" t="s">
        <v>181</v>
      </c>
      <c r="I9" s="26" t="s">
        <v>181</v>
      </c>
      <c r="J9" s="26" t="s">
        <v>181</v>
      </c>
      <c r="K9" s="26" t="s">
        <v>181</v>
      </c>
      <c r="L9" s="26" t="s">
        <v>181</v>
      </c>
      <c r="M9" s="26" t="s">
        <v>181</v>
      </c>
      <c r="N9" s="26" t="s">
        <v>181</v>
      </c>
      <c r="O9" s="26" t="s">
        <v>181</v>
      </c>
      <c r="P9" s="26" t="s">
        <v>181</v>
      </c>
      <c r="Q9" s="26" t="s">
        <v>181</v>
      </c>
      <c r="R9" s="26" t="s">
        <v>181</v>
      </c>
      <c r="S9" s="24"/>
      <c r="T9" s="23"/>
      <c r="U9" s="26" t="s">
        <v>181</v>
      </c>
      <c r="V9" s="26" t="s">
        <v>181</v>
      </c>
      <c r="W9" s="26" t="s">
        <v>181</v>
      </c>
      <c r="X9" s="26" t="s">
        <v>181</v>
      </c>
      <c r="Y9" s="26" t="s">
        <v>181</v>
      </c>
      <c r="Z9" s="26" t="s">
        <v>181</v>
      </c>
      <c r="AA9" s="26" t="s">
        <v>181</v>
      </c>
      <c r="AB9" s="26" t="s">
        <v>181</v>
      </c>
      <c r="AC9" s="26" t="s">
        <v>181</v>
      </c>
      <c r="AD9" s="26" t="s">
        <v>181</v>
      </c>
      <c r="AE9" s="26" t="s">
        <v>181</v>
      </c>
      <c r="AF9" s="26" t="s">
        <v>181</v>
      </c>
      <c r="AG9" s="26" t="s">
        <v>181</v>
      </c>
      <c r="AH9" s="26" t="s">
        <v>181</v>
      </c>
      <c r="AI9" s="26" t="s">
        <v>181</v>
      </c>
      <c r="AJ9" s="26" t="s">
        <v>181</v>
      </c>
    </row>
    <row r="10" spans="1:36">
      <c r="A10" s="25" t="s">
        <v>156</v>
      </c>
      <c r="B10" s="23"/>
      <c r="C10" s="26" t="s">
        <v>181</v>
      </c>
      <c r="D10" s="26" t="s">
        <v>181</v>
      </c>
      <c r="E10" s="26" t="s">
        <v>181</v>
      </c>
      <c r="F10" s="26" t="s">
        <v>181</v>
      </c>
      <c r="G10" s="26" t="s">
        <v>181</v>
      </c>
      <c r="H10" s="26" t="s">
        <v>181</v>
      </c>
      <c r="I10" s="26" t="s">
        <v>181</v>
      </c>
      <c r="J10" s="26" t="s">
        <v>181</v>
      </c>
      <c r="K10" s="27">
        <v>31</v>
      </c>
      <c r="L10" s="27">
        <v>31</v>
      </c>
      <c r="M10" s="27">
        <v>31</v>
      </c>
      <c r="N10" s="27">
        <v>31</v>
      </c>
      <c r="O10" s="27">
        <v>31</v>
      </c>
      <c r="P10" s="27">
        <v>31</v>
      </c>
      <c r="Q10" s="27">
        <v>31</v>
      </c>
      <c r="R10" s="27">
        <v>31</v>
      </c>
      <c r="S10" s="27">
        <v>31</v>
      </c>
      <c r="T10" s="23"/>
      <c r="U10" s="27">
        <v>31</v>
      </c>
      <c r="V10" s="27">
        <v>31</v>
      </c>
      <c r="W10" s="27">
        <v>31</v>
      </c>
      <c r="X10" s="27">
        <v>31</v>
      </c>
      <c r="Y10" s="27">
        <v>31</v>
      </c>
      <c r="Z10" s="27">
        <v>31</v>
      </c>
      <c r="AA10" s="27">
        <v>31</v>
      </c>
      <c r="AB10" s="27">
        <v>31</v>
      </c>
      <c r="AC10" s="27">
        <v>31</v>
      </c>
      <c r="AD10" s="27">
        <v>31</v>
      </c>
      <c r="AE10" s="27">
        <v>31</v>
      </c>
      <c r="AF10" s="27">
        <v>31</v>
      </c>
      <c r="AG10" s="27">
        <v>31</v>
      </c>
      <c r="AH10" s="27">
        <v>31</v>
      </c>
      <c r="AI10" s="27">
        <v>31</v>
      </c>
      <c r="AJ10" s="27">
        <v>31</v>
      </c>
    </row>
    <row r="11" spans="1:36">
      <c r="A11" s="25" t="s">
        <v>157</v>
      </c>
      <c r="B11" s="23"/>
      <c r="C11" s="26" t="s">
        <v>181</v>
      </c>
      <c r="D11" s="26" t="s">
        <v>181</v>
      </c>
      <c r="E11" s="26" t="s">
        <v>181</v>
      </c>
      <c r="F11" s="26" t="s">
        <v>181</v>
      </c>
      <c r="G11" s="26" t="s">
        <v>181</v>
      </c>
      <c r="H11" s="26" t="s">
        <v>181</v>
      </c>
      <c r="I11" s="26" t="s">
        <v>181</v>
      </c>
      <c r="J11" s="26" t="s">
        <v>181</v>
      </c>
      <c r="K11" s="27">
        <v>31</v>
      </c>
      <c r="L11" s="28">
        <v>35</v>
      </c>
      <c r="M11" s="28">
        <v>35</v>
      </c>
      <c r="N11" s="29">
        <v>34</v>
      </c>
      <c r="O11" s="27">
        <v>31</v>
      </c>
      <c r="P11" s="28">
        <v>35</v>
      </c>
      <c r="Q11" s="28">
        <v>35</v>
      </c>
      <c r="R11" s="29">
        <v>34</v>
      </c>
      <c r="S11" s="24"/>
      <c r="T11" s="23"/>
      <c r="U11" s="29">
        <v>34</v>
      </c>
      <c r="V11" s="29">
        <v>34</v>
      </c>
      <c r="W11" s="28">
        <v>35</v>
      </c>
      <c r="X11" s="28">
        <v>35</v>
      </c>
      <c r="Y11" s="29">
        <v>34</v>
      </c>
      <c r="Z11" s="28">
        <v>35</v>
      </c>
      <c r="AA11" s="28">
        <v>35</v>
      </c>
      <c r="AB11" s="29">
        <v>34</v>
      </c>
      <c r="AC11" s="28">
        <v>35</v>
      </c>
      <c r="AD11" s="28">
        <v>35</v>
      </c>
      <c r="AE11" s="29">
        <v>34</v>
      </c>
      <c r="AF11" s="28">
        <v>35</v>
      </c>
      <c r="AG11" s="28">
        <v>35</v>
      </c>
      <c r="AH11" s="29">
        <v>34</v>
      </c>
      <c r="AI11" s="28">
        <v>35</v>
      </c>
      <c r="AJ11" s="28">
        <v>35</v>
      </c>
    </row>
    <row r="12" spans="1:36">
      <c r="A12" s="25" t="s">
        <v>158</v>
      </c>
      <c r="B12" s="23"/>
      <c r="C12" s="26" t="s">
        <v>181</v>
      </c>
      <c r="D12" s="26" t="s">
        <v>181</v>
      </c>
      <c r="E12" s="26" t="s">
        <v>181</v>
      </c>
      <c r="F12" s="26" t="s">
        <v>181</v>
      </c>
      <c r="G12" s="26" t="s">
        <v>181</v>
      </c>
      <c r="H12" s="26" t="s">
        <v>181</v>
      </c>
      <c r="I12" s="26" t="s">
        <v>181</v>
      </c>
      <c r="J12" s="26" t="s">
        <v>181</v>
      </c>
      <c r="K12" s="27">
        <v>31</v>
      </c>
      <c r="L12" s="29">
        <v>34</v>
      </c>
      <c r="M12" s="29">
        <v>34</v>
      </c>
      <c r="N12" s="29">
        <v>34</v>
      </c>
      <c r="O12" s="27">
        <v>31</v>
      </c>
      <c r="P12" s="29">
        <v>34</v>
      </c>
      <c r="Q12" s="29">
        <v>34</v>
      </c>
      <c r="R12" s="29">
        <v>34</v>
      </c>
      <c r="S12" s="28">
        <v>35</v>
      </c>
      <c r="T12" s="23"/>
      <c r="U12" s="29">
        <v>34</v>
      </c>
      <c r="V12" s="29">
        <v>34</v>
      </c>
      <c r="W12" s="29">
        <v>34</v>
      </c>
      <c r="X12" s="29">
        <v>34</v>
      </c>
      <c r="Y12" s="29">
        <v>34</v>
      </c>
      <c r="Z12" s="29">
        <v>34</v>
      </c>
      <c r="AA12" s="29">
        <v>34</v>
      </c>
      <c r="AB12" s="29">
        <v>34</v>
      </c>
      <c r="AC12" s="29">
        <v>34</v>
      </c>
      <c r="AD12" s="29">
        <v>34</v>
      </c>
      <c r="AE12" s="29">
        <v>34</v>
      </c>
      <c r="AF12" s="29">
        <v>34</v>
      </c>
      <c r="AG12" s="29">
        <v>34</v>
      </c>
      <c r="AH12" s="29">
        <v>34</v>
      </c>
      <c r="AI12" s="29">
        <v>34</v>
      </c>
      <c r="AJ12" s="29">
        <v>34</v>
      </c>
    </row>
    <row r="13" spans="1:36">
      <c r="A13" s="25" t="s">
        <v>159</v>
      </c>
      <c r="B13" s="23"/>
      <c r="C13" s="26" t="s">
        <v>181</v>
      </c>
      <c r="D13" s="26" t="s">
        <v>181</v>
      </c>
      <c r="E13" s="26" t="s">
        <v>181</v>
      </c>
      <c r="F13" s="26" t="s">
        <v>181</v>
      </c>
      <c r="G13" s="26" t="s">
        <v>181</v>
      </c>
      <c r="H13" s="26" t="s">
        <v>181</v>
      </c>
      <c r="I13" s="26" t="s">
        <v>181</v>
      </c>
      <c r="J13" s="26" t="s">
        <v>181</v>
      </c>
      <c r="K13" s="27">
        <v>31</v>
      </c>
      <c r="L13" s="29">
        <v>34</v>
      </c>
      <c r="M13" s="29">
        <v>34</v>
      </c>
      <c r="N13" s="29">
        <v>34</v>
      </c>
      <c r="O13" s="27">
        <v>31</v>
      </c>
      <c r="P13" s="27">
        <v>31</v>
      </c>
      <c r="Q13" s="27">
        <v>31</v>
      </c>
      <c r="R13" s="28">
        <v>35</v>
      </c>
      <c r="S13" s="28">
        <v>35</v>
      </c>
      <c r="T13" s="23"/>
      <c r="U13" s="28">
        <v>35</v>
      </c>
      <c r="V13" s="29">
        <v>34</v>
      </c>
      <c r="W13" s="29">
        <v>34</v>
      </c>
      <c r="X13" s="29">
        <v>34</v>
      </c>
      <c r="Y13" s="29">
        <v>34</v>
      </c>
      <c r="Z13" s="29">
        <v>34</v>
      </c>
      <c r="AA13" s="29">
        <v>34</v>
      </c>
      <c r="AB13" s="29">
        <v>34</v>
      </c>
      <c r="AC13" s="29">
        <v>34</v>
      </c>
      <c r="AD13" s="29">
        <v>34</v>
      </c>
      <c r="AE13" s="29">
        <v>34</v>
      </c>
      <c r="AF13" s="29">
        <v>34</v>
      </c>
      <c r="AG13" s="29">
        <v>34</v>
      </c>
      <c r="AH13" s="29">
        <v>34</v>
      </c>
      <c r="AI13" s="28">
        <v>35</v>
      </c>
      <c r="AJ13" s="28">
        <v>35</v>
      </c>
    </row>
    <row r="14" spans="1:36">
      <c r="A14" s="25" t="s">
        <v>160</v>
      </c>
      <c r="B14" s="23"/>
      <c r="C14" s="26" t="s">
        <v>181</v>
      </c>
      <c r="D14" s="26" t="s">
        <v>181</v>
      </c>
      <c r="E14" s="26" t="s">
        <v>181</v>
      </c>
      <c r="F14" s="26" t="s">
        <v>181</v>
      </c>
      <c r="G14" s="26" t="s">
        <v>181</v>
      </c>
      <c r="H14" s="26" t="s">
        <v>181</v>
      </c>
      <c r="I14" s="26" t="s">
        <v>181</v>
      </c>
      <c r="J14" s="26" t="s">
        <v>181</v>
      </c>
      <c r="K14" s="27">
        <v>31</v>
      </c>
      <c r="L14" s="29">
        <v>34</v>
      </c>
      <c r="M14" s="29">
        <v>34</v>
      </c>
      <c r="N14" s="29">
        <v>34</v>
      </c>
      <c r="O14" s="29">
        <v>34</v>
      </c>
      <c r="P14" s="30">
        <v>41</v>
      </c>
      <c r="Q14" s="27">
        <v>31</v>
      </c>
      <c r="R14" s="27">
        <v>31</v>
      </c>
      <c r="S14" s="24"/>
      <c r="T14" s="23"/>
      <c r="U14" s="27">
        <v>31</v>
      </c>
      <c r="V14" s="27">
        <v>31</v>
      </c>
      <c r="W14" s="27">
        <v>31</v>
      </c>
      <c r="X14" s="27">
        <v>31</v>
      </c>
      <c r="Y14" s="27">
        <v>31</v>
      </c>
      <c r="Z14" s="27">
        <v>31</v>
      </c>
      <c r="AA14" s="27">
        <v>31</v>
      </c>
      <c r="AB14" s="29">
        <v>34</v>
      </c>
      <c r="AC14" s="27">
        <v>31</v>
      </c>
      <c r="AD14" s="27">
        <v>31</v>
      </c>
      <c r="AE14" s="27">
        <v>31</v>
      </c>
      <c r="AF14" s="27">
        <v>31</v>
      </c>
      <c r="AG14" s="27">
        <v>31</v>
      </c>
      <c r="AH14" s="27">
        <v>31</v>
      </c>
      <c r="AI14" s="27">
        <v>31</v>
      </c>
      <c r="AJ14" s="27">
        <v>31</v>
      </c>
    </row>
    <row r="15" spans="1:36">
      <c r="A15" s="25" t="s">
        <v>161</v>
      </c>
      <c r="B15" s="23"/>
      <c r="C15" s="26" t="s">
        <v>181</v>
      </c>
      <c r="D15" s="26" t="s">
        <v>181</v>
      </c>
      <c r="E15" s="26" t="s">
        <v>181</v>
      </c>
      <c r="F15" s="26" t="s">
        <v>181</v>
      </c>
      <c r="G15" s="26" t="s">
        <v>181</v>
      </c>
      <c r="H15" s="26" t="s">
        <v>181</v>
      </c>
      <c r="I15" s="26" t="s">
        <v>181</v>
      </c>
      <c r="J15" s="26" t="s">
        <v>181</v>
      </c>
      <c r="K15" s="27">
        <v>31</v>
      </c>
      <c r="L15" s="27">
        <v>31</v>
      </c>
      <c r="M15" s="27">
        <v>31</v>
      </c>
      <c r="N15" s="27">
        <v>31</v>
      </c>
      <c r="O15" s="27">
        <v>31</v>
      </c>
      <c r="P15" s="30">
        <v>41</v>
      </c>
      <c r="Q15" s="30">
        <v>41</v>
      </c>
      <c r="R15" s="29">
        <v>34</v>
      </c>
      <c r="S15" s="24"/>
      <c r="T15" s="23"/>
      <c r="U15" s="29">
        <v>34</v>
      </c>
      <c r="V15" s="31">
        <v>47</v>
      </c>
      <c r="W15" s="29">
        <v>34</v>
      </c>
      <c r="X15" s="29">
        <v>34</v>
      </c>
      <c r="Y15" s="29">
        <v>34</v>
      </c>
      <c r="Z15" s="29">
        <v>34</v>
      </c>
      <c r="AA15" s="29">
        <v>34</v>
      </c>
      <c r="AB15" s="30">
        <v>41</v>
      </c>
      <c r="AC15" s="29">
        <v>34</v>
      </c>
      <c r="AD15" s="29">
        <v>34</v>
      </c>
      <c r="AE15" s="29">
        <v>34</v>
      </c>
      <c r="AF15" s="31">
        <v>47</v>
      </c>
      <c r="AG15" s="29">
        <v>34</v>
      </c>
      <c r="AH15" s="29">
        <v>34</v>
      </c>
      <c r="AI15" s="29">
        <v>34</v>
      </c>
      <c r="AJ15" s="29">
        <v>34</v>
      </c>
    </row>
    <row r="16" spans="1:36">
      <c r="A16" s="25" t="s">
        <v>162</v>
      </c>
      <c r="B16" s="23"/>
      <c r="C16" s="26" t="s">
        <v>181</v>
      </c>
      <c r="D16" s="26" t="s">
        <v>181</v>
      </c>
      <c r="E16" s="26" t="s">
        <v>181</v>
      </c>
      <c r="F16" s="26" t="s">
        <v>181</v>
      </c>
      <c r="G16" s="26" t="s">
        <v>181</v>
      </c>
      <c r="H16" s="26" t="s">
        <v>181</v>
      </c>
      <c r="I16" s="26" t="s">
        <v>181</v>
      </c>
      <c r="J16" s="26" t="s">
        <v>181</v>
      </c>
      <c r="K16" s="27">
        <v>31</v>
      </c>
      <c r="L16" s="29">
        <v>34</v>
      </c>
      <c r="M16" s="29">
        <v>34</v>
      </c>
      <c r="N16" s="29">
        <v>34</v>
      </c>
      <c r="O16" s="29">
        <v>34</v>
      </c>
      <c r="P16" s="29">
        <v>34</v>
      </c>
      <c r="Q16" s="30">
        <v>41</v>
      </c>
      <c r="R16" s="30">
        <v>41</v>
      </c>
      <c r="S16" s="24"/>
      <c r="T16" s="23"/>
      <c r="U16" s="30">
        <v>41</v>
      </c>
      <c r="V16" s="30">
        <v>41</v>
      </c>
      <c r="W16" s="30">
        <v>41</v>
      </c>
      <c r="X16" s="30">
        <v>41</v>
      </c>
      <c r="Y16" s="30">
        <v>41</v>
      </c>
      <c r="Z16" s="30">
        <v>41</v>
      </c>
      <c r="AA16" s="30">
        <v>41</v>
      </c>
      <c r="AB16" s="30">
        <v>41</v>
      </c>
      <c r="AC16" s="30">
        <v>41</v>
      </c>
      <c r="AD16" s="30">
        <v>41</v>
      </c>
      <c r="AE16" s="30">
        <v>41</v>
      </c>
      <c r="AF16" s="30">
        <v>41</v>
      </c>
      <c r="AG16" s="30">
        <v>41</v>
      </c>
      <c r="AH16" s="30">
        <v>41</v>
      </c>
      <c r="AI16" s="30">
        <v>41</v>
      </c>
      <c r="AJ16" s="30">
        <v>41</v>
      </c>
    </row>
    <row r="17" spans="1:36">
      <c r="A17" s="25" t="s">
        <v>163</v>
      </c>
      <c r="B17" s="23"/>
      <c r="C17" s="26" t="s">
        <v>181</v>
      </c>
      <c r="D17" s="26" t="s">
        <v>181</v>
      </c>
      <c r="E17" s="26" t="s">
        <v>181</v>
      </c>
      <c r="F17" s="26" t="s">
        <v>181</v>
      </c>
      <c r="G17" s="26" t="s">
        <v>181</v>
      </c>
      <c r="H17" s="26" t="s">
        <v>181</v>
      </c>
      <c r="I17" s="26" t="s">
        <v>181</v>
      </c>
      <c r="J17" s="26" t="s">
        <v>181</v>
      </c>
      <c r="K17" s="27">
        <v>31</v>
      </c>
      <c r="L17" s="27">
        <v>31</v>
      </c>
      <c r="M17" s="27">
        <v>31</v>
      </c>
      <c r="N17" s="27">
        <v>31</v>
      </c>
      <c r="O17" s="27">
        <v>31</v>
      </c>
      <c r="P17" s="29">
        <v>34</v>
      </c>
      <c r="Q17" s="30">
        <v>41</v>
      </c>
      <c r="R17" s="30">
        <v>41</v>
      </c>
      <c r="S17" s="24"/>
      <c r="T17" s="23"/>
      <c r="U17" s="30">
        <v>41</v>
      </c>
      <c r="V17" s="32" t="s">
        <v>182</v>
      </c>
      <c r="W17" s="30">
        <v>41</v>
      </c>
      <c r="X17" s="30">
        <v>41</v>
      </c>
      <c r="Y17" s="30">
        <v>41</v>
      </c>
      <c r="Z17" s="30">
        <v>41</v>
      </c>
      <c r="AA17" s="30">
        <v>41</v>
      </c>
      <c r="AB17" s="30">
        <v>41</v>
      </c>
      <c r="AC17" s="30">
        <v>41</v>
      </c>
      <c r="AD17" s="30">
        <v>41</v>
      </c>
      <c r="AE17" s="30">
        <v>41</v>
      </c>
      <c r="AF17" s="30">
        <v>41</v>
      </c>
      <c r="AG17" s="30">
        <v>41</v>
      </c>
      <c r="AH17" s="30">
        <v>41</v>
      </c>
      <c r="AI17" s="30">
        <v>41</v>
      </c>
      <c r="AJ17" s="30">
        <v>41</v>
      </c>
    </row>
    <row r="18" spans="1:36">
      <c r="A18" s="25" t="s">
        <v>164</v>
      </c>
      <c r="B18" s="23"/>
      <c r="C18" s="26" t="s">
        <v>181</v>
      </c>
      <c r="D18" s="26" t="s">
        <v>181</v>
      </c>
      <c r="E18" s="26" t="s">
        <v>181</v>
      </c>
      <c r="F18" s="26" t="s">
        <v>181</v>
      </c>
      <c r="G18" s="26" t="s">
        <v>181</v>
      </c>
      <c r="H18" s="26" t="s">
        <v>181</v>
      </c>
      <c r="I18" s="26" t="s">
        <v>181</v>
      </c>
      <c r="J18" s="26" t="s">
        <v>181</v>
      </c>
      <c r="K18" s="27">
        <v>31</v>
      </c>
      <c r="L18" s="29">
        <v>34</v>
      </c>
      <c r="M18" s="29">
        <v>34</v>
      </c>
      <c r="N18" s="29">
        <v>34</v>
      </c>
      <c r="O18" s="29">
        <v>34</v>
      </c>
      <c r="P18" s="30">
        <v>41</v>
      </c>
      <c r="Q18" s="30">
        <v>41</v>
      </c>
      <c r="R18" s="30">
        <v>41</v>
      </c>
      <c r="S18" s="24"/>
      <c r="T18" s="23"/>
      <c r="U18" s="30">
        <v>41</v>
      </c>
      <c r="V18" s="30">
        <v>41</v>
      </c>
      <c r="W18" s="30">
        <v>41</v>
      </c>
      <c r="X18" s="30">
        <v>41</v>
      </c>
      <c r="Y18" s="30">
        <v>41</v>
      </c>
      <c r="Z18" s="30">
        <v>41</v>
      </c>
      <c r="AA18" s="30">
        <v>41</v>
      </c>
      <c r="AB18" s="30">
        <v>41</v>
      </c>
      <c r="AC18" s="30">
        <v>41</v>
      </c>
      <c r="AD18" s="30">
        <v>41</v>
      </c>
      <c r="AE18" s="30">
        <v>41</v>
      </c>
      <c r="AF18" s="30">
        <v>41</v>
      </c>
      <c r="AG18" s="30">
        <v>41</v>
      </c>
      <c r="AH18" s="30">
        <v>41</v>
      </c>
      <c r="AI18" s="30">
        <v>41</v>
      </c>
      <c r="AJ18" s="30">
        <v>41</v>
      </c>
    </row>
    <row r="19" spans="1:36">
      <c r="A19" s="33"/>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row>
    <row r="20" spans="1:36">
      <c r="A20" s="21"/>
      <c r="B20" s="22"/>
      <c r="C20" s="23"/>
      <c r="D20" s="23"/>
      <c r="E20" s="23"/>
      <c r="F20" s="23"/>
      <c r="G20" s="23"/>
      <c r="H20" s="23"/>
      <c r="I20" s="23"/>
      <c r="J20" s="23"/>
      <c r="K20" s="23"/>
      <c r="L20" s="23"/>
      <c r="M20" s="23"/>
      <c r="N20" s="23"/>
      <c r="O20" s="23"/>
      <c r="P20" s="23"/>
      <c r="Q20" s="23"/>
      <c r="R20" s="23"/>
      <c r="S20" s="24"/>
      <c r="T20" s="22"/>
      <c r="U20" s="23"/>
      <c r="V20" s="23"/>
      <c r="W20" s="23"/>
      <c r="X20" s="23"/>
      <c r="Y20" s="23"/>
      <c r="Z20" s="23"/>
      <c r="AA20" s="23"/>
      <c r="AB20" s="23"/>
      <c r="AC20" s="23"/>
      <c r="AD20" s="23"/>
      <c r="AE20" s="23"/>
      <c r="AF20" s="23"/>
      <c r="AG20" s="23"/>
      <c r="AH20" s="23"/>
      <c r="AI20" s="23"/>
      <c r="AJ20" s="23"/>
    </row>
    <row r="21" spans="1:36">
      <c r="A21" s="25" t="s">
        <v>165</v>
      </c>
      <c r="B21" s="23"/>
      <c r="C21" s="26" t="s">
        <v>181</v>
      </c>
      <c r="D21" s="26" t="s">
        <v>181</v>
      </c>
      <c r="E21" s="26" t="s">
        <v>181</v>
      </c>
      <c r="F21" s="26" t="s">
        <v>181</v>
      </c>
      <c r="G21" s="26" t="s">
        <v>181</v>
      </c>
      <c r="H21" s="26" t="s">
        <v>181</v>
      </c>
      <c r="I21" s="26" t="s">
        <v>181</v>
      </c>
      <c r="J21" s="26" t="s">
        <v>181</v>
      </c>
      <c r="K21" s="27">
        <v>31</v>
      </c>
      <c r="L21" s="29">
        <v>34</v>
      </c>
      <c r="M21" s="29">
        <v>34</v>
      </c>
      <c r="N21" s="29">
        <v>34</v>
      </c>
      <c r="O21" s="27">
        <v>31</v>
      </c>
      <c r="P21" s="29">
        <v>34</v>
      </c>
      <c r="Q21" s="30">
        <v>41</v>
      </c>
      <c r="R21" s="30">
        <v>41</v>
      </c>
      <c r="S21" s="24"/>
      <c r="T21" s="23"/>
      <c r="U21" s="30">
        <v>41</v>
      </c>
      <c r="V21" s="29">
        <v>34</v>
      </c>
      <c r="W21" s="29">
        <v>34</v>
      </c>
      <c r="X21" s="29">
        <v>34</v>
      </c>
      <c r="Y21" s="29">
        <v>34</v>
      </c>
      <c r="Z21" s="29">
        <v>34</v>
      </c>
      <c r="AA21" s="29">
        <v>34</v>
      </c>
      <c r="AB21" s="29">
        <v>34</v>
      </c>
      <c r="AC21" s="29">
        <v>34</v>
      </c>
      <c r="AD21" s="29">
        <v>34</v>
      </c>
      <c r="AE21" s="29">
        <v>34</v>
      </c>
      <c r="AF21" s="29">
        <v>34</v>
      </c>
      <c r="AG21" s="29">
        <v>34</v>
      </c>
      <c r="AH21" s="29">
        <v>34</v>
      </c>
      <c r="AI21" s="29">
        <v>34</v>
      </c>
      <c r="AJ21" s="29">
        <v>34</v>
      </c>
    </row>
    <row r="22" spans="1:36">
      <c r="A22" s="25" t="s">
        <v>166</v>
      </c>
      <c r="B22" s="23"/>
      <c r="C22" s="26" t="s">
        <v>181</v>
      </c>
      <c r="D22" s="26" t="s">
        <v>181</v>
      </c>
      <c r="E22" s="26" t="s">
        <v>181</v>
      </c>
      <c r="F22" s="26" t="s">
        <v>181</v>
      </c>
      <c r="G22" s="26" t="s">
        <v>181</v>
      </c>
      <c r="H22" s="26" t="s">
        <v>181</v>
      </c>
      <c r="I22" s="26" t="s">
        <v>181</v>
      </c>
      <c r="J22" s="26" t="s">
        <v>181</v>
      </c>
      <c r="K22" s="27">
        <v>31</v>
      </c>
      <c r="L22" s="28">
        <v>35</v>
      </c>
      <c r="M22" s="28">
        <v>35</v>
      </c>
      <c r="N22" s="29">
        <v>34</v>
      </c>
      <c r="O22" s="27">
        <v>31</v>
      </c>
      <c r="P22" s="31">
        <v>47</v>
      </c>
      <c r="Q22" s="30">
        <v>41</v>
      </c>
      <c r="R22" s="30">
        <v>41</v>
      </c>
      <c r="S22" s="24"/>
      <c r="T22" s="23"/>
      <c r="U22" s="30">
        <v>41</v>
      </c>
      <c r="V22" s="29">
        <v>34</v>
      </c>
      <c r="W22" s="27">
        <v>31</v>
      </c>
      <c r="X22" s="27">
        <v>31</v>
      </c>
      <c r="Y22" s="27">
        <v>31</v>
      </c>
      <c r="Z22" s="27">
        <v>31</v>
      </c>
      <c r="AA22" s="27">
        <v>31</v>
      </c>
      <c r="AB22" s="27">
        <v>31</v>
      </c>
      <c r="AC22" s="27">
        <v>31</v>
      </c>
      <c r="AD22" s="27">
        <v>31</v>
      </c>
      <c r="AE22" s="27">
        <v>31</v>
      </c>
      <c r="AF22" s="27">
        <v>31</v>
      </c>
      <c r="AG22" s="27">
        <v>31</v>
      </c>
      <c r="AH22" s="27">
        <v>31</v>
      </c>
      <c r="AI22" s="27">
        <v>31</v>
      </c>
      <c r="AJ22" s="27">
        <v>31</v>
      </c>
    </row>
    <row r="23" spans="1:36">
      <c r="A23" s="25" t="s">
        <v>167</v>
      </c>
      <c r="B23" s="23"/>
      <c r="C23" s="26" t="s">
        <v>181</v>
      </c>
      <c r="D23" s="26" t="s">
        <v>181</v>
      </c>
      <c r="E23" s="26" t="s">
        <v>181</v>
      </c>
      <c r="F23" s="26" t="s">
        <v>181</v>
      </c>
      <c r="G23" s="26" t="s">
        <v>181</v>
      </c>
      <c r="H23" s="26" t="s">
        <v>181</v>
      </c>
      <c r="I23" s="26" t="s">
        <v>181</v>
      </c>
      <c r="J23" s="26" t="s">
        <v>181</v>
      </c>
      <c r="K23" s="27">
        <v>31</v>
      </c>
      <c r="L23" s="27">
        <v>31</v>
      </c>
      <c r="M23" s="27">
        <v>31</v>
      </c>
      <c r="N23" s="27">
        <v>31</v>
      </c>
      <c r="O23" s="27">
        <v>31</v>
      </c>
      <c r="P23" s="29">
        <v>34</v>
      </c>
      <c r="Q23" s="30">
        <v>41</v>
      </c>
      <c r="R23" s="30">
        <v>41</v>
      </c>
      <c r="S23" s="24"/>
      <c r="T23" s="23"/>
      <c r="U23" s="30">
        <v>41</v>
      </c>
      <c r="V23" s="29">
        <v>34</v>
      </c>
      <c r="W23" s="27">
        <v>31</v>
      </c>
      <c r="X23" s="29">
        <v>34</v>
      </c>
      <c r="Y23" s="29">
        <v>34</v>
      </c>
      <c r="Z23" s="29">
        <v>34</v>
      </c>
      <c r="AA23" s="29">
        <v>34</v>
      </c>
      <c r="AB23" s="29">
        <v>34</v>
      </c>
      <c r="AC23" s="29">
        <v>34</v>
      </c>
      <c r="AD23" s="32" t="s">
        <v>182</v>
      </c>
      <c r="AE23" s="29">
        <v>34</v>
      </c>
      <c r="AF23" s="29">
        <v>34</v>
      </c>
      <c r="AG23" s="29">
        <v>34</v>
      </c>
      <c r="AH23" s="27">
        <v>31</v>
      </c>
      <c r="AI23" s="32" t="s">
        <v>182</v>
      </c>
      <c r="AJ23" s="29">
        <v>34</v>
      </c>
    </row>
    <row r="24" spans="1:36">
      <c r="A24" s="25" t="s">
        <v>168</v>
      </c>
      <c r="B24" s="23"/>
      <c r="C24" s="26" t="s">
        <v>181</v>
      </c>
      <c r="D24" s="26" t="s">
        <v>181</v>
      </c>
      <c r="E24" s="26" t="s">
        <v>181</v>
      </c>
      <c r="F24" s="26" t="s">
        <v>181</v>
      </c>
      <c r="G24" s="26" t="s">
        <v>181</v>
      </c>
      <c r="H24" s="26" t="s">
        <v>181</v>
      </c>
      <c r="I24" s="26" t="s">
        <v>181</v>
      </c>
      <c r="J24" s="26" t="s">
        <v>181</v>
      </c>
      <c r="K24" s="27">
        <v>31</v>
      </c>
      <c r="L24" s="35">
        <v>45</v>
      </c>
      <c r="M24" s="29">
        <v>34</v>
      </c>
      <c r="N24" s="29">
        <v>34</v>
      </c>
      <c r="O24" s="29">
        <v>34</v>
      </c>
      <c r="P24" s="30">
        <v>41</v>
      </c>
      <c r="Q24" s="30">
        <v>41</v>
      </c>
      <c r="R24" s="30">
        <v>41</v>
      </c>
      <c r="S24" s="24"/>
      <c r="T24" s="23"/>
      <c r="U24" s="30">
        <v>41</v>
      </c>
      <c r="V24" s="29">
        <v>34</v>
      </c>
      <c r="W24" s="27">
        <v>31</v>
      </c>
      <c r="X24" s="29">
        <v>34</v>
      </c>
      <c r="Y24" s="29">
        <v>34</v>
      </c>
      <c r="Z24" s="27">
        <v>31</v>
      </c>
      <c r="AA24" s="29">
        <v>34</v>
      </c>
      <c r="AB24" s="29">
        <v>34</v>
      </c>
      <c r="AC24" s="27">
        <v>31</v>
      </c>
      <c r="AD24" s="27">
        <v>31</v>
      </c>
      <c r="AE24" s="27">
        <v>31</v>
      </c>
      <c r="AF24" s="29">
        <v>34</v>
      </c>
      <c r="AG24" s="29">
        <v>34</v>
      </c>
      <c r="AH24" s="27">
        <v>31</v>
      </c>
      <c r="AI24" s="29">
        <v>34</v>
      </c>
      <c r="AJ24" s="29">
        <v>34</v>
      </c>
    </row>
    <row r="25" spans="1:36">
      <c r="A25" s="25" t="s">
        <v>169</v>
      </c>
      <c r="B25" s="23"/>
      <c r="C25" s="26" t="s">
        <v>181</v>
      </c>
      <c r="D25" s="26" t="s">
        <v>181</v>
      </c>
      <c r="E25" s="26" t="s">
        <v>181</v>
      </c>
      <c r="F25" s="26" t="s">
        <v>181</v>
      </c>
      <c r="G25" s="26" t="s">
        <v>181</v>
      </c>
      <c r="H25" s="26" t="s">
        <v>181</v>
      </c>
      <c r="I25" s="26" t="s">
        <v>181</v>
      </c>
      <c r="J25" s="26" t="s">
        <v>181</v>
      </c>
      <c r="K25" s="27">
        <v>31</v>
      </c>
      <c r="L25" s="29">
        <v>34</v>
      </c>
      <c r="M25" s="29">
        <v>34</v>
      </c>
      <c r="N25" s="29">
        <v>34</v>
      </c>
      <c r="O25" s="29">
        <v>34</v>
      </c>
      <c r="P25" s="30">
        <v>41</v>
      </c>
      <c r="Q25" s="30">
        <v>41</v>
      </c>
      <c r="R25" s="30">
        <v>41</v>
      </c>
      <c r="S25" s="24"/>
      <c r="T25" s="23"/>
      <c r="U25" s="30">
        <v>41</v>
      </c>
      <c r="V25" s="29">
        <v>34</v>
      </c>
      <c r="W25" s="27">
        <v>31</v>
      </c>
      <c r="X25" s="29">
        <v>34</v>
      </c>
      <c r="Y25" s="29">
        <v>34</v>
      </c>
      <c r="Z25" s="27">
        <v>31</v>
      </c>
      <c r="AA25" s="29">
        <v>34</v>
      </c>
      <c r="AB25" s="29">
        <v>34</v>
      </c>
      <c r="AC25" s="29">
        <v>34</v>
      </c>
      <c r="AD25" s="29">
        <v>34</v>
      </c>
      <c r="AE25" s="29">
        <v>34</v>
      </c>
      <c r="AF25" s="29">
        <v>34</v>
      </c>
      <c r="AG25" s="31">
        <v>47</v>
      </c>
      <c r="AH25" s="27">
        <v>31</v>
      </c>
      <c r="AI25" s="27">
        <v>31</v>
      </c>
      <c r="AJ25" s="29">
        <v>34</v>
      </c>
    </row>
    <row r="26" spans="1:36">
      <c r="A26" s="25" t="s">
        <v>170</v>
      </c>
      <c r="B26" s="23"/>
      <c r="C26" s="26" t="s">
        <v>181</v>
      </c>
      <c r="D26" s="26" t="s">
        <v>181</v>
      </c>
      <c r="E26" s="26" t="s">
        <v>181</v>
      </c>
      <c r="F26" s="26" t="s">
        <v>181</v>
      </c>
      <c r="G26" s="26" t="s">
        <v>181</v>
      </c>
      <c r="H26" s="26" t="s">
        <v>181</v>
      </c>
      <c r="I26" s="26" t="s">
        <v>181</v>
      </c>
      <c r="J26" s="26" t="s">
        <v>181</v>
      </c>
      <c r="K26" s="27">
        <v>31</v>
      </c>
      <c r="L26" s="29">
        <v>34</v>
      </c>
      <c r="M26" s="29">
        <v>34</v>
      </c>
      <c r="N26" s="29">
        <v>34</v>
      </c>
      <c r="O26" s="29">
        <v>34</v>
      </c>
      <c r="P26" s="30">
        <v>41</v>
      </c>
      <c r="Q26" s="30">
        <v>41</v>
      </c>
      <c r="R26" s="30">
        <v>41</v>
      </c>
      <c r="S26" s="24"/>
      <c r="T26" s="23"/>
      <c r="U26" s="30">
        <v>41</v>
      </c>
      <c r="V26" s="29">
        <v>34</v>
      </c>
      <c r="W26" s="27">
        <v>31</v>
      </c>
      <c r="X26" s="29">
        <v>34</v>
      </c>
      <c r="Y26" s="27">
        <v>31</v>
      </c>
      <c r="Z26" s="27">
        <v>31</v>
      </c>
      <c r="AA26" s="29">
        <v>34</v>
      </c>
      <c r="AB26" s="29">
        <v>34</v>
      </c>
      <c r="AC26" s="29">
        <v>34</v>
      </c>
      <c r="AD26" s="29">
        <v>34</v>
      </c>
      <c r="AE26" s="32" t="s">
        <v>182</v>
      </c>
      <c r="AF26" s="29">
        <v>34</v>
      </c>
      <c r="AG26" s="29">
        <v>34</v>
      </c>
      <c r="AH26" s="27">
        <v>31</v>
      </c>
      <c r="AI26" s="29">
        <v>34</v>
      </c>
      <c r="AJ26" s="29">
        <v>34</v>
      </c>
    </row>
    <row r="27" spans="1:36">
      <c r="A27" s="25" t="s">
        <v>171</v>
      </c>
      <c r="B27" s="23"/>
      <c r="C27" s="26" t="s">
        <v>181</v>
      </c>
      <c r="D27" s="26" t="s">
        <v>181</v>
      </c>
      <c r="E27" s="26" t="s">
        <v>181</v>
      </c>
      <c r="F27" s="26" t="s">
        <v>181</v>
      </c>
      <c r="G27" s="26" t="s">
        <v>181</v>
      </c>
      <c r="H27" s="26" t="s">
        <v>181</v>
      </c>
      <c r="I27" s="26" t="s">
        <v>181</v>
      </c>
      <c r="J27" s="26" t="s">
        <v>181</v>
      </c>
      <c r="K27" s="27">
        <v>31</v>
      </c>
      <c r="L27" s="29">
        <v>34</v>
      </c>
      <c r="M27" s="29">
        <v>34</v>
      </c>
      <c r="N27" s="29">
        <v>34</v>
      </c>
      <c r="O27" s="27">
        <v>31</v>
      </c>
      <c r="P27" s="29">
        <v>34</v>
      </c>
      <c r="Q27" s="30">
        <v>41</v>
      </c>
      <c r="R27" s="30">
        <v>41</v>
      </c>
      <c r="S27" s="24"/>
      <c r="T27" s="23"/>
      <c r="U27" s="30">
        <v>41</v>
      </c>
      <c r="V27" s="29">
        <v>34</v>
      </c>
      <c r="W27" s="27">
        <v>31</v>
      </c>
      <c r="X27" s="29">
        <v>34</v>
      </c>
      <c r="Y27" s="29">
        <v>34</v>
      </c>
      <c r="Z27" s="27">
        <v>31</v>
      </c>
      <c r="AA27" s="29">
        <v>34</v>
      </c>
      <c r="AB27" s="29">
        <v>34</v>
      </c>
      <c r="AC27" s="29">
        <v>34</v>
      </c>
      <c r="AD27" s="29">
        <v>34</v>
      </c>
      <c r="AE27" s="29">
        <v>34</v>
      </c>
      <c r="AF27" s="29">
        <v>34</v>
      </c>
      <c r="AG27" s="29">
        <v>34</v>
      </c>
      <c r="AH27" s="27">
        <v>31</v>
      </c>
      <c r="AI27" s="29">
        <v>34</v>
      </c>
      <c r="AJ27" s="29">
        <v>34</v>
      </c>
    </row>
    <row r="28" spans="1:36">
      <c r="A28" s="25" t="s">
        <v>172</v>
      </c>
      <c r="B28" s="23"/>
      <c r="C28" s="26" t="s">
        <v>181</v>
      </c>
      <c r="D28" s="26" t="s">
        <v>181</v>
      </c>
      <c r="E28" s="26" t="s">
        <v>181</v>
      </c>
      <c r="F28" s="26" t="s">
        <v>181</v>
      </c>
      <c r="G28" s="26" t="s">
        <v>181</v>
      </c>
      <c r="H28" s="26" t="s">
        <v>181</v>
      </c>
      <c r="I28" s="26" t="s">
        <v>181</v>
      </c>
      <c r="J28" s="26" t="s">
        <v>181</v>
      </c>
      <c r="K28" s="27">
        <v>31</v>
      </c>
      <c r="L28" s="29">
        <v>34</v>
      </c>
      <c r="M28" s="27">
        <v>31</v>
      </c>
      <c r="N28" s="27">
        <v>31</v>
      </c>
      <c r="O28" s="27">
        <v>31</v>
      </c>
      <c r="P28" s="29">
        <v>34</v>
      </c>
      <c r="Q28" s="30">
        <v>41</v>
      </c>
      <c r="R28" s="30">
        <v>41</v>
      </c>
      <c r="S28" s="24"/>
      <c r="T28" s="23"/>
      <c r="U28" s="30">
        <v>41</v>
      </c>
      <c r="V28" s="29">
        <v>34</v>
      </c>
      <c r="W28" s="27">
        <v>31</v>
      </c>
      <c r="X28" s="29">
        <v>34</v>
      </c>
      <c r="Y28" s="29">
        <v>34</v>
      </c>
      <c r="Z28" s="27">
        <v>31</v>
      </c>
      <c r="AA28" s="29">
        <v>34</v>
      </c>
      <c r="AB28" s="29">
        <v>34</v>
      </c>
      <c r="AC28" s="36">
        <v>34</v>
      </c>
      <c r="AD28" s="29">
        <v>34</v>
      </c>
      <c r="AE28" s="29">
        <v>34</v>
      </c>
      <c r="AF28" s="29">
        <v>34</v>
      </c>
      <c r="AG28" s="29">
        <v>34</v>
      </c>
      <c r="AH28" s="27">
        <v>31</v>
      </c>
      <c r="AI28" s="27">
        <v>31</v>
      </c>
      <c r="AJ28" s="29">
        <v>34</v>
      </c>
    </row>
    <row r="29" spans="1:36">
      <c r="A29" s="25" t="s">
        <v>173</v>
      </c>
      <c r="B29" s="23"/>
      <c r="C29" s="26" t="s">
        <v>181</v>
      </c>
      <c r="D29" s="26" t="s">
        <v>181</v>
      </c>
      <c r="E29" s="26" t="s">
        <v>181</v>
      </c>
      <c r="F29" s="26" t="s">
        <v>181</v>
      </c>
      <c r="G29" s="26" t="s">
        <v>181</v>
      </c>
      <c r="H29" s="26" t="s">
        <v>181</v>
      </c>
      <c r="I29" s="26" t="s">
        <v>181</v>
      </c>
      <c r="J29" s="26" t="s">
        <v>181</v>
      </c>
      <c r="K29" s="27">
        <v>31</v>
      </c>
      <c r="L29" s="29">
        <v>34</v>
      </c>
      <c r="M29" s="27">
        <v>31</v>
      </c>
      <c r="N29" s="27">
        <v>31</v>
      </c>
      <c r="O29" s="27">
        <v>31</v>
      </c>
      <c r="P29" s="29">
        <v>34</v>
      </c>
      <c r="Q29" s="30">
        <v>41</v>
      </c>
      <c r="R29" s="30">
        <v>41</v>
      </c>
      <c r="S29" s="24"/>
      <c r="T29" s="23"/>
      <c r="U29" s="30">
        <v>41</v>
      </c>
      <c r="V29" s="29">
        <v>34</v>
      </c>
      <c r="W29" s="27">
        <v>31</v>
      </c>
      <c r="X29" s="29">
        <v>34</v>
      </c>
      <c r="Y29" s="28">
        <v>35</v>
      </c>
      <c r="Z29" s="27">
        <v>31</v>
      </c>
      <c r="AA29" s="29">
        <v>34</v>
      </c>
      <c r="AB29" s="29">
        <v>34</v>
      </c>
      <c r="AC29" s="29">
        <v>34</v>
      </c>
      <c r="AD29" s="29">
        <v>34</v>
      </c>
      <c r="AE29" s="29">
        <v>34</v>
      </c>
      <c r="AF29" s="29">
        <v>34</v>
      </c>
      <c r="AG29" s="29">
        <v>34</v>
      </c>
      <c r="AH29" s="27">
        <v>31</v>
      </c>
      <c r="AI29" s="29">
        <v>34</v>
      </c>
      <c r="AJ29" s="29">
        <v>34</v>
      </c>
    </row>
    <row r="30" spans="1:36">
      <c r="A30" s="25" t="s">
        <v>174</v>
      </c>
      <c r="B30" s="23"/>
      <c r="C30" s="26" t="s">
        <v>181</v>
      </c>
      <c r="D30" s="26" t="s">
        <v>181</v>
      </c>
      <c r="E30" s="26" t="s">
        <v>181</v>
      </c>
      <c r="F30" s="26" t="s">
        <v>181</v>
      </c>
      <c r="G30" s="26" t="s">
        <v>181</v>
      </c>
      <c r="H30" s="26" t="s">
        <v>181</v>
      </c>
      <c r="I30" s="26" t="s">
        <v>181</v>
      </c>
      <c r="J30" s="26" t="s">
        <v>181</v>
      </c>
      <c r="K30" s="27">
        <v>31</v>
      </c>
      <c r="L30" s="29">
        <v>34</v>
      </c>
      <c r="M30" s="29">
        <v>34</v>
      </c>
      <c r="N30" s="32" t="s">
        <v>182</v>
      </c>
      <c r="O30" s="27">
        <v>31</v>
      </c>
      <c r="P30" s="29">
        <v>34</v>
      </c>
      <c r="Q30" s="30">
        <v>41</v>
      </c>
      <c r="R30" s="30">
        <v>41</v>
      </c>
      <c r="S30" s="24"/>
      <c r="T30" s="23"/>
      <c r="U30" s="30">
        <v>41</v>
      </c>
      <c r="V30" s="29">
        <v>34</v>
      </c>
      <c r="W30" s="27">
        <v>31</v>
      </c>
      <c r="X30" s="29">
        <v>34</v>
      </c>
      <c r="Y30" s="28">
        <v>35</v>
      </c>
      <c r="Z30" s="27">
        <v>31</v>
      </c>
      <c r="AA30" s="31">
        <v>47</v>
      </c>
      <c r="AB30" s="32" t="s">
        <v>182</v>
      </c>
      <c r="AC30" s="29">
        <v>34</v>
      </c>
      <c r="AD30" s="29">
        <v>34</v>
      </c>
      <c r="AE30" s="32" t="s">
        <v>182</v>
      </c>
      <c r="AF30" s="29">
        <v>34</v>
      </c>
      <c r="AG30" s="31">
        <v>47</v>
      </c>
      <c r="AH30" s="27">
        <v>31</v>
      </c>
      <c r="AI30" s="32" t="s">
        <v>182</v>
      </c>
      <c r="AJ30" s="29">
        <v>34</v>
      </c>
    </row>
    <row r="31" spans="1:36">
      <c r="A31" s="25" t="s">
        <v>175</v>
      </c>
      <c r="B31" s="23"/>
      <c r="C31" s="26" t="s">
        <v>181</v>
      </c>
      <c r="D31" s="26" t="s">
        <v>181</v>
      </c>
      <c r="E31" s="26" t="s">
        <v>181</v>
      </c>
      <c r="F31" s="26" t="s">
        <v>181</v>
      </c>
      <c r="G31" s="26" t="s">
        <v>181</v>
      </c>
      <c r="H31" s="26" t="s">
        <v>181</v>
      </c>
      <c r="I31" s="26" t="s">
        <v>181</v>
      </c>
      <c r="J31" s="26" t="s">
        <v>181</v>
      </c>
      <c r="K31" s="27">
        <v>31</v>
      </c>
      <c r="L31" s="27">
        <v>31</v>
      </c>
      <c r="M31" s="27">
        <v>31</v>
      </c>
      <c r="N31" s="27">
        <v>31</v>
      </c>
      <c r="O31" s="27">
        <v>31</v>
      </c>
      <c r="P31" s="29">
        <v>34</v>
      </c>
      <c r="Q31" s="30">
        <v>41</v>
      </c>
      <c r="R31" s="30">
        <v>41</v>
      </c>
      <c r="S31" s="24"/>
      <c r="T31" s="23"/>
      <c r="U31" s="30">
        <v>41</v>
      </c>
      <c r="V31" s="29">
        <v>34</v>
      </c>
      <c r="W31" s="27">
        <v>31</v>
      </c>
      <c r="X31" s="27">
        <v>31</v>
      </c>
      <c r="Y31" s="27">
        <v>31</v>
      </c>
      <c r="Z31" s="27">
        <v>31</v>
      </c>
      <c r="AA31" s="27">
        <v>31</v>
      </c>
      <c r="AB31" s="27">
        <v>31</v>
      </c>
      <c r="AC31" s="29">
        <v>34</v>
      </c>
      <c r="AD31" s="27">
        <v>31</v>
      </c>
      <c r="AE31" s="27">
        <v>31</v>
      </c>
      <c r="AF31" s="27">
        <v>31</v>
      </c>
      <c r="AG31" s="27">
        <v>31</v>
      </c>
      <c r="AH31" s="27">
        <v>31</v>
      </c>
      <c r="AI31" s="27">
        <v>31</v>
      </c>
      <c r="AJ31" s="27">
        <v>31</v>
      </c>
    </row>
    <row r="32" spans="1:36">
      <c r="A32" s="25" t="s">
        <v>176</v>
      </c>
      <c r="B32" s="23"/>
      <c r="C32" s="26" t="s">
        <v>181</v>
      </c>
      <c r="D32" s="26" t="s">
        <v>181</v>
      </c>
      <c r="E32" s="26" t="s">
        <v>181</v>
      </c>
      <c r="F32" s="26" t="s">
        <v>181</v>
      </c>
      <c r="G32" s="26" t="s">
        <v>181</v>
      </c>
      <c r="H32" s="26" t="s">
        <v>181</v>
      </c>
      <c r="I32" s="26" t="s">
        <v>181</v>
      </c>
      <c r="J32" s="26" t="s">
        <v>181</v>
      </c>
      <c r="K32" s="27">
        <v>31</v>
      </c>
      <c r="L32" s="29">
        <v>34</v>
      </c>
      <c r="M32" s="29">
        <v>34</v>
      </c>
      <c r="N32" s="29">
        <v>34</v>
      </c>
      <c r="O32" s="27">
        <v>31</v>
      </c>
      <c r="P32" s="29">
        <v>34</v>
      </c>
      <c r="Q32" s="30">
        <v>41</v>
      </c>
      <c r="R32" s="30">
        <v>41</v>
      </c>
      <c r="S32" s="24"/>
      <c r="T32" s="23"/>
      <c r="U32" s="30">
        <v>41</v>
      </c>
      <c r="V32" s="29">
        <v>34</v>
      </c>
      <c r="W32" s="29">
        <v>34</v>
      </c>
      <c r="X32" s="29">
        <v>34</v>
      </c>
      <c r="Y32" s="29">
        <v>34</v>
      </c>
      <c r="Z32" s="29">
        <v>34</v>
      </c>
      <c r="AA32" s="29">
        <v>34</v>
      </c>
      <c r="AB32" s="30">
        <v>41</v>
      </c>
      <c r="AC32" s="30">
        <v>41</v>
      </c>
      <c r="AD32" s="30">
        <v>41</v>
      </c>
      <c r="AE32" s="29">
        <v>34</v>
      </c>
      <c r="AF32" s="29">
        <v>34</v>
      </c>
      <c r="AG32" s="29">
        <v>34</v>
      </c>
      <c r="AH32" s="29">
        <v>34</v>
      </c>
      <c r="AI32" s="29">
        <v>34</v>
      </c>
      <c r="AJ32" s="29">
        <v>34</v>
      </c>
    </row>
    <row r="33" spans="1:36">
      <c r="A33" s="25" t="s">
        <v>177</v>
      </c>
      <c r="B33" s="23"/>
      <c r="C33" s="26" t="s">
        <v>181</v>
      </c>
      <c r="D33" s="26" t="s">
        <v>181</v>
      </c>
      <c r="E33" s="26" t="s">
        <v>181</v>
      </c>
      <c r="F33" s="26" t="s">
        <v>181</v>
      </c>
      <c r="G33" s="26" t="s">
        <v>181</v>
      </c>
      <c r="H33" s="26" t="s">
        <v>181</v>
      </c>
      <c r="I33" s="26" t="s">
        <v>181</v>
      </c>
      <c r="J33" s="26" t="s">
        <v>181</v>
      </c>
      <c r="K33" s="27">
        <v>31</v>
      </c>
      <c r="L33" s="29">
        <v>34</v>
      </c>
      <c r="M33" s="27">
        <v>31</v>
      </c>
      <c r="N33" s="29">
        <v>34</v>
      </c>
      <c r="O33" s="27">
        <v>31</v>
      </c>
      <c r="P33" s="29">
        <v>34</v>
      </c>
      <c r="Q33" s="30">
        <v>41</v>
      </c>
      <c r="R33" s="30">
        <v>41</v>
      </c>
      <c r="S33" s="24"/>
      <c r="T33" s="23"/>
      <c r="U33" s="30">
        <v>41</v>
      </c>
      <c r="V33" s="29">
        <v>34</v>
      </c>
      <c r="W33" s="29">
        <v>34</v>
      </c>
      <c r="X33" s="29">
        <v>34</v>
      </c>
      <c r="Y33" s="29">
        <v>34</v>
      </c>
      <c r="Z33" s="29">
        <v>34</v>
      </c>
      <c r="AA33" s="29">
        <v>34</v>
      </c>
      <c r="AB33" s="30">
        <v>41</v>
      </c>
      <c r="AC33" s="30">
        <v>41</v>
      </c>
      <c r="AD33" s="30">
        <v>41</v>
      </c>
      <c r="AE33" s="29">
        <v>34</v>
      </c>
      <c r="AF33" s="29">
        <v>34</v>
      </c>
      <c r="AG33" s="29">
        <v>34</v>
      </c>
      <c r="AH33" s="29">
        <v>34</v>
      </c>
      <c r="AI33" s="29">
        <v>34</v>
      </c>
      <c r="AJ33" s="29">
        <v>34</v>
      </c>
    </row>
    <row r="34" spans="1:36">
      <c r="A34" s="25" t="s">
        <v>178</v>
      </c>
      <c r="B34" s="23"/>
      <c r="C34" s="26" t="s">
        <v>181</v>
      </c>
      <c r="D34" s="26" t="s">
        <v>181</v>
      </c>
      <c r="E34" s="26" t="s">
        <v>181</v>
      </c>
      <c r="F34" s="26" t="s">
        <v>181</v>
      </c>
      <c r="G34" s="26" t="s">
        <v>181</v>
      </c>
      <c r="H34" s="26" t="s">
        <v>181</v>
      </c>
      <c r="I34" s="26" t="s">
        <v>181</v>
      </c>
      <c r="J34" s="26" t="s">
        <v>181</v>
      </c>
      <c r="K34" s="27">
        <v>31</v>
      </c>
      <c r="L34" s="29">
        <v>34</v>
      </c>
      <c r="M34" s="27">
        <v>31</v>
      </c>
      <c r="N34" s="32" t="s">
        <v>182</v>
      </c>
      <c r="O34" s="27">
        <v>31</v>
      </c>
      <c r="P34" s="31">
        <v>47</v>
      </c>
      <c r="Q34" s="30">
        <v>41</v>
      </c>
      <c r="R34" s="30">
        <v>41</v>
      </c>
      <c r="S34" s="24"/>
      <c r="T34" s="23"/>
      <c r="U34" s="30">
        <v>41</v>
      </c>
      <c r="V34" s="29">
        <v>34</v>
      </c>
      <c r="W34" s="29">
        <v>34</v>
      </c>
      <c r="X34" s="29">
        <v>34</v>
      </c>
      <c r="Y34" s="32" t="s">
        <v>182</v>
      </c>
      <c r="Z34" s="29">
        <v>34</v>
      </c>
      <c r="AA34" s="29">
        <v>34</v>
      </c>
      <c r="AB34" s="30">
        <v>41</v>
      </c>
      <c r="AC34" s="30">
        <v>41</v>
      </c>
      <c r="AD34" s="30">
        <v>41</v>
      </c>
      <c r="AE34" s="29">
        <v>34</v>
      </c>
      <c r="AF34" s="29">
        <v>34</v>
      </c>
      <c r="AG34" s="29">
        <v>34</v>
      </c>
      <c r="AH34" s="29">
        <v>34</v>
      </c>
      <c r="AI34" s="29">
        <v>34</v>
      </c>
      <c r="AJ34" s="29">
        <v>34</v>
      </c>
    </row>
    <row r="35" spans="1:36">
      <c r="A35" s="25" t="s">
        <v>179</v>
      </c>
      <c r="B35" s="23"/>
      <c r="C35" s="26" t="s">
        <v>181</v>
      </c>
      <c r="D35" s="26" t="s">
        <v>181</v>
      </c>
      <c r="E35" s="26" t="s">
        <v>181</v>
      </c>
      <c r="F35" s="26" t="s">
        <v>181</v>
      </c>
      <c r="G35" s="26" t="s">
        <v>181</v>
      </c>
      <c r="H35" s="26" t="s">
        <v>181</v>
      </c>
      <c r="I35" s="26" t="s">
        <v>181</v>
      </c>
      <c r="J35" s="26" t="s">
        <v>181</v>
      </c>
      <c r="K35" s="27">
        <v>31</v>
      </c>
      <c r="L35" s="29">
        <v>34</v>
      </c>
      <c r="M35" s="27">
        <v>31</v>
      </c>
      <c r="N35" s="29">
        <v>34</v>
      </c>
      <c r="O35" s="29">
        <v>34</v>
      </c>
      <c r="P35" s="30">
        <v>41</v>
      </c>
      <c r="Q35" s="30">
        <v>41</v>
      </c>
      <c r="R35" s="30">
        <v>41</v>
      </c>
      <c r="S35" s="24"/>
      <c r="T35" s="23"/>
      <c r="U35" s="30">
        <v>41</v>
      </c>
      <c r="V35" s="30">
        <v>41</v>
      </c>
      <c r="W35" s="30">
        <v>41</v>
      </c>
      <c r="X35" s="30">
        <v>41</v>
      </c>
      <c r="Y35" s="30">
        <v>41</v>
      </c>
      <c r="Z35" s="30">
        <v>41</v>
      </c>
      <c r="AA35" s="30">
        <v>41</v>
      </c>
      <c r="AB35" s="30">
        <v>41</v>
      </c>
      <c r="AC35" s="30">
        <v>41</v>
      </c>
      <c r="AD35" s="30">
        <v>41</v>
      </c>
      <c r="AE35" s="30">
        <v>41</v>
      </c>
      <c r="AF35" s="30">
        <v>41</v>
      </c>
      <c r="AG35" s="30">
        <v>41</v>
      </c>
      <c r="AH35" s="30">
        <v>41</v>
      </c>
      <c r="AI35" s="30">
        <v>41</v>
      </c>
      <c r="AJ35" s="30">
        <v>41</v>
      </c>
    </row>
    <row r="36" spans="1:36">
      <c r="A36" s="25" t="s">
        <v>180</v>
      </c>
      <c r="B36" s="23"/>
      <c r="C36" s="26" t="s">
        <v>181</v>
      </c>
      <c r="D36" s="26" t="s">
        <v>181</v>
      </c>
      <c r="E36" s="26" t="s">
        <v>181</v>
      </c>
      <c r="F36" s="26" t="s">
        <v>181</v>
      </c>
      <c r="G36" s="26" t="s">
        <v>181</v>
      </c>
      <c r="H36" s="26" t="s">
        <v>181</v>
      </c>
      <c r="I36" s="26" t="s">
        <v>181</v>
      </c>
      <c r="J36" s="26" t="s">
        <v>181</v>
      </c>
      <c r="K36" s="27">
        <v>31</v>
      </c>
      <c r="L36" s="29">
        <v>34</v>
      </c>
      <c r="M36" s="29">
        <v>34</v>
      </c>
      <c r="N36" s="29">
        <v>34</v>
      </c>
      <c r="O36" s="29">
        <v>34</v>
      </c>
      <c r="P36" s="30">
        <v>41</v>
      </c>
      <c r="Q36" s="30">
        <v>41</v>
      </c>
      <c r="R36" s="30">
        <v>41</v>
      </c>
      <c r="S36" s="24"/>
      <c r="T36" s="23"/>
      <c r="U36" s="30">
        <v>41</v>
      </c>
      <c r="V36" s="30">
        <v>41</v>
      </c>
      <c r="W36" s="30">
        <v>41</v>
      </c>
      <c r="X36" s="30">
        <v>41</v>
      </c>
      <c r="Y36" s="30">
        <v>41</v>
      </c>
      <c r="Z36" s="30">
        <v>41</v>
      </c>
      <c r="AA36" s="30">
        <v>41</v>
      </c>
      <c r="AB36" s="30">
        <v>41</v>
      </c>
      <c r="AC36" s="30">
        <v>41</v>
      </c>
      <c r="AD36" s="30">
        <v>41</v>
      </c>
      <c r="AE36" s="30">
        <v>41</v>
      </c>
      <c r="AF36" s="30">
        <v>41</v>
      </c>
      <c r="AG36" s="30">
        <v>41</v>
      </c>
      <c r="AH36" s="30">
        <v>41</v>
      </c>
      <c r="AI36" s="30">
        <v>41</v>
      </c>
      <c r="AJ36" s="30">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Wormholes</vt:lpstr>
      <vt:lpstr>All Map Objects</vt:lpstr>
      <vt:lpstr>MOBs, General</vt:lpstr>
      <vt:lpstr>NPCs</vt:lpstr>
      <vt:lpstr>NPC Pathfinder</vt:lpstr>
      <vt:lpstr>COMBAT Module</vt:lpstr>
      <vt:lpstr>Sheet5</vt:lpstr>
      <vt:lpstr>Sheet3</vt:lpstr>
      <vt:lpstr>Sheet1</vt:lpstr>
      <vt:lpstr>Sheet4</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2016-03-11T20:59:35Z</cp:lastPrinted>
  <dcterms:created xsi:type="dcterms:W3CDTF">2016-01-03T18:28:14Z</dcterms:created>
  <dcterms:modified xsi:type="dcterms:W3CDTF">2017-10-15T18:16:36Z</dcterms:modified>
</cp:coreProperties>
</file>