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7"/>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U97" i="14"/>
  <c r="U96"/>
  <c r="D262" i="13" l="1"/>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102" i="13"/>
  <c r="N103"/>
  <c r="N104"/>
  <c r="N105"/>
  <c r="N106"/>
  <c r="BW93" i="14"/>
  <c r="BX93"/>
  <c r="BW94"/>
  <c r="BX94"/>
  <c r="BW95"/>
  <c r="BX95"/>
  <c r="BW96"/>
  <c r="BX96"/>
  <c r="BW97"/>
  <c r="BX97"/>
  <c r="BX92"/>
  <c r="BW92"/>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27"/>
  <c r="U146" s="1"/>
  <c r="U126"/>
  <c r="U145" s="1"/>
  <c r="U125"/>
  <c r="U144" s="1"/>
  <c r="U124"/>
  <c r="U143" s="1"/>
  <c r="U123"/>
  <c r="U142" s="1"/>
  <c r="U122"/>
  <c r="U141" s="1"/>
  <c r="U121"/>
  <c r="U140" s="1"/>
  <c r="U120"/>
  <c r="U139" s="1"/>
  <c r="U119"/>
  <c r="U138" s="1"/>
  <c r="U118"/>
  <c r="U137" s="1"/>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M58"/>
  <c r="F58"/>
  <c r="E58"/>
  <c r="B58"/>
  <c r="K57"/>
  <c r="J57"/>
  <c r="B57"/>
  <c r="L56"/>
  <c r="K56"/>
  <c r="D56"/>
  <c r="B56"/>
  <c r="H55"/>
  <c r="B55"/>
  <c r="O39"/>
  <c r="O58" s="1"/>
  <c r="N39"/>
  <c r="N58" s="1"/>
  <c r="M39"/>
  <c r="L39"/>
  <c r="L58" s="1"/>
  <c r="K39"/>
  <c r="K58" s="1"/>
  <c r="J39"/>
  <c r="J58" s="1"/>
  <c r="I39"/>
  <c r="I58" s="1"/>
  <c r="H39"/>
  <c r="H58" s="1"/>
  <c r="G39"/>
  <c r="G58" s="1"/>
  <c r="F39"/>
  <c r="E39"/>
  <c r="D39"/>
  <c r="D58" s="1"/>
  <c r="B39"/>
  <c r="O38"/>
  <c r="O57" s="1"/>
  <c r="N38"/>
  <c r="N57" s="1"/>
  <c r="M38"/>
  <c r="M57" s="1"/>
  <c r="L38"/>
  <c r="L57" s="1"/>
  <c r="K38"/>
  <c r="J38"/>
  <c r="I38"/>
  <c r="I57" s="1"/>
  <c r="H38"/>
  <c r="H57" s="1"/>
  <c r="G38"/>
  <c r="G57" s="1"/>
  <c r="F38"/>
  <c r="F57" s="1"/>
  <c r="E38"/>
  <c r="E57" s="1"/>
  <c r="D38"/>
  <c r="D57" s="1"/>
  <c r="B38"/>
  <c r="O37"/>
  <c r="O56" s="1"/>
  <c r="N37"/>
  <c r="N56" s="1"/>
  <c r="M37"/>
  <c r="M56" s="1"/>
  <c r="L37"/>
  <c r="K37"/>
  <c r="J37"/>
  <c r="J56" s="1"/>
  <c r="I37"/>
  <c r="I56" s="1"/>
  <c r="H37"/>
  <c r="H56" s="1"/>
  <c r="G37"/>
  <c r="G56" s="1"/>
  <c r="F37"/>
  <c r="F56" s="1"/>
  <c r="E37"/>
  <c r="E56" s="1"/>
  <c r="D37"/>
  <c r="B37"/>
  <c r="O36"/>
  <c r="O55" s="1"/>
  <c r="N36"/>
  <c r="N55" s="1"/>
  <c r="M36"/>
  <c r="M55" s="1"/>
  <c r="L36"/>
  <c r="L55" s="1"/>
  <c r="K36"/>
  <c r="K55" s="1"/>
  <c r="J36"/>
  <c r="J55" s="1"/>
  <c r="I36"/>
  <c r="I55" s="1"/>
  <c r="H36"/>
  <c r="G36"/>
  <c r="G55" s="1"/>
  <c r="F36"/>
  <c r="F55" s="1"/>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D38" i="16"/>
  <c r="D41"/>
  <c r="D42"/>
  <c r="D37"/>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D40" s="1"/>
  <c r="C31"/>
  <c r="C40" s="1"/>
  <c r="B31"/>
  <c r="A31"/>
  <c r="F30"/>
  <c r="F39" s="1"/>
  <c r="E30"/>
  <c r="E39" s="1"/>
  <c r="D30"/>
  <c r="D39" s="1"/>
  <c r="C30"/>
  <c r="C39" s="1"/>
  <c r="B30"/>
  <c r="A30"/>
  <c r="F29"/>
  <c r="F38" s="1"/>
  <c r="E29"/>
  <c r="E38" s="1"/>
  <c r="D29"/>
  <c r="C29"/>
  <c r="C38" s="1"/>
  <c r="B29"/>
  <c r="A29"/>
  <c r="F28"/>
  <c r="F37" s="1"/>
  <c r="E28"/>
  <c r="E37" s="1"/>
  <c r="D28"/>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H75" s="1"/>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I77" s="1"/>
  <c r="J58"/>
  <c r="J77" s="1"/>
  <c r="C59"/>
  <c r="C78" s="1"/>
  <c r="D59"/>
  <c r="D78" s="1"/>
  <c r="E59"/>
  <c r="E78" s="1"/>
  <c r="F59"/>
  <c r="F78" s="1"/>
  <c r="G59"/>
  <c r="G78" s="1"/>
  <c r="H59"/>
  <c r="H78" s="1"/>
  <c r="I59"/>
  <c r="I78" s="1"/>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B59"/>
  <c r="A59"/>
  <c r="B58"/>
  <c r="A58"/>
  <c r="B57"/>
  <c r="A57"/>
  <c r="B56"/>
  <c r="A56"/>
  <c r="B55"/>
  <c r="A55"/>
  <c r="B54"/>
  <c r="A54"/>
  <c r="G72"/>
  <c r="B53"/>
  <c r="A53"/>
  <c r="B52"/>
  <c r="A52"/>
  <c r="B51"/>
  <c r="A51"/>
  <c r="J69"/>
  <c r="I69"/>
  <c r="E69"/>
  <c r="B50"/>
  <c r="A50"/>
  <c r="J68"/>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<sst xmlns="http://schemas.openxmlformats.org/spreadsheetml/2006/main" count="2225" uniqueCount="644">
  <si>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</si>
  <si>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</si>
  <si>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</si>
  <si>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</si>
  <si>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</si>
  <si>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</si>
  <si>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</si>
  <si>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</si>
  <si>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</si>
  <si>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</si>
  <si>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</si>
  <si>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</si>
  <si>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</si>
  <si>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</si>
  <si>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</si>
  <si>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</si>
  <si>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</si>
  <si>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</si>
  <si>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</si>
  <si>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</si>
  <si>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</si>
  <si>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</si>
  <si>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</si>
  <si>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</si>
  <si>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</si>
  <si>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</si>
  <si>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</si>
  <si>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</si>
  <si>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</si>
  <si>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</si>
  <si>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</si>
  <si>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</si>
  <si>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</si>
  <si>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</si>
  <si>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</si>
  <si>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</si>
  <si>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</si>
  <si>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</si>
  <si>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</si>
  <si>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</si>
  <si>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</si>
  <si>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</si>
  <si>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</si>
  <si>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</si>
  <si>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</si>
  <si>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</si>
  <si>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</si>
  <si>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</si>
  <si>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</si>
  <si>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</si>
  <si>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</si>
  <si>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</si>
  <si>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</si>
  <si>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</si>
  <si>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</si>
  <si>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</si>
  <si>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</si>
  <si>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</si>
  <si>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</si>
  <si>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</si>
  <si>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</si>
  <si>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</si>
  <si>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</si>
  <si>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</si>
  <si>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</si>
  <si>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</si>
  <si>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</si>
  <si>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</si>
  <si>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</si>
  <si>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</si>
  <si>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</si>
  <si>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</si>
  <si>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</si>
  <si>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</si>
  <si>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</si>
  <si>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</si>
  <si>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</si>
  <si>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</si>
  <si>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</si>
  <si>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</si>
  <si>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</si>
  <si>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</si>
  <si>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</si>
  <si>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</si>
  <si>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</si>
  <si>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</si>
  <si>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</si>
  <si>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</si>
  <si>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</si>
  <si>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</si>
  <si>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</si>
  <si>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</si>
  <si>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</si>
  <si>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</si>
  <si>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</si>
  <si>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</si>
  <si>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</si>
  <si>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</si>
  <si>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</si>
  <si>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</si>
  <si>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</si>
  <si>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</si>
  <si>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</si>
  <si>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</si>
  <si>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</si>
  <si>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</si>
  <si>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</si>
  <si>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</si>
  <si>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</si>
  <si>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</si>
  <si>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</si>
  <si>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</si>
  <si>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</si>
  <si>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</si>
  <si>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</si>
  <si>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</si>
  <si>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</si>
  <si>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</si>
  <si>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</si>
  <si>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</si>
  <si>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</si>
  <si>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</si>
  <si>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</si>
  <si>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</si>
  <si>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</si>
  <si>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</si>
  <si>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</si>
  <si>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</si>
  <si>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</si>
  <si>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</si>
  <si>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</si>
  <si>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</si>
  <si>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</si>
  <si>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</si>
  <si>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</si>
  <si>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</si>
  <si>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</si>
  <si>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</si>
  <si>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</si>
  <si>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</si>
  <si>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</si>
  <si>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</si>
  <si>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</si>
  <si>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</si>
  <si>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</si>
  <si>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</si>
  <si>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</si>
  <si>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</si>
  <si>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</si>
  <si>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</si>
  <si>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</si>
  <si>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</si>
  <si>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</si>
  <si>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</si>
  <si>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</si>
  <si>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</si>
  <si>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</si>
  <si>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</si>
  <si>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</si>
  <si>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</si>
  <si>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</si>
  <si>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</si>
  <si>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</si>
  <si>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</si>
  <si>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</si>
  <si>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</si>
  <si>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</si>
  <si>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</si>
  <si>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</si>
  <si>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</si>
  <si>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</si>
  <si>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</si>
  <si>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</si>
  <si>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</si>
  <si>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</si>
  <si>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</si>
  <si>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</si>
  <si>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</si>
  <si>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</si>
  <si>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</si>
  <si>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</si>
  <si>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</si>
  <si>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</si>
  <si>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</si>
  <si>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</si>
  <si>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</si>
  <si>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</si>
  <si>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</si>
  <si>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</si>
  <si>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</si>
  <si>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</si>
  <si>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</si>
  <si>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</si>
  <si>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</si>
  <si>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</si>
  <si>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</si>
  <si>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</si>
  <si>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</si>
  <si>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</si>
  <si>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</si>
  <si>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</si>
  <si>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</si>
  <si>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</si>
  <si>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</si>
  <si>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</si>
  <si>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</si>
  <si>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</si>
  <si>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</si>
  <si>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</si>
  <si>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</si>
  <si>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</si>
  <si>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</si>
  <si>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</si>
  <si>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</si>
  <si>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</si>
  <si>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</si>
  <si>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</si>
  <si>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</si>
  <si>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</si>
  <si>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</si>
  <si>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</si>
  <si>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</si>
  <si>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</si>
  <si>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</si>
  <si>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</si>
  <si>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</si>
  <si>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</si>
  <si>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</si>
  <si>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</si>
  <si>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</si>
  <si>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</si>
  <si>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</si>
  <si>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</si>
  <si>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</si>
  <si>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</si>
  <si>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</si>
  <si>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</si>
  <si>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</si>
  <si>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</si>
  <si>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</si>
  <si>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</si>
  <si>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</si>
  <si>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</si>
  <si>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</si>
  <si>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</si>
  <si>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</si>
  <si>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</si>
  <si>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</si>
  <si>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</si>
  <si>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</si>
  <si>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</si>
  <si>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</si>
  <si>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</si>
  <si>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</si>
  <si>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</si>
  <si>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</si>
  <si>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</si>
  <si>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</si>
  <si>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</si>
  <si>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</si>
  <si>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</si>
  <si>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</si>
  <si>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</si>
  <si>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</si>
  <si>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</si>
  <si>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</si>
  <si>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</si>
  <si>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</si>
  <si>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</si>
  <si>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</si>
  <si>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</si>
  <si>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</si>
  <si>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</si>
  <si>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</si>
  <si>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</si>
  <si>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</si>
  <si>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</si>
  <si>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</si>
  <si>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</si>
  <si>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</si>
  <si>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</si>
  <si>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</si>
  <si>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</si>
  <si>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</si>
  <si>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</si>
  <si>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</si>
  <si>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</si>
  <si>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</si>
  <si>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</si>
  <si>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</si>
  <si>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</si>
  <si>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</si>
  <si>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</si>
  <si>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</si>
  <si>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</si>
  <si>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</si>
  <si>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</si>
  <si>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</si>
  <si>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</si>
  <si>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</si>
  <si>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</si>
  <si>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</si>
  <si>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</si>
  <si>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</si>
  <si>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</si>
  <si>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</si>
  <si>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</si>
  <si>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</si>
  <si>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</si>
  <si>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</si>
  <si>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</si>
  <si>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</si>
  <si>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</si>
  <si>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</si>
  <si>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</si>
  <si>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</si>
  <si>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</si>
  <si>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</si>
  <si>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</si>
  <si>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</si>
  <si>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</si>
  <si>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</si>
  <si>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</si>
  <si>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</si>
  <si>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</si>
  <si>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</si>
  <si>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</si>
  <si>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</si>
  <si>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</si>
  <si>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</si>
  <si>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</si>
  <si>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</si>
  <si>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</si>
  <si>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</si>
  <si>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</si>
  <si>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</si>
  <si>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</si>
  <si>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</si>
  <si>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</si>
  <si>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</si>
  <si>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</si>
  <si>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</si>
  <si>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</si>
  <si>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</si>
  <si>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</si>
  <si>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</si>
  <si>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</si>
  <si>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</si>
  <si>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</si>
  <si>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</si>
  <si>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</si>
  <si>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</si>
  <si>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</si>
  <si>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</si>
  <si>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</si>
  <si>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</si>
  <si>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</si>
  <si>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</si>
  <si>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</si>
  <si>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</si>
  <si>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</si>
  <si>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</si>
  <si>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</si>
  <si>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</si>
  <si>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</si>
  <si>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</si>
  <si>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</si>
  <si>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</si>
  <si>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</si>
  <si>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</si>
  <si>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</si>
  <si>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</si>
  <si>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</si>
  <si>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</si>
  <si>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</si>
  <si>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</si>
  <si>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</si>
  <si>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</si>
  <si>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</si>
  <si>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</si>
  <si>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</si>
  <si>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</si>
  <si>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</si>
  <si>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</si>
  <si>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</si>
  <si>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</si>
  <si>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</si>
  <si>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</si>
  <si>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</si>
  <si>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</si>
  <si>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</si>
  <si>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</si>
  <si>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</si>
  <si>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</si>
  <si>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</si>
  <si>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</si>
  <si>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</si>
  <si>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</si>
  <si>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</si>
  <si>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</si>
  <si>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</si>
  <si>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</si>
  <si>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</si>
  <si>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</si>
  <si>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</si>
  <si>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</si>
  <si>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</si>
  <si>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</si>
  <si>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</si>
  <si>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</si>
  <si>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</si>
  <si>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</si>
  <si>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</si>
  <si>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</si>
  <si>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</si>
  <si>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</si>
  <si>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</si>
  <si>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</si>
  <si>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</si>
  <si>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</si>
  <si>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</si>
  <si>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</si>
  <si>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</si>
  <si>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</si>
  <si>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</si>
  <si>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</si>
  <si>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</si>
  <si>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</si>
  <si>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</si>
  <si>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</si>
  <si>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</si>
  <si>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</si>
  <si>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</si>
  <si>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</si>
  <si>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</si>
  <si>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</si>
  <si>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</si>
  <si>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</si>
  <si>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</si>
  <si>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</si>
  <si>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</si>
  <si>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</si>
  <si>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</si>
  <si>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</si>
  <si>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</si>
  <si>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</si>
  <si>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</si>
  <si>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</si>
  <si>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</si>
  <si>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</si>
  <si>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</si>
  <si>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</si>
  <si>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</si>
  <si>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</si>
  <si>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</si>
  <si>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</si>
  <si>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</si>
  <si>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</si>
  <si>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</si>
  <si>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</si>
  <si>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</si>
  <si>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</si>
  <si>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</si>
  <si>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</si>
  <si>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</si>
  <si>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</si>
  <si>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</si>
  <si>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</si>
  <si>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</si>
  <si>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</si>
  <si>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</si>
  <si>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</si>
  <si>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</si>
  <si>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</si>
  <si>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</si>
  <si>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</si>
  <si>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</si>
  <si>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</si>
  <si>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</si>
  <si>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</si>
  <si>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</si>
  <si>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</si>
  <si>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</si>
  <si>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</si>
  <si>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</si>
  <si>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</si>
  <si>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</si>
  <si>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</si>
  <si>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</si>
  <si>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</si>
  <si>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</si>
  <si>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</si>
  <si>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</si>
  <si>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</si>
  <si>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</si>
  <si>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</si>
  <si>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</si>
  <si>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</si>
  <si>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</si>
  <si>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</si>
  <si>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</si>
  <si>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</si>
  <si>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</si>
  <si>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</si>
  <si>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</si>
  <si>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</si>
  <si>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</si>
  <si>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</si>
  <si>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</si>
  <si>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</si>
  <si>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</si>
  <si>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</si>
  <si>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</si>
  <si>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</si>
  <si>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</si>
  <si>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</si>
  <si>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</si>
  <si>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</si>
  <si>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</si>
  <si>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</si>
  <si>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</si>
  <si>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</si>
  <si>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</si>
  <si>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</si>
  <si>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</si>
  <si>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</si>
  <si>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</si>
  <si>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</si>
  <si>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</si>
  <si>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</si>
  <si>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</si>
  <si>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</si>
  <si>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</si>
  <si>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</si>
  <si>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</si>
  <si>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</si>
  <si>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</si>
  <si>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</si>
  <si>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</si>
  <si>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</si>
  <si>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</si>
  <si>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</si>
  <si>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</si>
  <si>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</si>
  <si>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</si>
  <si>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</si>
  <si>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</si>
  <si>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</si>
  <si>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</si>
  <si>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</si>
  <si>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</si>
  <si>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</si>
  <si>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</si>
  <si>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</si>
  <si>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</si>
  <si>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</si>
  <si>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</si>
  <si>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</si>
  <si>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</si>
  <si>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</si>
  <si>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</si>
  <si>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</si>
  <si>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</si>
  <si>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</si>
  <si>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</si>
  <si>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</si>
  <si>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</si>
  <si>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</si>
  <si>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</si>
  <si>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</si>
  <si>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</si>
  <si>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</si>
  <si>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</si>
  <si>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</si>
  <si>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</si>
  <si>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</si>
  <si>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</si>
  <si>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</si>
  <si>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</si>
  <si>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</si>
  <si>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</si>
  <si>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</si>
  <si>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</si>
  <si>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</si>
  <si>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</si>
  <si>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</si>
  <si>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</si>
  <si>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</si>
  <si>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</si>
  <si>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</si>
  <si>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</si>
  <si>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</si>
  <si>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</si>
  <si>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</si>
  <si>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</si>
  <si>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</si>
  <si>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</si>
  <si>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</si>
  <si>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</si>
  <si>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</si>
  <si>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</si>
  <si>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</si>
  <si>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</si>
  <si>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</si>
  <si>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</si>
  <si>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</si>
  <si>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</si>
  <si>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</si>
  <si>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</si>
  <si>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</si>
  <si>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</si>
  <si>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</si>
  <si>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</si>
  <si>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</si>
  <si>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</si>
  <si>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</si>
  <si>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</si>
  <si>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</si>
  <si>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</si>
  <si>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</si>
  <si>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</si>
  <si>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</si>
  <si>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</si>
  <si>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</si>
  <si>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</si>
  <si>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</si>
  <si>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</si>
  <si>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</si>
  <si>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</si>
  <si>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</si>
  <si>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</si>
  <si>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</si>
  <si>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-/Ace/</t>
  </si>
  <si>
    <t>-/Quicksilver/</t>
  </si>
  <si>
    <t>-/Eagle Eye/</t>
  </si>
  <si>
    <t>-/Magus Zzynder/</t>
  </si>
  <si>
    <t>-/Magus Aetros/</t>
  </si>
  <si>
    <t>Spider</t>
  </si>
  <si>
    <t>E1</t>
  </si>
  <si>
    <t>F0</t>
  </si>
  <si>
    <t>Spit Spider</t>
  </si>
  <si>
    <t>Skeleton</t>
  </si>
  <si>
    <t>death range weapon</t>
  </si>
  <si>
    <t>EA</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</si>
</sst>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579</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workbookViewId="0">
      <selection activeCell="G38" sqref="G38"/>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139" zoomScaleNormal="100" workbookViewId="0">
      <selection activeCell="C161" sqref="C161"/>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5</v>
      </c>
      <c r="J11" s="2">
        <v>2</v>
      </c>
      <c r="K11" s="2">
        <v>10</v>
      </c>
      <c r="L11" s="2">
        <v>0</v>
      </c>
      <c r="M11" s="2">
        <v>1</v>
      </c>
      <c r="N11" s="2">
        <v>0</v>
      </c>
      <c r="O11" s="2">
        <v>0</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5</v>
      </c>
      <c r="J12" s="2">
        <v>2</v>
      </c>
      <c r="K12" s="2">
        <v>10</v>
      </c>
      <c r="L12" s="2">
        <v>0</v>
      </c>
      <c r="M12" s="2">
        <v>1</v>
      </c>
      <c r="N12" s="2">
        <v>0</v>
      </c>
      <c r="O12" s="2">
        <v>0</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5</v>
      </c>
      <c r="J13" s="2">
        <v>2</v>
      </c>
      <c r="K13" s="2">
        <v>10</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v>1</v>
      </c>
      <c r="N14" s="2">
        <v>0</v>
      </c>
      <c r="O14" s="2">
        <v>0</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578</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631</v>
      </c>
      <c r="D17" s="2">
        <v>0</v>
      </c>
      <c r="E17" s="2">
        <v>8</v>
      </c>
      <c r="F17" s="2">
        <v>1</v>
      </c>
      <c r="G17" s="2">
        <v>0</v>
      </c>
      <c r="H17" s="2">
        <v>0</v>
      </c>
      <c r="I17" s="2">
        <v>5</v>
      </c>
      <c r="J17" s="2">
        <v>2</v>
      </c>
      <c r="K17" s="2">
        <v>10</v>
      </c>
      <c r="L17" s="2">
        <v>0</v>
      </c>
      <c r="M17" s="2">
        <v>1</v>
      </c>
      <c r="N17" s="2">
        <v>0</v>
      </c>
      <c r="O17" s="2">
        <v>0</v>
      </c>
      <c r="P17" s="2">
        <v>0</v>
      </c>
      <c r="U17" t="s">
        <v>486</v>
      </c>
      <c r="W17">
        <v>0</v>
      </c>
      <c r="X17">
        <v>1</v>
      </c>
      <c r="Y17">
        <v>1</v>
      </c>
      <c r="Z17">
        <v>0</v>
      </c>
      <c r="AA17">
        <v>0</v>
      </c>
      <c r="AB17">
        <v>0</v>
      </c>
      <c r="AC17">
        <v>0</v>
      </c>
      <c r="AD17">
        <v>0</v>
      </c>
      <c r="AE17">
        <v>0</v>
      </c>
      <c r="AF17">
        <v>0</v>
      </c>
      <c r="AG17">
        <v>0</v>
      </c>
      <c r="AH17">
        <v>0</v>
      </c>
      <c r="AI17">
        <v>0</v>
      </c>
    </row>
    <row r="18" spans="1:35">
      <c r="B18" t="s">
        <v>496</v>
      </c>
      <c r="C18" t="s">
        <v>642</v>
      </c>
      <c r="D18">
        <v>0</v>
      </c>
      <c r="E18">
        <v>16</v>
      </c>
      <c r="F18">
        <v>1</v>
      </c>
      <c r="G18">
        <v>0</v>
      </c>
      <c r="H18">
        <v>0</v>
      </c>
      <c r="I18" s="2">
        <v>200</v>
      </c>
      <c r="J18" s="2">
        <v>0</v>
      </c>
      <c r="K18" s="2">
        <v>5</v>
      </c>
      <c r="L18">
        <v>0</v>
      </c>
      <c r="M18" s="2">
        <v>1</v>
      </c>
      <c r="N18">
        <v>0</v>
      </c>
      <c r="O18" s="2">
        <v>0</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5</v>
      </c>
      <c r="J30" s="2" t="str">
        <f t="shared" si="2"/>
        <v>2</v>
      </c>
      <c r="K30" s="2" t="str">
        <f t="shared" si="2"/>
        <v>A</v>
      </c>
      <c r="L30" s="2">
        <f t="shared" si="3"/>
        <v>0</v>
      </c>
      <c r="M30" s="2">
        <f t="shared" si="3"/>
        <v>1</v>
      </c>
      <c r="N30" s="2">
        <f t="shared" si="3"/>
        <v>0</v>
      </c>
      <c r="O30" s="2">
        <f t="shared" si="3"/>
        <v>0</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5</v>
      </c>
      <c r="J31" s="2" t="str">
        <f t="shared" si="2"/>
        <v>2</v>
      </c>
      <c r="K31" s="2" t="str">
        <f t="shared" si="2"/>
        <v>A</v>
      </c>
      <c r="L31" s="2">
        <f t="shared" si="3"/>
        <v>0</v>
      </c>
      <c r="M31" s="2">
        <f t="shared" si="3"/>
        <v>1</v>
      </c>
      <c r="N31" s="2">
        <f t="shared" si="3"/>
        <v>0</v>
      </c>
      <c r="O31" s="2">
        <f t="shared" si="3"/>
        <v>0</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5</v>
      </c>
      <c r="J32" s="2" t="str">
        <f t="shared" si="2"/>
        <v>2</v>
      </c>
      <c r="K32" s="2" t="str">
        <f t="shared" si="2"/>
        <v>A</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f t="shared" si="3"/>
        <v>1</v>
      </c>
      <c r="N33" s="2">
        <f t="shared" si="3"/>
        <v>0</v>
      </c>
      <c r="O33" s="2">
        <f t="shared" si="3"/>
        <v>0</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f t="shared" si="3"/>
        <v>1</v>
      </c>
      <c r="N36" s="2">
        <f t="shared" si="3"/>
        <v>0</v>
      </c>
      <c r="O36" s="2">
        <f t="shared" si="3"/>
        <v>0</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16</v>
      </c>
      <c r="F37" s="2">
        <f t="shared" si="1"/>
        <v>1</v>
      </c>
      <c r="G37" s="2" t="str">
        <f t="shared" si="2"/>
        <v>0</v>
      </c>
      <c r="H37" s="2" t="str">
        <f t="shared" si="2"/>
        <v>0</v>
      </c>
      <c r="I37" s="2" t="str">
        <f t="shared" si="2"/>
        <v>C8</v>
      </c>
      <c r="J37" s="2" t="str">
        <f t="shared" si="2"/>
        <v>0</v>
      </c>
      <c r="K37" s="2" t="str">
        <f t="shared" si="2"/>
        <v>5</v>
      </c>
      <c r="L37" s="2">
        <f t="shared" si="3"/>
        <v>0</v>
      </c>
      <c r="M37" s="2">
        <f t="shared" si="3"/>
        <v>1</v>
      </c>
      <c r="N37" s="2">
        <f t="shared" si="3"/>
        <v>0</v>
      </c>
      <c r="O37" s="2">
        <f t="shared" si="3"/>
        <v>0</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05</v>
      </c>
      <c r="J49" s="2" t="str">
        <f t="shared" si="39"/>
        <v>02</v>
      </c>
      <c r="K49" s="2" t="str">
        <f t="shared" si="39"/>
        <v>0A</v>
      </c>
      <c r="L49" s="2" t="str">
        <f t="shared" si="40"/>
        <v>00</v>
      </c>
      <c r="M49" s="2" t="str">
        <f t="shared" si="40"/>
        <v>01</v>
      </c>
      <c r="N49" s="2" t="str">
        <f t="shared" si="40"/>
        <v>00</v>
      </c>
      <c r="O49" s="2" t="str">
        <f t="shared" si="40"/>
        <v>00</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05</v>
      </c>
      <c r="J50" s="2" t="str">
        <f t="shared" si="39"/>
        <v>02</v>
      </c>
      <c r="K50" s="2" t="str">
        <f t="shared" si="39"/>
        <v>0A</v>
      </c>
      <c r="L50" s="2" t="str">
        <f t="shared" si="40"/>
        <v>00</v>
      </c>
      <c r="M50" s="2" t="str">
        <f t="shared" si="40"/>
        <v>01</v>
      </c>
      <c r="N50" s="2" t="str">
        <f t="shared" si="40"/>
        <v>00</v>
      </c>
      <c r="O50" s="2" t="str">
        <f t="shared" si="40"/>
        <v>00</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05</v>
      </c>
      <c r="J51" s="2" t="str">
        <f t="shared" si="39"/>
        <v>02</v>
      </c>
      <c r="K51" s="2" t="str">
        <f t="shared" si="39"/>
        <v>0A</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01</v>
      </c>
      <c r="N52" s="2" t="str">
        <f t="shared" si="40"/>
        <v>00</v>
      </c>
      <c r="O52" s="2" t="str">
        <f t="shared" si="40"/>
        <v>00</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01</v>
      </c>
      <c r="N55" s="2" t="str">
        <f t="shared" si="40"/>
        <v>00</v>
      </c>
      <c r="O55" s="2" t="str">
        <f t="shared" si="40"/>
        <v>00</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f t="shared" si="38"/>
        <v>16</v>
      </c>
      <c r="F56" s="2" t="str">
        <f t="shared" si="38"/>
        <v>01</v>
      </c>
      <c r="G56" s="2" t="str">
        <f t="shared" si="39"/>
        <v>00</v>
      </c>
      <c r="H56" s="2" t="str">
        <f t="shared" si="39"/>
        <v>00</v>
      </c>
      <c r="I56" s="2" t="str">
        <f t="shared" si="39"/>
        <v>C8</v>
      </c>
      <c r="J56" s="2" t="str">
        <f t="shared" si="39"/>
        <v>00</v>
      </c>
      <c r="K56" s="2" t="str">
        <f t="shared" si="39"/>
        <v>05</v>
      </c>
      <c r="L56" s="2" t="str">
        <f t="shared" si="40"/>
        <v>00</v>
      </c>
      <c r="M56" s="2" t="str">
        <f t="shared" si="40"/>
        <v>01</v>
      </c>
      <c r="N56" s="2" t="str">
        <f t="shared" si="40"/>
        <v>00</v>
      </c>
      <c r="O56" s="2" t="str">
        <f t="shared" si="40"/>
        <v>00</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00.08.01.00.00.05</v>
      </c>
      <c r="I68" t="str">
        <f t="shared" si="79"/>
        <v>00.08.01.00.00.05.02</v>
      </c>
      <c r="J68" t="str">
        <f t="shared" si="79"/>
        <v>00.08.01.00.00.05.02.0A</v>
      </c>
      <c r="K68" t="str">
        <f t="shared" si="79"/>
        <v>00.08.01.00.00.05.02.0A.00</v>
      </c>
      <c r="L68" t="str">
        <f t="shared" si="79"/>
        <v>00.08.01.00.00.05.02.0A.00.01</v>
      </c>
      <c r="M68" t="str">
        <f t="shared" si="79"/>
        <v>00.08.01.00.00.05.02.0A.00.01.00</v>
      </c>
      <c r="N68" t="str">
        <f t="shared" si="79"/>
        <v>00.08.01.00.00.05.02.0A.00.01.00.00</v>
      </c>
      <c r="O68" t="str">
        <f t="shared" si="79"/>
        <v>00.08.01.00.00.05.02.0A.00.01.00.00.00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00.08.01.00.00.05</v>
      </c>
      <c r="I69" t="str">
        <f t="shared" si="82"/>
        <v>00.08.01.00.00.05.02</v>
      </c>
      <c r="J69" t="str">
        <f t="shared" si="82"/>
        <v>00.08.01.00.00.05.02.0A</v>
      </c>
      <c r="K69" t="str">
        <f t="shared" si="82"/>
        <v>00.08.01.00.00.05.02.0A.00</v>
      </c>
      <c r="L69" t="str">
        <f t="shared" si="82"/>
        <v>00.08.01.00.00.05.02.0A.00.01</v>
      </c>
      <c r="M69" t="str">
        <f t="shared" si="82"/>
        <v>00.08.01.00.00.05.02.0A.00.01.00</v>
      </c>
      <c r="N69" t="str">
        <f t="shared" si="82"/>
        <v>00.08.01.00.00.05.02.0A.00.01.00.00</v>
      </c>
      <c r="O69" t="str">
        <f t="shared" si="82"/>
        <v>00.08.01.00.00.05.02.0A.00.01.00.00.00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00.08.01.00.00.05</v>
      </c>
      <c r="I70" t="str">
        <f t="shared" si="85"/>
        <v>00.08.01.00.00.05.02</v>
      </c>
      <c r="J70" t="str">
        <f t="shared" si="85"/>
        <v>00.08.01.00.00.05.02.0A</v>
      </c>
      <c r="K70" t="str">
        <f t="shared" si="85"/>
        <v>00.08.01.00.00.05.02.0A.00</v>
      </c>
      <c r="L70" t="str">
        <f t="shared" si="85"/>
        <v>00.08.01.00.00.05.02.0A.00.0F</v>
      </c>
      <c r="M70" t="str">
        <f t="shared" si="85"/>
        <v>00.08.01.00.00.05.02.0A.00.0F.00</v>
      </c>
      <c r="N70" t="str">
        <f t="shared" si="85"/>
        <v>00.08.01.00.00.05.02.0A.00.0F.00.03</v>
      </c>
      <c r="O70" t="str">
        <f t="shared" si="85"/>
        <v>00.08.01.00.00.05.02.0A.00.0F.00.03.00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00.08.01.00.00.05.02.0A.00.01</v>
      </c>
      <c r="M71" t="str">
        <f t="shared" si="88"/>
        <v>00.08.01.00.00.05.02.0A.00.01.00</v>
      </c>
      <c r="N71" t="str">
        <f t="shared" si="88"/>
        <v>00.08.01.00.00.05.02.0A.00.01.00.00</v>
      </c>
      <c r="O71" t="str">
        <f t="shared" si="88"/>
        <v>00.08.01.00.00.05.02.0A.00.01.00.00.00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00.08.01.00.00.05.02.0A.00.01</v>
      </c>
      <c r="M74" t="str">
        <f t="shared" ref="M74:M77" si="125">CONCATENATE(L74,".",N55)</f>
        <v>00.08.01.00.00.05.02.0A.00.01.00</v>
      </c>
      <c r="N74" t="str">
        <f t="shared" ref="N74:O77" si="126">CONCATENATE(M74,".",O55)</f>
        <v>00.08.01.00.00.05.02.0A.00.01.00.00</v>
      </c>
      <c r="O74" t="str">
        <f t="shared" si="126"/>
        <v>00.08.01.00.00.05.02.0A.00.01.00.00.00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00.16</v>
      </c>
      <c r="E75" t="str">
        <f t="shared" si="117"/>
        <v>00.16.01</v>
      </c>
      <c r="F75" t="str">
        <f t="shared" si="118"/>
        <v>00.16.01.00</v>
      </c>
      <c r="G75" t="str">
        <f t="shared" si="119"/>
        <v>00.16.01.00.00</v>
      </c>
      <c r="H75" t="str">
        <f t="shared" si="120"/>
        <v>00.16.01.00.00.C8</v>
      </c>
      <c r="I75" t="str">
        <f t="shared" si="121"/>
        <v>00.16.01.00.00.C8.00</v>
      </c>
      <c r="J75" t="str">
        <f t="shared" si="122"/>
        <v>00.16.01.00.00.C8.00.05</v>
      </c>
      <c r="K75" t="str">
        <f t="shared" si="123"/>
        <v>00.16.01.00.00.C8.00.05.00</v>
      </c>
      <c r="L75" t="str">
        <f t="shared" si="124"/>
        <v>00.16.01.00.00.C8.00.05.00.01</v>
      </c>
      <c r="M75" t="str">
        <f t="shared" si="125"/>
        <v>00.16.01.00.00.C8.00.05.00.01.00</v>
      </c>
      <c r="N75" t="str">
        <f t="shared" si="126"/>
        <v>00.16.01.00.00.C8.00.05.00.01.00.00</v>
      </c>
      <c r="O75" t="str">
        <f t="shared" si="126"/>
        <v>00.16.01.00.00.C8.00.05.00.01.00.00.00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00.08.01.00.00.05.02.0A.00.01.00.00.00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00.08.01.00.00.05.02.0A.00.01.00.00.00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00.08.01.00.00.05.02.0A.00.0F.00.03.00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00.08.01.00.00.05.02.0A.00.01.00.00.00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00.08.01.00.00.05.02.0A.00.01.00.00.00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00.16.01.00.00.C8.00.05.00.01.00.00.00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opLeftCell="A81" zoomScaleNormal="100" workbookViewId="0">
      <selection activeCell="B82" sqref="B82"/>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00.01.46.00.00.00.00.00.00.00.00.00.FF.01.00.00.08.08.08.00.00.00.00.00.B7.08.00.00.08.00.00.08.00.00.00.00.00.00.00.00.00.00.00.00.00.00.00.00.00.00.00.00.00.00.00.00.00.00.00.00.00.00.00.00.00.00.00.00.00.00.00.00.46.00.00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00.10.46.00.00.00.00.00.00.00.00.00.FF.01.00.00.08.08.08.00.00.00.00.00.B7.08.00.00.08.00.00.08.00.00.00.00.00.00.00.00.00.00.00.00.00.00.00.00.00.00.00.00.00.00.00.00.00.00.00.00.00.00.00.00.00.00.00.00.00.00.00.00.46.00.00</v>
      </c>
    </row>
    <row r="19" spans="2:4">
      <c r="B19" t="str">
        <f>CONCATENATE(B18,".","CHAR_NAME.START")</f>
        <v>CHR_SHEET.PC_20.CHAR_NAME.START</v>
      </c>
      <c r="C19" t="s">
        <v>216</v>
      </c>
      <c r="D19" s="25" t="s">
        <v>632</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00.10.46.00.00.00.00.00.00.00.00.00.FF.01.00.00.08.08.08.00.00.00.00.00.B7.08.00.00.08.00.00.08.00.00.00.00.00.00.00.00.00.00.00.00.00.00.00.00.00.00.00.00.00.00.00.00.00.00.00.00.00.00.00.00.00.00.00.00.00.00.00.00.46.00.00</v>
      </c>
    </row>
    <row r="32" spans="2:4">
      <c r="B32" t="str">
        <f>CONCATENATE(B31,".","CHAR_NAME.START")</f>
        <v>CHR_SHEET.PC_40.CHAR_NAME.START</v>
      </c>
      <c r="C32" t="s">
        <v>216</v>
      </c>
      <c r="D32" s="25" t="s">
        <v>634</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00.10.46.00.00.00.00.00.00.00.00.00.FF.FF.00.00.08.FF.08.00.00.00.00.00.B7.08.00.00.08.00.00.5C.00.00.00.00.00.00.00.00.00.00.00.00.00.00.00.00.00.00.00.00.00.00.00.00.00.00.00.00.00.00.00.00.00.00.00.00.00.00.00.00.46.00.00</v>
      </c>
    </row>
    <row r="45" spans="2:4">
      <c r="B45" t="str">
        <f>CONCATENATE(B44,".","CHAR_NAME.START")</f>
        <v>CHR_SHEET.PC_60.CHAR_NAME.START</v>
      </c>
      <c r="C45" t="s">
        <v>216</v>
      </c>
      <c r="D45" s="25" t="s">
        <v>633</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00.08.46.00.FF.00.00.00.00.00.00.00.FF.08.00.00.08.08.FF.00.00.00.00.00.BA.08.00.00.08.00.00.08.00.00.00.00.00.00.00.00.00.00.00.00.00.00.00.00.00.00.00.00.00.00.00.00.00.00.00.00.00.00.00.00.00.00.00.00.00.00.00.00.46.00.00</v>
      </c>
    </row>
    <row r="58" spans="2:4">
      <c r="B58" t="str">
        <f>CONCATENATE(B57,".","CHAR_NAME.START")</f>
        <v>CHR_SHEET.PC_80.CHAR_NAME.START</v>
      </c>
      <c r="C58" t="s">
        <v>216</v>
      </c>
      <c r="D58" s="25" t="s">
        <v>636</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00.08.46.00.FF.00.00.00.00.00.00.00.FF.08.00.00.08.08.FF.00.00.00.00.00.BB.08.00.00.08.00.00.08.00.00.00.00.00.00.00.00.00.00.00.00.00.00.00.00.00.00.00.00.00.00.00.00.00.00.00.00.00.00.00.00.00.00.00.00.00.00.00.00.46.00.00</v>
      </c>
    </row>
    <row r="71" spans="2:4">
      <c r="B71" t="str">
        <f>CONCATENATE(B70,".","CHAR_NAME.START")</f>
        <v>CHR_SHEET.PC_A0.CHAR_NAME.START</v>
      </c>
      <c r="C71" t="s">
        <v>216</v>
      </c>
      <c r="D71" s="25" t="s">
        <v>635</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579</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1</v>
      </c>
      <c r="E92" s="2">
        <v>46</v>
      </c>
      <c r="F92">
        <v>0</v>
      </c>
      <c r="G92">
        <v>0</v>
      </c>
      <c r="H92">
        <v>0</v>
      </c>
      <c r="I92">
        <v>0</v>
      </c>
      <c r="J92">
        <v>0</v>
      </c>
      <c r="K92">
        <v>0</v>
      </c>
      <c r="L92">
        <v>0</v>
      </c>
      <c r="M92">
        <v>0</v>
      </c>
      <c r="N92">
        <v>0</v>
      </c>
      <c r="O92" s="2" t="s">
        <v>19</v>
      </c>
      <c r="P92" s="2">
        <v>1</v>
      </c>
      <c r="Q92" s="2">
        <v>0</v>
      </c>
      <c r="R92">
        <v>0</v>
      </c>
      <c r="S92">
        <v>8</v>
      </c>
      <c r="T92">
        <v>8</v>
      </c>
      <c r="U92">
        <v>8</v>
      </c>
      <c r="V92">
        <v>0</v>
      </c>
      <c r="W92">
        <v>0</v>
      </c>
      <c r="X92">
        <v>0</v>
      </c>
      <c r="Y92">
        <v>0</v>
      </c>
      <c r="Z92">
        <v>0</v>
      </c>
      <c r="AA92" t="s">
        <v>148</v>
      </c>
      <c r="AB92">
        <v>8</v>
      </c>
      <c r="AC92">
        <v>0</v>
      </c>
      <c r="AD92">
        <v>0</v>
      </c>
      <c r="AE92">
        <v>8</v>
      </c>
      <c r="AF92">
        <v>0</v>
      </c>
      <c r="AG92">
        <v>0</v>
      </c>
      <c r="AH92">
        <v>8</v>
      </c>
      <c r="AI92">
        <v>0</v>
      </c>
      <c r="AJ92">
        <v>0</v>
      </c>
      <c r="BW92" s="2">
        <f>E92</f>
        <v>46</v>
      </c>
      <c r="BX92" s="2">
        <f>F92</f>
        <v>0</v>
      </c>
    </row>
    <row r="93" spans="1:130">
      <c r="A93" t="s">
        <v>108</v>
      </c>
      <c r="B93" t="s">
        <v>104</v>
      </c>
      <c r="C93" s="2">
        <v>0</v>
      </c>
      <c r="D93">
        <v>16</v>
      </c>
      <c r="E93" s="2">
        <v>46</v>
      </c>
      <c r="F93">
        <v>0</v>
      </c>
      <c r="G93">
        <v>0</v>
      </c>
      <c r="H93">
        <v>0</v>
      </c>
      <c r="I93">
        <v>0</v>
      </c>
      <c r="J93">
        <v>0</v>
      </c>
      <c r="K93">
        <v>0</v>
      </c>
      <c r="L93">
        <v>0</v>
      </c>
      <c r="M93">
        <v>0</v>
      </c>
      <c r="N93">
        <v>0</v>
      </c>
      <c r="O93" s="2" t="s">
        <v>19</v>
      </c>
      <c r="P93">
        <v>1</v>
      </c>
      <c r="Q93" s="2">
        <v>0</v>
      </c>
      <c r="R93">
        <v>0</v>
      </c>
      <c r="S93">
        <v>8</v>
      </c>
      <c r="T93">
        <v>8</v>
      </c>
      <c r="U93">
        <v>8</v>
      </c>
      <c r="V93">
        <v>0</v>
      </c>
      <c r="W93">
        <v>0</v>
      </c>
      <c r="X93">
        <v>0</v>
      </c>
      <c r="Y93">
        <v>0</v>
      </c>
      <c r="Z93">
        <v>0</v>
      </c>
      <c r="AA93" t="s">
        <v>148</v>
      </c>
      <c r="AB93">
        <v>8</v>
      </c>
      <c r="AC93">
        <v>0</v>
      </c>
      <c r="AD93">
        <v>0</v>
      </c>
      <c r="AE93">
        <v>8</v>
      </c>
      <c r="AF93">
        <v>0</v>
      </c>
      <c r="AG93">
        <v>0</v>
      </c>
      <c r="AH93">
        <v>8</v>
      </c>
      <c r="AI93">
        <v>0</v>
      </c>
      <c r="AJ93">
        <v>0</v>
      </c>
      <c r="BW93" s="2">
        <f t="shared" ref="BW93:BW97" si="0">E93</f>
        <v>46</v>
      </c>
      <c r="BX93" s="2">
        <f t="shared" ref="BX93:BX97" si="1">F93</f>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v>8</v>
      </c>
      <c r="T94">
        <v>8</v>
      </c>
      <c r="U94">
        <v>8</v>
      </c>
      <c r="V94">
        <v>0</v>
      </c>
      <c r="W94">
        <v>0</v>
      </c>
      <c r="X94">
        <v>0</v>
      </c>
      <c r="Y94">
        <v>0</v>
      </c>
      <c r="Z94">
        <v>0</v>
      </c>
      <c r="AA94" t="s">
        <v>148</v>
      </c>
      <c r="AB94">
        <v>8</v>
      </c>
      <c r="AC94">
        <v>0</v>
      </c>
      <c r="AD94">
        <v>0</v>
      </c>
      <c r="AE94">
        <v>8</v>
      </c>
      <c r="AF94">
        <v>0</v>
      </c>
      <c r="AG94">
        <v>0</v>
      </c>
      <c r="AH94">
        <v>8</v>
      </c>
      <c r="AI94">
        <v>0</v>
      </c>
      <c r="AJ94">
        <v>0</v>
      </c>
      <c r="BW94" s="2">
        <f t="shared" si="0"/>
        <v>46</v>
      </c>
      <c r="BX94" s="2">
        <f t="shared" si="1"/>
        <v>0</v>
      </c>
    </row>
    <row r="95" spans="1:130">
      <c r="A95" t="s">
        <v>110</v>
      </c>
      <c r="B95" t="s">
        <v>106</v>
      </c>
      <c r="C95" s="2">
        <v>0</v>
      </c>
      <c r="D95">
        <v>16</v>
      </c>
      <c r="E95" s="2">
        <v>46</v>
      </c>
      <c r="F95">
        <v>0</v>
      </c>
      <c r="G95">
        <v>0</v>
      </c>
      <c r="H95">
        <v>0</v>
      </c>
      <c r="I95">
        <v>0</v>
      </c>
      <c r="J95">
        <v>0</v>
      </c>
      <c r="K95">
        <v>0</v>
      </c>
      <c r="L95">
        <v>0</v>
      </c>
      <c r="M95">
        <v>0</v>
      </c>
      <c r="N95">
        <v>0</v>
      </c>
      <c r="O95" s="2" t="s">
        <v>19</v>
      </c>
      <c r="P95" s="2">
        <v>255</v>
      </c>
      <c r="Q95" s="2">
        <v>0</v>
      </c>
      <c r="R95">
        <v>0</v>
      </c>
      <c r="S95">
        <v>8</v>
      </c>
      <c r="T95" s="2">
        <v>255</v>
      </c>
      <c r="U95">
        <v>8</v>
      </c>
      <c r="V95">
        <v>0</v>
      </c>
      <c r="W95">
        <v>0</v>
      </c>
      <c r="X95">
        <v>0</v>
      </c>
      <c r="Y95">
        <v>0</v>
      </c>
      <c r="Z95">
        <v>0</v>
      </c>
      <c r="AA95" t="s">
        <v>148</v>
      </c>
      <c r="AB95">
        <v>8</v>
      </c>
      <c r="AC95">
        <v>0</v>
      </c>
      <c r="AD95">
        <v>0</v>
      </c>
      <c r="AE95">
        <v>8</v>
      </c>
      <c r="AF95">
        <v>0</v>
      </c>
      <c r="AG95">
        <v>0</v>
      </c>
      <c r="AH95">
        <v>92</v>
      </c>
      <c r="AI95">
        <v>0</v>
      </c>
      <c r="AJ95">
        <v>0</v>
      </c>
      <c r="BW95" s="2">
        <f t="shared" si="0"/>
        <v>46</v>
      </c>
      <c r="BX95" s="2">
        <f t="shared" si="1"/>
        <v>0</v>
      </c>
    </row>
    <row r="96" spans="1:130">
      <c r="A96" t="s">
        <v>111</v>
      </c>
      <c r="B96" t="s">
        <v>107</v>
      </c>
      <c r="C96" s="2">
        <v>0</v>
      </c>
      <c r="D96">
        <v>8</v>
      </c>
      <c r="E96" s="2">
        <v>46</v>
      </c>
      <c r="F96">
        <v>0</v>
      </c>
      <c r="G96">
        <v>255</v>
      </c>
      <c r="H96">
        <v>0</v>
      </c>
      <c r="I96">
        <v>0</v>
      </c>
      <c r="J96">
        <v>0</v>
      </c>
      <c r="K96">
        <v>0</v>
      </c>
      <c r="L96">
        <v>0</v>
      </c>
      <c r="M96">
        <v>0</v>
      </c>
      <c r="N96">
        <v>0</v>
      </c>
      <c r="O96" s="2" t="s">
        <v>19</v>
      </c>
      <c r="P96">
        <v>8</v>
      </c>
      <c r="Q96">
        <v>0</v>
      </c>
      <c r="R96">
        <v>0</v>
      </c>
      <c r="S96">
        <v>8</v>
      </c>
      <c r="T96">
        <v>8</v>
      </c>
      <c r="U96">
        <f>G96</f>
        <v>255</v>
      </c>
      <c r="V96">
        <v>0</v>
      </c>
      <c r="W96">
        <v>0</v>
      </c>
      <c r="X96">
        <v>0</v>
      </c>
      <c r="Y96">
        <v>0</v>
      </c>
      <c r="Z96">
        <v>0</v>
      </c>
      <c r="AA96" t="s">
        <v>150</v>
      </c>
      <c r="AB96">
        <v>8</v>
      </c>
      <c r="AC96">
        <v>0</v>
      </c>
      <c r="AD96">
        <v>0</v>
      </c>
      <c r="AE96">
        <v>8</v>
      </c>
      <c r="AF96">
        <v>0</v>
      </c>
      <c r="AG96">
        <v>0</v>
      </c>
      <c r="AH96">
        <v>8</v>
      </c>
      <c r="AI96">
        <v>0</v>
      </c>
      <c r="AJ96">
        <v>0</v>
      </c>
      <c r="BW96" s="2">
        <f t="shared" si="0"/>
        <v>46</v>
      </c>
      <c r="BX96" s="2">
        <f t="shared" si="1"/>
        <v>0</v>
      </c>
    </row>
    <row r="97" spans="1:77">
      <c r="A97" t="s">
        <v>112</v>
      </c>
      <c r="B97" t="s">
        <v>113</v>
      </c>
      <c r="C97" s="2">
        <v>0</v>
      </c>
      <c r="D97">
        <v>8</v>
      </c>
      <c r="E97" s="2">
        <v>46</v>
      </c>
      <c r="F97">
        <v>0</v>
      </c>
      <c r="G97">
        <v>255</v>
      </c>
      <c r="H97">
        <v>0</v>
      </c>
      <c r="I97">
        <v>0</v>
      </c>
      <c r="J97">
        <v>0</v>
      </c>
      <c r="K97">
        <v>0</v>
      </c>
      <c r="L97">
        <v>0</v>
      </c>
      <c r="M97">
        <v>0</v>
      </c>
      <c r="N97">
        <v>0</v>
      </c>
      <c r="O97" s="2" t="s">
        <v>19</v>
      </c>
      <c r="P97">
        <v>8</v>
      </c>
      <c r="Q97">
        <v>0</v>
      </c>
      <c r="R97">
        <v>0</v>
      </c>
      <c r="S97">
        <v>8</v>
      </c>
      <c r="T97">
        <v>8</v>
      </c>
      <c r="U97">
        <f>G97</f>
        <v>255</v>
      </c>
      <c r="V97">
        <v>0</v>
      </c>
      <c r="W97">
        <v>0</v>
      </c>
      <c r="X97">
        <v>0</v>
      </c>
      <c r="Y97">
        <v>0</v>
      </c>
      <c r="Z97">
        <v>0</v>
      </c>
      <c r="AA97" t="s">
        <v>151</v>
      </c>
      <c r="AB97">
        <v>8</v>
      </c>
      <c r="AC97">
        <v>0</v>
      </c>
      <c r="AD97">
        <v>0</v>
      </c>
      <c r="AE97">
        <v>8</v>
      </c>
      <c r="AF97">
        <v>0</v>
      </c>
      <c r="AG97">
        <v>0</v>
      </c>
      <c r="AH97">
        <v>8</v>
      </c>
      <c r="AI97">
        <v>0</v>
      </c>
      <c r="AJ97">
        <v>0</v>
      </c>
      <c r="BW97" s="2">
        <f t="shared" si="0"/>
        <v>46</v>
      </c>
      <c r="BX97" s="2">
        <f t="shared" si="1"/>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2">A92</f>
        <v>PC_0</v>
      </c>
      <c r="B103" t="str">
        <f t="shared" si="2"/>
        <v>PC_00</v>
      </c>
      <c r="C103" s="2">
        <f t="shared" si="2"/>
        <v>0</v>
      </c>
      <c r="D103" s="2" t="str">
        <f t="shared" ref="D103:R103" si="3">DEC2HEX(D92)</f>
        <v>1</v>
      </c>
      <c r="E103" s="2">
        <f t="shared" ref="E103:F108" si="4">E92</f>
        <v>46</v>
      </c>
      <c r="F103" s="2">
        <f t="shared" si="4"/>
        <v>0</v>
      </c>
      <c r="G103" s="2" t="str">
        <f t="shared" si="3"/>
        <v>0</v>
      </c>
      <c r="H103" s="2">
        <f t="shared" ref="H103:I103" si="5">H92</f>
        <v>0</v>
      </c>
      <c r="I103" s="2">
        <f t="shared" si="5"/>
        <v>0</v>
      </c>
      <c r="J103" s="2" t="str">
        <f t="shared" si="3"/>
        <v>0</v>
      </c>
      <c r="K103" s="2" t="str">
        <f t="shared" si="3"/>
        <v>0</v>
      </c>
      <c r="L103" s="2">
        <f t="shared" ref="L103:L108" si="6">IF($L92=0,0,DEC2HEX(ROUND(256/(100/L$92),0)))</f>
        <v>0</v>
      </c>
      <c r="M103" s="2" t="str">
        <f t="shared" si="3"/>
        <v>0</v>
      </c>
      <c r="N103" s="2" t="str">
        <f t="shared" si="3"/>
        <v>0</v>
      </c>
      <c r="O103" s="2" t="str">
        <f t="shared" ref="O103" si="7">O92</f>
        <v>FF</v>
      </c>
      <c r="P103" s="2" t="str">
        <f t="shared" si="3"/>
        <v>1</v>
      </c>
      <c r="Q103" s="2">
        <f>Q92</f>
        <v>0</v>
      </c>
      <c r="R103" s="2" t="str">
        <f t="shared" si="3"/>
        <v>0</v>
      </c>
      <c r="S103" s="2" t="str">
        <f t="shared" ref="S103:AB103" si="8">DEC2HEX(S92)</f>
        <v>8</v>
      </c>
      <c r="T103" s="2" t="str">
        <f t="shared" si="8"/>
        <v>8</v>
      </c>
      <c r="U103" s="2" t="str">
        <f t="shared" si="8"/>
        <v>8</v>
      </c>
      <c r="V103" s="2" t="str">
        <f t="shared" si="8"/>
        <v>0</v>
      </c>
      <c r="W103" s="2">
        <f>W92</f>
        <v>0</v>
      </c>
      <c r="X103" s="2">
        <f>X92</f>
        <v>0</v>
      </c>
      <c r="Y103" s="2">
        <f>Y92</f>
        <v>0</v>
      </c>
      <c r="Z103" s="2">
        <f>Z92</f>
        <v>0</v>
      </c>
      <c r="AA103" s="2" t="str">
        <f>AA92</f>
        <v>B7</v>
      </c>
      <c r="AB103" s="2" t="str">
        <f t="shared" si="8"/>
        <v>8</v>
      </c>
      <c r="AC103" s="2" t="str">
        <f t="shared" ref="AC103:AD108" si="9">DEC2HEX(AC92)</f>
        <v>0</v>
      </c>
      <c r="AD103" s="2" t="str">
        <f t="shared" si="9"/>
        <v>0</v>
      </c>
      <c r="AE103" s="2" t="str">
        <f t="shared" ref="AE103:AG103" si="10">DEC2HEX(AE92)</f>
        <v>8</v>
      </c>
      <c r="AF103" s="2" t="str">
        <f t="shared" si="10"/>
        <v>0</v>
      </c>
      <c r="AG103" s="2" t="str">
        <f t="shared" si="10"/>
        <v>0</v>
      </c>
      <c r="AH103" s="2" t="str">
        <f t="shared" ref="AH103" si="11">DEC2HEX(AH92)</f>
        <v>8</v>
      </c>
      <c r="AI103" s="2" t="str">
        <f t="shared" ref="AI103:BV103" si="12">DEC2HEX(AI92)</f>
        <v>0</v>
      </c>
      <c r="AJ103" s="2" t="str">
        <f t="shared" si="12"/>
        <v>0</v>
      </c>
      <c r="AK103" s="2" t="str">
        <f t="shared" si="12"/>
        <v>0</v>
      </c>
      <c r="AL103" s="2" t="str">
        <f t="shared" si="12"/>
        <v>0</v>
      </c>
      <c r="AM103" s="2" t="str">
        <f t="shared" si="12"/>
        <v>0</v>
      </c>
      <c r="AN103" s="2" t="str">
        <f t="shared" si="12"/>
        <v>0</v>
      </c>
      <c r="AO103" s="2" t="str">
        <f t="shared" si="12"/>
        <v>0</v>
      </c>
      <c r="AP103" s="2" t="str">
        <f t="shared" si="12"/>
        <v>0</v>
      </c>
      <c r="AQ103" s="2" t="str">
        <f t="shared" si="12"/>
        <v>0</v>
      </c>
      <c r="AR103" s="2" t="str">
        <f t="shared" si="12"/>
        <v>0</v>
      </c>
      <c r="AS103" s="2" t="str">
        <f t="shared" si="12"/>
        <v>0</v>
      </c>
      <c r="AT103" s="2" t="str">
        <f t="shared" si="12"/>
        <v>0</v>
      </c>
      <c r="AU103" s="2" t="str">
        <f t="shared" si="12"/>
        <v>0</v>
      </c>
      <c r="AV103" s="2" t="str">
        <f t="shared" si="12"/>
        <v>0</v>
      </c>
      <c r="AW103" s="2" t="str">
        <f t="shared" si="12"/>
        <v>0</v>
      </c>
      <c r="AX103" s="2" t="str">
        <f t="shared" si="12"/>
        <v>0</v>
      </c>
      <c r="AY103" s="2" t="str">
        <f t="shared" si="12"/>
        <v>0</v>
      </c>
      <c r="AZ103" s="2" t="str">
        <f t="shared" si="12"/>
        <v>0</v>
      </c>
      <c r="BA103" s="2" t="str">
        <f t="shared" si="12"/>
        <v>0</v>
      </c>
      <c r="BB103" s="2" t="str">
        <f t="shared" si="12"/>
        <v>0</v>
      </c>
      <c r="BC103" s="2" t="str">
        <f t="shared" si="12"/>
        <v>0</v>
      </c>
      <c r="BD103" s="2" t="str">
        <f t="shared" si="12"/>
        <v>0</v>
      </c>
      <c r="BE103" s="2" t="str">
        <f t="shared" si="12"/>
        <v>0</v>
      </c>
      <c r="BF103" s="2" t="str">
        <f t="shared" si="12"/>
        <v>0</v>
      </c>
      <c r="BG103" s="2" t="str">
        <f t="shared" si="12"/>
        <v>0</v>
      </c>
      <c r="BH103" s="2" t="str">
        <f t="shared" si="12"/>
        <v>0</v>
      </c>
      <c r="BI103" s="2" t="str">
        <f t="shared" si="12"/>
        <v>0</v>
      </c>
      <c r="BJ103" s="2" t="str">
        <f t="shared" si="12"/>
        <v>0</v>
      </c>
      <c r="BK103" s="2" t="str">
        <f t="shared" si="12"/>
        <v>0</v>
      </c>
      <c r="BL103" s="2" t="str">
        <f t="shared" si="12"/>
        <v>0</v>
      </c>
      <c r="BM103" s="2" t="str">
        <f t="shared" si="12"/>
        <v>0</v>
      </c>
      <c r="BN103" s="2" t="str">
        <f t="shared" si="12"/>
        <v>0</v>
      </c>
      <c r="BO103" s="2" t="str">
        <f t="shared" si="12"/>
        <v>0</v>
      </c>
      <c r="BP103" s="2" t="str">
        <f t="shared" si="12"/>
        <v>0</v>
      </c>
      <c r="BQ103" s="2" t="str">
        <f t="shared" si="12"/>
        <v>0</v>
      </c>
      <c r="BR103" s="2" t="str">
        <f t="shared" si="12"/>
        <v>0</v>
      </c>
      <c r="BS103" s="2" t="str">
        <f t="shared" si="12"/>
        <v>0</v>
      </c>
      <c r="BT103" s="2" t="str">
        <f t="shared" si="12"/>
        <v>0</v>
      </c>
      <c r="BU103" s="2" t="str">
        <f t="shared" si="12"/>
        <v>0</v>
      </c>
      <c r="BV103" s="2" t="str">
        <f t="shared" si="12"/>
        <v>0</v>
      </c>
      <c r="BW103" s="2">
        <f>BW92</f>
        <v>46</v>
      </c>
      <c r="BX103" s="2">
        <f>BX92</f>
        <v>0</v>
      </c>
      <c r="BY103" s="2" t="str">
        <f t="shared" ref="BY103" si="13">DEC2HEX(BY92)</f>
        <v>0</v>
      </c>
    </row>
    <row r="104" spans="1:77" hidden="1">
      <c r="A104" t="str">
        <f t="shared" si="2"/>
        <v>PC_1</v>
      </c>
      <c r="B104" t="str">
        <f t="shared" si="2"/>
        <v>PC_20</v>
      </c>
      <c r="C104" s="2">
        <f t="shared" si="2"/>
        <v>0</v>
      </c>
      <c r="D104" s="2" t="str">
        <f t="shared" ref="D104:R104" si="14">DEC2HEX(D93)</f>
        <v>10</v>
      </c>
      <c r="E104" s="2">
        <f t="shared" si="4"/>
        <v>46</v>
      </c>
      <c r="F104" s="2">
        <f t="shared" si="4"/>
        <v>0</v>
      </c>
      <c r="G104" s="2" t="str">
        <f t="shared" si="14"/>
        <v>0</v>
      </c>
      <c r="H104" s="2">
        <f t="shared" ref="H104:I104" si="15">H93</f>
        <v>0</v>
      </c>
      <c r="I104" s="2">
        <f t="shared" si="15"/>
        <v>0</v>
      </c>
      <c r="J104" s="2" t="str">
        <f t="shared" si="14"/>
        <v>0</v>
      </c>
      <c r="K104" s="2" t="str">
        <f t="shared" si="14"/>
        <v>0</v>
      </c>
      <c r="L104" s="2">
        <f t="shared" si="6"/>
        <v>0</v>
      </c>
      <c r="M104" s="2" t="str">
        <f t="shared" si="14"/>
        <v>0</v>
      </c>
      <c r="N104" s="2" t="str">
        <f t="shared" si="14"/>
        <v>0</v>
      </c>
      <c r="O104" s="2" t="str">
        <f t="shared" ref="O104" si="16">O93</f>
        <v>FF</v>
      </c>
      <c r="P104" s="2" t="str">
        <f t="shared" si="14"/>
        <v>1</v>
      </c>
      <c r="Q104" s="2">
        <f t="shared" ref="Q104" si="17">Q93</f>
        <v>0</v>
      </c>
      <c r="R104" s="2" t="str">
        <f t="shared" si="14"/>
        <v>0</v>
      </c>
      <c r="S104" s="2" t="str">
        <f t="shared" ref="S104:AB104" si="18">DEC2HEX(S93)</f>
        <v>8</v>
      </c>
      <c r="T104" s="2" t="str">
        <f t="shared" si="18"/>
        <v>8</v>
      </c>
      <c r="U104" s="2" t="str">
        <f t="shared" si="18"/>
        <v>8</v>
      </c>
      <c r="V104" s="2" t="str">
        <f t="shared" si="18"/>
        <v>0</v>
      </c>
      <c r="W104" s="2">
        <f t="shared" ref="W104:Z108" si="19">W93</f>
        <v>0</v>
      </c>
      <c r="X104" s="2">
        <f t="shared" si="19"/>
        <v>0</v>
      </c>
      <c r="Y104" s="2">
        <f t="shared" si="19"/>
        <v>0</v>
      </c>
      <c r="Z104" s="2">
        <f t="shared" si="19"/>
        <v>0</v>
      </c>
      <c r="AA104" s="2" t="str">
        <f t="shared" ref="AA104" si="20">AA93</f>
        <v>B7</v>
      </c>
      <c r="AB104" s="2" t="str">
        <f t="shared" si="18"/>
        <v>8</v>
      </c>
      <c r="AC104" s="2" t="str">
        <f t="shared" si="9"/>
        <v>0</v>
      </c>
      <c r="AD104" s="2" t="str">
        <f t="shared" si="9"/>
        <v>0</v>
      </c>
      <c r="AE104" s="2" t="str">
        <f t="shared" ref="AE104:AG104" si="21">DEC2HEX(AE93)</f>
        <v>8</v>
      </c>
      <c r="AF104" s="2" t="str">
        <f t="shared" si="21"/>
        <v>0</v>
      </c>
      <c r="AG104" s="2" t="str">
        <f t="shared" si="21"/>
        <v>0</v>
      </c>
      <c r="AH104" s="2" t="str">
        <f t="shared" ref="AH104" si="22">DEC2HEX(AH93)</f>
        <v>8</v>
      </c>
      <c r="AI104" s="2" t="str">
        <f t="shared" ref="AI104:BV104" si="23">DEC2HEX(AI93)</f>
        <v>0</v>
      </c>
      <c r="AJ104" s="2" t="str">
        <f t="shared" si="23"/>
        <v>0</v>
      </c>
      <c r="AK104" s="2" t="str">
        <f t="shared" si="23"/>
        <v>0</v>
      </c>
      <c r="AL104" s="2" t="str">
        <f t="shared" si="23"/>
        <v>0</v>
      </c>
      <c r="AM104" s="2" t="str">
        <f t="shared" si="23"/>
        <v>0</v>
      </c>
      <c r="AN104" s="2" t="str">
        <f t="shared" si="23"/>
        <v>0</v>
      </c>
      <c r="AO104" s="2" t="str">
        <f t="shared" si="23"/>
        <v>0</v>
      </c>
      <c r="AP104" s="2" t="str">
        <f t="shared" si="23"/>
        <v>0</v>
      </c>
      <c r="AQ104" s="2" t="str">
        <f t="shared" si="23"/>
        <v>0</v>
      </c>
      <c r="AR104" s="2" t="str">
        <f t="shared" si="23"/>
        <v>0</v>
      </c>
      <c r="AS104" s="2" t="str">
        <f t="shared" si="23"/>
        <v>0</v>
      </c>
      <c r="AT104" s="2" t="str">
        <f t="shared" si="23"/>
        <v>0</v>
      </c>
      <c r="AU104" s="2" t="str">
        <f t="shared" si="23"/>
        <v>0</v>
      </c>
      <c r="AV104" s="2" t="str">
        <f t="shared" si="23"/>
        <v>0</v>
      </c>
      <c r="AW104" s="2" t="str">
        <f t="shared" si="23"/>
        <v>0</v>
      </c>
      <c r="AX104" s="2" t="str">
        <f t="shared" si="23"/>
        <v>0</v>
      </c>
      <c r="AY104" s="2" t="str">
        <f t="shared" si="23"/>
        <v>0</v>
      </c>
      <c r="AZ104" s="2" t="str">
        <f t="shared" si="23"/>
        <v>0</v>
      </c>
      <c r="BA104" s="2" t="str">
        <f t="shared" si="23"/>
        <v>0</v>
      </c>
      <c r="BB104" s="2" t="str">
        <f t="shared" si="23"/>
        <v>0</v>
      </c>
      <c r="BC104" s="2" t="str">
        <f t="shared" si="23"/>
        <v>0</v>
      </c>
      <c r="BD104" s="2" t="str">
        <f t="shared" si="23"/>
        <v>0</v>
      </c>
      <c r="BE104" s="2" t="str">
        <f t="shared" si="23"/>
        <v>0</v>
      </c>
      <c r="BF104" s="2" t="str">
        <f t="shared" si="23"/>
        <v>0</v>
      </c>
      <c r="BG104" s="2" t="str">
        <f t="shared" si="23"/>
        <v>0</v>
      </c>
      <c r="BH104" s="2" t="str">
        <f t="shared" si="23"/>
        <v>0</v>
      </c>
      <c r="BI104" s="2" t="str">
        <f t="shared" si="23"/>
        <v>0</v>
      </c>
      <c r="BJ104" s="2" t="str">
        <f t="shared" si="23"/>
        <v>0</v>
      </c>
      <c r="BK104" s="2" t="str">
        <f t="shared" si="23"/>
        <v>0</v>
      </c>
      <c r="BL104" s="2" t="str">
        <f t="shared" si="23"/>
        <v>0</v>
      </c>
      <c r="BM104" s="2" t="str">
        <f t="shared" si="23"/>
        <v>0</v>
      </c>
      <c r="BN104" s="2" t="str">
        <f t="shared" si="23"/>
        <v>0</v>
      </c>
      <c r="BO104" s="2" t="str">
        <f t="shared" si="23"/>
        <v>0</v>
      </c>
      <c r="BP104" s="2" t="str">
        <f t="shared" si="23"/>
        <v>0</v>
      </c>
      <c r="BQ104" s="2" t="str">
        <f t="shared" si="23"/>
        <v>0</v>
      </c>
      <c r="BR104" s="2" t="str">
        <f t="shared" si="23"/>
        <v>0</v>
      </c>
      <c r="BS104" s="2" t="str">
        <f t="shared" si="23"/>
        <v>0</v>
      </c>
      <c r="BT104" s="2" t="str">
        <f t="shared" si="23"/>
        <v>0</v>
      </c>
      <c r="BU104" s="2" t="str">
        <f t="shared" si="23"/>
        <v>0</v>
      </c>
      <c r="BV104" s="2" t="str">
        <f t="shared" si="23"/>
        <v>0</v>
      </c>
      <c r="BW104" s="2">
        <f t="shared" ref="BW104:BX104" si="24">BW93</f>
        <v>46</v>
      </c>
      <c r="BX104" s="2">
        <f t="shared" si="24"/>
        <v>0</v>
      </c>
      <c r="BY104" s="2" t="str">
        <f t="shared" ref="BY104" si="25">DEC2HEX(BY93)</f>
        <v>0</v>
      </c>
    </row>
    <row r="105" spans="1:77" hidden="1">
      <c r="A105" t="str">
        <f t="shared" si="2"/>
        <v>PC_2</v>
      </c>
      <c r="B105" t="str">
        <f t="shared" si="2"/>
        <v>PC_40</v>
      </c>
      <c r="C105" s="2">
        <f t="shared" si="2"/>
        <v>0</v>
      </c>
      <c r="D105" s="2" t="str">
        <f t="shared" ref="D105:R105" si="26">DEC2HEX(D94)</f>
        <v>10</v>
      </c>
      <c r="E105" s="2">
        <f t="shared" si="4"/>
        <v>46</v>
      </c>
      <c r="F105" s="2">
        <f t="shared" si="4"/>
        <v>0</v>
      </c>
      <c r="G105" s="2" t="str">
        <f t="shared" si="26"/>
        <v>0</v>
      </c>
      <c r="H105" s="2">
        <f t="shared" ref="H105:I105" si="27">H94</f>
        <v>0</v>
      </c>
      <c r="I105" s="2">
        <f t="shared" si="27"/>
        <v>0</v>
      </c>
      <c r="J105" s="2" t="str">
        <f t="shared" si="26"/>
        <v>0</v>
      </c>
      <c r="K105" s="2" t="str">
        <f t="shared" si="26"/>
        <v>0</v>
      </c>
      <c r="L105" s="2">
        <f t="shared" si="6"/>
        <v>0</v>
      </c>
      <c r="M105" s="2" t="str">
        <f t="shared" si="26"/>
        <v>0</v>
      </c>
      <c r="N105" s="2" t="str">
        <f t="shared" si="26"/>
        <v>0</v>
      </c>
      <c r="O105" s="2" t="str">
        <f t="shared" ref="O105" si="28">O94</f>
        <v>FF</v>
      </c>
      <c r="P105" s="2" t="str">
        <f t="shared" si="26"/>
        <v>1</v>
      </c>
      <c r="Q105" s="2">
        <f t="shared" ref="Q105" si="29">Q94</f>
        <v>0</v>
      </c>
      <c r="R105" s="2" t="str">
        <f t="shared" si="26"/>
        <v>0</v>
      </c>
      <c r="S105" s="2" t="str">
        <f t="shared" ref="S105:AB105" si="30">DEC2HEX(S94)</f>
        <v>8</v>
      </c>
      <c r="T105" s="2" t="str">
        <f t="shared" si="30"/>
        <v>8</v>
      </c>
      <c r="U105" s="2" t="str">
        <f t="shared" si="30"/>
        <v>8</v>
      </c>
      <c r="V105" s="2" t="str">
        <f t="shared" si="30"/>
        <v>0</v>
      </c>
      <c r="W105" s="2">
        <f t="shared" si="19"/>
        <v>0</v>
      </c>
      <c r="X105" s="2">
        <f t="shared" si="19"/>
        <v>0</v>
      </c>
      <c r="Y105" s="2">
        <f t="shared" si="19"/>
        <v>0</v>
      </c>
      <c r="Z105" s="2">
        <f t="shared" si="19"/>
        <v>0</v>
      </c>
      <c r="AA105" s="2" t="str">
        <f t="shared" ref="AA105" si="31">AA94</f>
        <v>B7</v>
      </c>
      <c r="AB105" s="2" t="str">
        <f t="shared" si="30"/>
        <v>8</v>
      </c>
      <c r="AC105" s="2" t="str">
        <f t="shared" si="9"/>
        <v>0</v>
      </c>
      <c r="AD105" s="2" t="str">
        <f t="shared" si="9"/>
        <v>0</v>
      </c>
      <c r="AE105" s="2" t="str">
        <f t="shared" ref="AE105:AG105" si="32">DEC2HEX(AE94)</f>
        <v>8</v>
      </c>
      <c r="AF105" s="2" t="str">
        <f t="shared" si="32"/>
        <v>0</v>
      </c>
      <c r="AG105" s="2" t="str">
        <f t="shared" si="32"/>
        <v>0</v>
      </c>
      <c r="AH105" s="2" t="str">
        <f t="shared" ref="AH105" si="33">DEC2HEX(AH94)</f>
        <v>8</v>
      </c>
      <c r="AI105" s="2" t="str">
        <f t="shared" ref="AI105:BV105" si="34">DEC2HEX(AI94)</f>
        <v>0</v>
      </c>
      <c r="AJ105" s="2" t="str">
        <f t="shared" si="34"/>
        <v>0</v>
      </c>
      <c r="AK105" s="2" t="str">
        <f t="shared" si="34"/>
        <v>0</v>
      </c>
      <c r="AL105" s="2" t="str">
        <f t="shared" si="34"/>
        <v>0</v>
      </c>
      <c r="AM105" s="2" t="str">
        <f t="shared" si="34"/>
        <v>0</v>
      </c>
      <c r="AN105" s="2" t="str">
        <f t="shared" si="34"/>
        <v>0</v>
      </c>
      <c r="AO105" s="2" t="str">
        <f t="shared" si="34"/>
        <v>0</v>
      </c>
      <c r="AP105" s="2" t="str">
        <f t="shared" si="34"/>
        <v>0</v>
      </c>
      <c r="AQ105" s="2" t="str">
        <f t="shared" si="34"/>
        <v>0</v>
      </c>
      <c r="AR105" s="2" t="str">
        <f t="shared" si="34"/>
        <v>0</v>
      </c>
      <c r="AS105" s="2" t="str">
        <f t="shared" si="34"/>
        <v>0</v>
      </c>
      <c r="AT105" s="2" t="str">
        <f t="shared" si="34"/>
        <v>0</v>
      </c>
      <c r="AU105" s="2" t="str">
        <f t="shared" si="34"/>
        <v>0</v>
      </c>
      <c r="AV105" s="2" t="str">
        <f t="shared" si="34"/>
        <v>0</v>
      </c>
      <c r="AW105" s="2" t="str">
        <f t="shared" si="34"/>
        <v>0</v>
      </c>
      <c r="AX105" s="2" t="str">
        <f t="shared" si="34"/>
        <v>0</v>
      </c>
      <c r="AY105" s="2" t="str">
        <f t="shared" si="34"/>
        <v>0</v>
      </c>
      <c r="AZ105" s="2" t="str">
        <f t="shared" si="34"/>
        <v>0</v>
      </c>
      <c r="BA105" s="2" t="str">
        <f t="shared" si="34"/>
        <v>0</v>
      </c>
      <c r="BB105" s="2" t="str">
        <f t="shared" si="34"/>
        <v>0</v>
      </c>
      <c r="BC105" s="2" t="str">
        <f t="shared" si="34"/>
        <v>0</v>
      </c>
      <c r="BD105" s="2" t="str">
        <f t="shared" si="34"/>
        <v>0</v>
      </c>
      <c r="BE105" s="2" t="str">
        <f t="shared" si="34"/>
        <v>0</v>
      </c>
      <c r="BF105" s="2" t="str">
        <f t="shared" si="34"/>
        <v>0</v>
      </c>
      <c r="BG105" s="2" t="str">
        <f t="shared" si="34"/>
        <v>0</v>
      </c>
      <c r="BH105" s="2" t="str">
        <f t="shared" si="34"/>
        <v>0</v>
      </c>
      <c r="BI105" s="2" t="str">
        <f t="shared" si="34"/>
        <v>0</v>
      </c>
      <c r="BJ105" s="2" t="str">
        <f t="shared" si="34"/>
        <v>0</v>
      </c>
      <c r="BK105" s="2" t="str">
        <f t="shared" si="34"/>
        <v>0</v>
      </c>
      <c r="BL105" s="2" t="str">
        <f t="shared" si="34"/>
        <v>0</v>
      </c>
      <c r="BM105" s="2" t="str">
        <f t="shared" si="34"/>
        <v>0</v>
      </c>
      <c r="BN105" s="2" t="str">
        <f t="shared" si="34"/>
        <v>0</v>
      </c>
      <c r="BO105" s="2" t="str">
        <f t="shared" si="34"/>
        <v>0</v>
      </c>
      <c r="BP105" s="2" t="str">
        <f t="shared" si="34"/>
        <v>0</v>
      </c>
      <c r="BQ105" s="2" t="str">
        <f t="shared" si="34"/>
        <v>0</v>
      </c>
      <c r="BR105" s="2" t="str">
        <f t="shared" si="34"/>
        <v>0</v>
      </c>
      <c r="BS105" s="2" t="str">
        <f t="shared" si="34"/>
        <v>0</v>
      </c>
      <c r="BT105" s="2" t="str">
        <f t="shared" si="34"/>
        <v>0</v>
      </c>
      <c r="BU105" s="2" t="str">
        <f t="shared" si="34"/>
        <v>0</v>
      </c>
      <c r="BV105" s="2" t="str">
        <f t="shared" si="34"/>
        <v>0</v>
      </c>
      <c r="BW105" s="2">
        <f t="shared" ref="BW105:BX105" si="35">BW94</f>
        <v>46</v>
      </c>
      <c r="BX105" s="2">
        <f t="shared" si="35"/>
        <v>0</v>
      </c>
      <c r="BY105" s="2" t="str">
        <f t="shared" ref="BY105" si="36">DEC2HEX(BY94)</f>
        <v>0</v>
      </c>
    </row>
    <row r="106" spans="1:77" hidden="1">
      <c r="A106" t="str">
        <f t="shared" si="2"/>
        <v>PC_3</v>
      </c>
      <c r="B106" t="str">
        <f t="shared" si="2"/>
        <v>PC_60</v>
      </c>
      <c r="C106" s="2">
        <f t="shared" si="2"/>
        <v>0</v>
      </c>
      <c r="D106" s="2" t="str">
        <f t="shared" ref="D106:R106" si="37">DEC2HEX(D95)</f>
        <v>10</v>
      </c>
      <c r="E106" s="2">
        <f t="shared" si="4"/>
        <v>46</v>
      </c>
      <c r="F106" s="2">
        <f t="shared" si="4"/>
        <v>0</v>
      </c>
      <c r="G106" s="2" t="str">
        <f t="shared" si="37"/>
        <v>0</v>
      </c>
      <c r="H106" s="2">
        <f t="shared" ref="H106:I106" si="38">H95</f>
        <v>0</v>
      </c>
      <c r="I106" s="2">
        <f t="shared" si="38"/>
        <v>0</v>
      </c>
      <c r="J106" s="2" t="str">
        <f t="shared" si="37"/>
        <v>0</v>
      </c>
      <c r="K106" s="2" t="str">
        <f t="shared" si="37"/>
        <v>0</v>
      </c>
      <c r="L106" s="2">
        <f t="shared" si="6"/>
        <v>0</v>
      </c>
      <c r="M106" s="2" t="str">
        <f t="shared" si="37"/>
        <v>0</v>
      </c>
      <c r="N106" s="2" t="str">
        <f t="shared" si="37"/>
        <v>0</v>
      </c>
      <c r="O106" s="2" t="str">
        <f t="shared" ref="O106" si="39">O95</f>
        <v>FF</v>
      </c>
      <c r="P106" s="2" t="str">
        <f t="shared" si="37"/>
        <v>FF</v>
      </c>
      <c r="Q106" s="2">
        <f t="shared" ref="Q106" si="40">Q95</f>
        <v>0</v>
      </c>
      <c r="R106" s="2" t="str">
        <f t="shared" si="37"/>
        <v>0</v>
      </c>
      <c r="S106" s="2" t="str">
        <f t="shared" ref="S106:AB106" si="41">DEC2HEX(S95)</f>
        <v>8</v>
      </c>
      <c r="T106" s="2" t="str">
        <f t="shared" si="41"/>
        <v>FF</v>
      </c>
      <c r="U106" s="2" t="str">
        <f t="shared" si="41"/>
        <v>8</v>
      </c>
      <c r="V106" s="2" t="str">
        <f t="shared" si="41"/>
        <v>0</v>
      </c>
      <c r="W106" s="2">
        <f t="shared" si="19"/>
        <v>0</v>
      </c>
      <c r="X106" s="2">
        <f t="shared" si="19"/>
        <v>0</v>
      </c>
      <c r="Y106" s="2">
        <f t="shared" si="19"/>
        <v>0</v>
      </c>
      <c r="Z106" s="2">
        <f t="shared" si="19"/>
        <v>0</v>
      </c>
      <c r="AA106" s="2" t="str">
        <f t="shared" ref="AA106" si="42">AA95</f>
        <v>B7</v>
      </c>
      <c r="AB106" s="2" t="str">
        <f t="shared" si="41"/>
        <v>8</v>
      </c>
      <c r="AC106" s="2" t="str">
        <f t="shared" si="9"/>
        <v>0</v>
      </c>
      <c r="AD106" s="2" t="str">
        <f t="shared" si="9"/>
        <v>0</v>
      </c>
      <c r="AE106" s="2" t="str">
        <f t="shared" ref="AE106:AG106" si="43">DEC2HEX(AE95)</f>
        <v>8</v>
      </c>
      <c r="AF106" s="2" t="str">
        <f t="shared" si="43"/>
        <v>0</v>
      </c>
      <c r="AG106" s="2" t="str">
        <f t="shared" si="43"/>
        <v>0</v>
      </c>
      <c r="AH106" s="2" t="str">
        <f t="shared" ref="AH106" si="44">DEC2HEX(AH95)</f>
        <v>5C</v>
      </c>
      <c r="AI106" s="2" t="str">
        <f t="shared" ref="AI106:BV106" si="45">DEC2HEX(AI95)</f>
        <v>0</v>
      </c>
      <c r="AJ106" s="2" t="str">
        <f t="shared" si="45"/>
        <v>0</v>
      </c>
      <c r="AK106" s="2" t="str">
        <f t="shared" si="45"/>
        <v>0</v>
      </c>
      <c r="AL106" s="2" t="str">
        <f t="shared" si="45"/>
        <v>0</v>
      </c>
      <c r="AM106" s="2" t="str">
        <f t="shared" si="45"/>
        <v>0</v>
      </c>
      <c r="AN106" s="2" t="str">
        <f t="shared" si="45"/>
        <v>0</v>
      </c>
      <c r="AO106" s="2" t="str">
        <f t="shared" si="45"/>
        <v>0</v>
      </c>
      <c r="AP106" s="2" t="str">
        <f t="shared" si="45"/>
        <v>0</v>
      </c>
      <c r="AQ106" s="2" t="str">
        <f t="shared" si="45"/>
        <v>0</v>
      </c>
      <c r="AR106" s="2" t="str">
        <f t="shared" si="45"/>
        <v>0</v>
      </c>
      <c r="AS106" s="2" t="str">
        <f t="shared" si="45"/>
        <v>0</v>
      </c>
      <c r="AT106" s="2" t="str">
        <f t="shared" si="45"/>
        <v>0</v>
      </c>
      <c r="AU106" s="2" t="str">
        <f t="shared" si="45"/>
        <v>0</v>
      </c>
      <c r="AV106" s="2" t="str">
        <f t="shared" si="45"/>
        <v>0</v>
      </c>
      <c r="AW106" s="2" t="str">
        <f t="shared" si="45"/>
        <v>0</v>
      </c>
      <c r="AX106" s="2" t="str">
        <f t="shared" si="45"/>
        <v>0</v>
      </c>
      <c r="AY106" s="2" t="str">
        <f t="shared" si="45"/>
        <v>0</v>
      </c>
      <c r="AZ106" s="2" t="str">
        <f t="shared" si="45"/>
        <v>0</v>
      </c>
      <c r="BA106" s="2" t="str">
        <f t="shared" si="45"/>
        <v>0</v>
      </c>
      <c r="BB106" s="2" t="str">
        <f t="shared" si="45"/>
        <v>0</v>
      </c>
      <c r="BC106" s="2" t="str">
        <f t="shared" si="45"/>
        <v>0</v>
      </c>
      <c r="BD106" s="2" t="str">
        <f t="shared" si="45"/>
        <v>0</v>
      </c>
      <c r="BE106" s="2" t="str">
        <f t="shared" si="45"/>
        <v>0</v>
      </c>
      <c r="BF106" s="2" t="str">
        <f t="shared" si="45"/>
        <v>0</v>
      </c>
      <c r="BG106" s="2" t="str">
        <f t="shared" si="45"/>
        <v>0</v>
      </c>
      <c r="BH106" s="2" t="str">
        <f t="shared" si="45"/>
        <v>0</v>
      </c>
      <c r="BI106" s="2" t="str">
        <f t="shared" si="45"/>
        <v>0</v>
      </c>
      <c r="BJ106" s="2" t="str">
        <f t="shared" si="45"/>
        <v>0</v>
      </c>
      <c r="BK106" s="2" t="str">
        <f t="shared" si="45"/>
        <v>0</v>
      </c>
      <c r="BL106" s="2" t="str">
        <f t="shared" si="45"/>
        <v>0</v>
      </c>
      <c r="BM106" s="2" t="str">
        <f t="shared" si="45"/>
        <v>0</v>
      </c>
      <c r="BN106" s="2" t="str">
        <f t="shared" si="45"/>
        <v>0</v>
      </c>
      <c r="BO106" s="2" t="str">
        <f t="shared" si="45"/>
        <v>0</v>
      </c>
      <c r="BP106" s="2" t="str">
        <f t="shared" si="45"/>
        <v>0</v>
      </c>
      <c r="BQ106" s="2" t="str">
        <f t="shared" si="45"/>
        <v>0</v>
      </c>
      <c r="BR106" s="2" t="str">
        <f t="shared" si="45"/>
        <v>0</v>
      </c>
      <c r="BS106" s="2" t="str">
        <f t="shared" si="45"/>
        <v>0</v>
      </c>
      <c r="BT106" s="2" t="str">
        <f t="shared" si="45"/>
        <v>0</v>
      </c>
      <c r="BU106" s="2" t="str">
        <f t="shared" si="45"/>
        <v>0</v>
      </c>
      <c r="BV106" s="2" t="str">
        <f t="shared" si="45"/>
        <v>0</v>
      </c>
      <c r="BW106" s="2">
        <f t="shared" ref="BW106:BX106" si="46">BW95</f>
        <v>46</v>
      </c>
      <c r="BX106" s="2">
        <f t="shared" si="46"/>
        <v>0</v>
      </c>
      <c r="BY106" s="2" t="str">
        <f t="shared" ref="BY106" si="47">DEC2HEX(BY95)</f>
        <v>0</v>
      </c>
    </row>
    <row r="107" spans="1:77" hidden="1">
      <c r="A107" t="str">
        <f t="shared" si="2"/>
        <v>PC_4</v>
      </c>
      <c r="B107" t="str">
        <f t="shared" si="2"/>
        <v>PC_80</v>
      </c>
      <c r="C107" s="2">
        <f t="shared" si="2"/>
        <v>0</v>
      </c>
      <c r="D107" s="2" t="str">
        <f t="shared" ref="D107:R107" si="48">DEC2HEX(D96)</f>
        <v>8</v>
      </c>
      <c r="E107" s="2">
        <f t="shared" si="4"/>
        <v>46</v>
      </c>
      <c r="F107" s="2">
        <f t="shared" si="4"/>
        <v>0</v>
      </c>
      <c r="G107" s="2" t="str">
        <f t="shared" si="48"/>
        <v>FF</v>
      </c>
      <c r="H107" s="2">
        <f t="shared" ref="H107:I107" si="49">H96</f>
        <v>0</v>
      </c>
      <c r="I107" s="2">
        <f t="shared" si="49"/>
        <v>0</v>
      </c>
      <c r="J107" s="2" t="str">
        <f t="shared" si="48"/>
        <v>0</v>
      </c>
      <c r="K107" s="2" t="str">
        <f t="shared" si="48"/>
        <v>0</v>
      </c>
      <c r="L107" s="2">
        <f t="shared" si="6"/>
        <v>0</v>
      </c>
      <c r="M107" s="2" t="str">
        <f t="shared" si="48"/>
        <v>0</v>
      </c>
      <c r="N107" s="2" t="str">
        <f t="shared" si="48"/>
        <v>0</v>
      </c>
      <c r="O107" s="2" t="str">
        <f t="shared" ref="O107" si="50">O96</f>
        <v>FF</v>
      </c>
      <c r="P107" s="2" t="str">
        <f t="shared" si="48"/>
        <v>8</v>
      </c>
      <c r="Q107" s="2">
        <f t="shared" ref="Q107" si="51">Q96</f>
        <v>0</v>
      </c>
      <c r="R107" s="2" t="str">
        <f t="shared" si="48"/>
        <v>0</v>
      </c>
      <c r="S107" s="2" t="str">
        <f t="shared" ref="S107:AB107" si="52">DEC2HEX(S96)</f>
        <v>8</v>
      </c>
      <c r="T107" s="2" t="str">
        <f t="shared" si="52"/>
        <v>8</v>
      </c>
      <c r="U107" s="2" t="str">
        <f t="shared" si="52"/>
        <v>FF</v>
      </c>
      <c r="V107" s="2" t="str">
        <f t="shared" si="52"/>
        <v>0</v>
      </c>
      <c r="W107" s="2">
        <f t="shared" si="19"/>
        <v>0</v>
      </c>
      <c r="X107" s="2">
        <f t="shared" si="19"/>
        <v>0</v>
      </c>
      <c r="Y107" s="2">
        <f t="shared" si="19"/>
        <v>0</v>
      </c>
      <c r="Z107" s="2">
        <f t="shared" si="19"/>
        <v>0</v>
      </c>
      <c r="AA107" s="2" t="str">
        <f t="shared" ref="AA107" si="53">AA96</f>
        <v>BA</v>
      </c>
      <c r="AB107" s="2" t="str">
        <f t="shared" si="52"/>
        <v>8</v>
      </c>
      <c r="AC107" s="2" t="str">
        <f t="shared" si="9"/>
        <v>0</v>
      </c>
      <c r="AD107" s="2" t="str">
        <f t="shared" si="9"/>
        <v>0</v>
      </c>
      <c r="AE107" s="2" t="str">
        <f t="shared" ref="AE107:AG107" si="54">DEC2HEX(AE96)</f>
        <v>8</v>
      </c>
      <c r="AF107" s="2" t="str">
        <f t="shared" si="54"/>
        <v>0</v>
      </c>
      <c r="AG107" s="2" t="str">
        <f t="shared" si="54"/>
        <v>0</v>
      </c>
      <c r="AH107" s="2" t="str">
        <f t="shared" ref="AH107" si="55">DEC2HEX(AH96)</f>
        <v>8</v>
      </c>
      <c r="AI107" s="2" t="str">
        <f t="shared" ref="AI107:BV107" si="56">DEC2HEX(AI96)</f>
        <v>0</v>
      </c>
      <c r="AJ107" s="2" t="str">
        <f t="shared" si="56"/>
        <v>0</v>
      </c>
      <c r="AK107" s="2" t="str">
        <f t="shared" si="56"/>
        <v>0</v>
      </c>
      <c r="AL107" s="2" t="str">
        <f t="shared" si="56"/>
        <v>0</v>
      </c>
      <c r="AM107" s="2" t="str">
        <f t="shared" si="56"/>
        <v>0</v>
      </c>
      <c r="AN107" s="2" t="str">
        <f t="shared" si="56"/>
        <v>0</v>
      </c>
      <c r="AO107" s="2" t="str">
        <f t="shared" si="56"/>
        <v>0</v>
      </c>
      <c r="AP107" s="2" t="str">
        <f t="shared" si="56"/>
        <v>0</v>
      </c>
      <c r="AQ107" s="2" t="str">
        <f t="shared" si="56"/>
        <v>0</v>
      </c>
      <c r="AR107" s="2" t="str">
        <f t="shared" si="56"/>
        <v>0</v>
      </c>
      <c r="AS107" s="2" t="str">
        <f t="shared" si="56"/>
        <v>0</v>
      </c>
      <c r="AT107" s="2" t="str">
        <f t="shared" si="56"/>
        <v>0</v>
      </c>
      <c r="AU107" s="2" t="str">
        <f t="shared" si="56"/>
        <v>0</v>
      </c>
      <c r="AV107" s="2" t="str">
        <f t="shared" si="56"/>
        <v>0</v>
      </c>
      <c r="AW107" s="2" t="str">
        <f t="shared" si="56"/>
        <v>0</v>
      </c>
      <c r="AX107" s="2" t="str">
        <f t="shared" si="56"/>
        <v>0</v>
      </c>
      <c r="AY107" s="2" t="str">
        <f t="shared" si="56"/>
        <v>0</v>
      </c>
      <c r="AZ107" s="2" t="str">
        <f t="shared" si="56"/>
        <v>0</v>
      </c>
      <c r="BA107" s="2" t="str">
        <f t="shared" si="56"/>
        <v>0</v>
      </c>
      <c r="BB107" s="2" t="str">
        <f t="shared" si="56"/>
        <v>0</v>
      </c>
      <c r="BC107" s="2" t="str">
        <f t="shared" si="56"/>
        <v>0</v>
      </c>
      <c r="BD107" s="2" t="str">
        <f t="shared" si="56"/>
        <v>0</v>
      </c>
      <c r="BE107" s="2" t="str">
        <f t="shared" si="56"/>
        <v>0</v>
      </c>
      <c r="BF107" s="2" t="str">
        <f t="shared" si="56"/>
        <v>0</v>
      </c>
      <c r="BG107" s="2" t="str">
        <f t="shared" si="56"/>
        <v>0</v>
      </c>
      <c r="BH107" s="2" t="str">
        <f t="shared" si="56"/>
        <v>0</v>
      </c>
      <c r="BI107" s="2" t="str">
        <f t="shared" si="56"/>
        <v>0</v>
      </c>
      <c r="BJ107" s="2" t="str">
        <f t="shared" si="56"/>
        <v>0</v>
      </c>
      <c r="BK107" s="2" t="str">
        <f t="shared" si="56"/>
        <v>0</v>
      </c>
      <c r="BL107" s="2" t="str">
        <f t="shared" si="56"/>
        <v>0</v>
      </c>
      <c r="BM107" s="2" t="str">
        <f t="shared" si="56"/>
        <v>0</v>
      </c>
      <c r="BN107" s="2" t="str">
        <f t="shared" si="56"/>
        <v>0</v>
      </c>
      <c r="BO107" s="2" t="str">
        <f t="shared" si="56"/>
        <v>0</v>
      </c>
      <c r="BP107" s="2" t="str">
        <f t="shared" si="56"/>
        <v>0</v>
      </c>
      <c r="BQ107" s="2" t="str">
        <f t="shared" si="56"/>
        <v>0</v>
      </c>
      <c r="BR107" s="2" t="str">
        <f t="shared" si="56"/>
        <v>0</v>
      </c>
      <c r="BS107" s="2" t="str">
        <f t="shared" si="56"/>
        <v>0</v>
      </c>
      <c r="BT107" s="2" t="str">
        <f t="shared" si="56"/>
        <v>0</v>
      </c>
      <c r="BU107" s="2" t="str">
        <f t="shared" si="56"/>
        <v>0</v>
      </c>
      <c r="BV107" s="2" t="str">
        <f t="shared" si="56"/>
        <v>0</v>
      </c>
      <c r="BW107" s="2">
        <f t="shared" ref="BW107:BX107" si="57">BW96</f>
        <v>46</v>
      </c>
      <c r="BX107" s="2">
        <f t="shared" si="57"/>
        <v>0</v>
      </c>
      <c r="BY107" s="2" t="str">
        <f t="shared" ref="BY107" si="58">DEC2HEX(BY96)</f>
        <v>0</v>
      </c>
    </row>
    <row r="108" spans="1:77" hidden="1">
      <c r="A108" t="str">
        <f t="shared" si="2"/>
        <v>PC_5</v>
      </c>
      <c r="B108" t="str">
        <f t="shared" si="2"/>
        <v>PC_A0</v>
      </c>
      <c r="C108" s="2">
        <f t="shared" si="2"/>
        <v>0</v>
      </c>
      <c r="D108" s="2" t="str">
        <f t="shared" ref="D108:R108" si="59">DEC2HEX(D97)</f>
        <v>8</v>
      </c>
      <c r="E108" s="2">
        <f t="shared" si="4"/>
        <v>46</v>
      </c>
      <c r="F108" s="2">
        <f t="shared" si="4"/>
        <v>0</v>
      </c>
      <c r="G108" s="2" t="str">
        <f t="shared" si="59"/>
        <v>FF</v>
      </c>
      <c r="H108" s="2">
        <f t="shared" ref="H108:I108" si="60">H97</f>
        <v>0</v>
      </c>
      <c r="I108" s="2">
        <f t="shared" si="60"/>
        <v>0</v>
      </c>
      <c r="J108" s="2" t="str">
        <f t="shared" si="59"/>
        <v>0</v>
      </c>
      <c r="K108" s="2" t="str">
        <f t="shared" si="59"/>
        <v>0</v>
      </c>
      <c r="L108" s="2">
        <f t="shared" si="6"/>
        <v>0</v>
      </c>
      <c r="M108" s="2" t="str">
        <f t="shared" si="59"/>
        <v>0</v>
      </c>
      <c r="N108" s="2" t="str">
        <f t="shared" si="59"/>
        <v>0</v>
      </c>
      <c r="O108" s="2" t="str">
        <f t="shared" ref="O108" si="61">O97</f>
        <v>FF</v>
      </c>
      <c r="P108" s="2" t="str">
        <f t="shared" si="59"/>
        <v>8</v>
      </c>
      <c r="Q108" s="2">
        <f t="shared" ref="Q108" si="62">Q97</f>
        <v>0</v>
      </c>
      <c r="R108" s="2" t="str">
        <f t="shared" si="59"/>
        <v>0</v>
      </c>
      <c r="S108" s="2" t="str">
        <f t="shared" ref="S108:AB108" si="63">DEC2HEX(S97)</f>
        <v>8</v>
      </c>
      <c r="T108" s="2" t="str">
        <f t="shared" si="63"/>
        <v>8</v>
      </c>
      <c r="U108" s="2" t="str">
        <f t="shared" si="63"/>
        <v>FF</v>
      </c>
      <c r="V108" s="2" t="str">
        <f t="shared" si="63"/>
        <v>0</v>
      </c>
      <c r="W108" s="2">
        <f t="shared" si="19"/>
        <v>0</v>
      </c>
      <c r="X108" s="2">
        <f t="shared" si="19"/>
        <v>0</v>
      </c>
      <c r="Y108" s="2">
        <f t="shared" si="19"/>
        <v>0</v>
      </c>
      <c r="Z108" s="2">
        <f t="shared" si="19"/>
        <v>0</v>
      </c>
      <c r="AA108" s="2" t="str">
        <f t="shared" ref="AA108" si="64">AA97</f>
        <v>BB</v>
      </c>
      <c r="AB108" s="2" t="str">
        <f t="shared" si="63"/>
        <v>8</v>
      </c>
      <c r="AC108" s="2" t="str">
        <f t="shared" si="9"/>
        <v>0</v>
      </c>
      <c r="AD108" s="2" t="str">
        <f t="shared" si="9"/>
        <v>0</v>
      </c>
      <c r="AE108" s="2" t="str">
        <f t="shared" ref="AE108:AG108" si="65">DEC2HEX(AE97)</f>
        <v>8</v>
      </c>
      <c r="AF108" s="2" t="str">
        <f t="shared" si="65"/>
        <v>0</v>
      </c>
      <c r="AG108" s="2" t="str">
        <f t="shared" si="65"/>
        <v>0</v>
      </c>
      <c r="AH108" s="2" t="str">
        <f t="shared" ref="AH108" si="66">DEC2HEX(AH97)</f>
        <v>8</v>
      </c>
      <c r="AI108" s="2" t="str">
        <f t="shared" ref="AI108:BV108" si="67">DEC2HEX(AI97)</f>
        <v>0</v>
      </c>
      <c r="AJ108" s="2" t="str">
        <f t="shared" si="67"/>
        <v>0</v>
      </c>
      <c r="AK108" s="2" t="str">
        <f t="shared" si="67"/>
        <v>0</v>
      </c>
      <c r="AL108" s="2" t="str">
        <f t="shared" si="67"/>
        <v>0</v>
      </c>
      <c r="AM108" s="2" t="str">
        <f t="shared" si="67"/>
        <v>0</v>
      </c>
      <c r="AN108" s="2" t="str">
        <f t="shared" si="67"/>
        <v>0</v>
      </c>
      <c r="AO108" s="2" t="str">
        <f t="shared" si="67"/>
        <v>0</v>
      </c>
      <c r="AP108" s="2" t="str">
        <f t="shared" si="67"/>
        <v>0</v>
      </c>
      <c r="AQ108" s="2" t="str">
        <f t="shared" si="67"/>
        <v>0</v>
      </c>
      <c r="AR108" s="2" t="str">
        <f t="shared" si="67"/>
        <v>0</v>
      </c>
      <c r="AS108" s="2" t="str">
        <f t="shared" si="67"/>
        <v>0</v>
      </c>
      <c r="AT108" s="2" t="str">
        <f t="shared" si="67"/>
        <v>0</v>
      </c>
      <c r="AU108" s="2" t="str">
        <f t="shared" si="67"/>
        <v>0</v>
      </c>
      <c r="AV108" s="2" t="str">
        <f t="shared" si="67"/>
        <v>0</v>
      </c>
      <c r="AW108" s="2" t="str">
        <f t="shared" si="67"/>
        <v>0</v>
      </c>
      <c r="AX108" s="2" t="str">
        <f t="shared" si="67"/>
        <v>0</v>
      </c>
      <c r="AY108" s="2" t="str">
        <f t="shared" si="67"/>
        <v>0</v>
      </c>
      <c r="AZ108" s="2" t="str">
        <f t="shared" si="67"/>
        <v>0</v>
      </c>
      <c r="BA108" s="2" t="str">
        <f t="shared" si="67"/>
        <v>0</v>
      </c>
      <c r="BB108" s="2" t="str">
        <f t="shared" si="67"/>
        <v>0</v>
      </c>
      <c r="BC108" s="2" t="str">
        <f t="shared" si="67"/>
        <v>0</v>
      </c>
      <c r="BD108" s="2" t="str">
        <f t="shared" si="67"/>
        <v>0</v>
      </c>
      <c r="BE108" s="2" t="str">
        <f t="shared" si="67"/>
        <v>0</v>
      </c>
      <c r="BF108" s="2" t="str">
        <f t="shared" si="67"/>
        <v>0</v>
      </c>
      <c r="BG108" s="2" t="str">
        <f t="shared" si="67"/>
        <v>0</v>
      </c>
      <c r="BH108" s="2" t="str">
        <f t="shared" si="67"/>
        <v>0</v>
      </c>
      <c r="BI108" s="2" t="str">
        <f t="shared" si="67"/>
        <v>0</v>
      </c>
      <c r="BJ108" s="2" t="str">
        <f t="shared" si="67"/>
        <v>0</v>
      </c>
      <c r="BK108" s="2" t="str">
        <f t="shared" si="67"/>
        <v>0</v>
      </c>
      <c r="BL108" s="2" t="str">
        <f t="shared" si="67"/>
        <v>0</v>
      </c>
      <c r="BM108" s="2" t="str">
        <f t="shared" si="67"/>
        <v>0</v>
      </c>
      <c r="BN108" s="2" t="str">
        <f t="shared" si="67"/>
        <v>0</v>
      </c>
      <c r="BO108" s="2" t="str">
        <f t="shared" si="67"/>
        <v>0</v>
      </c>
      <c r="BP108" s="2" t="str">
        <f t="shared" si="67"/>
        <v>0</v>
      </c>
      <c r="BQ108" s="2" t="str">
        <f t="shared" si="67"/>
        <v>0</v>
      </c>
      <c r="BR108" s="2" t="str">
        <f t="shared" si="67"/>
        <v>0</v>
      </c>
      <c r="BS108" s="2" t="str">
        <f t="shared" si="67"/>
        <v>0</v>
      </c>
      <c r="BT108" s="2" t="str">
        <f t="shared" si="67"/>
        <v>0</v>
      </c>
      <c r="BU108" s="2" t="str">
        <f t="shared" si="67"/>
        <v>0</v>
      </c>
      <c r="BV108" s="2" t="str">
        <f t="shared" si="67"/>
        <v>0</v>
      </c>
      <c r="BW108" s="2">
        <f t="shared" ref="BW108:BX108" si="68">BW97</f>
        <v>46</v>
      </c>
      <c r="BX108" s="2">
        <f t="shared" si="68"/>
        <v>0</v>
      </c>
      <c r="BY108" s="2" t="str">
        <f t="shared" ref="BY108" si="69">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70">A92</f>
        <v>PC_0</v>
      </c>
      <c r="B112" t="str">
        <f t="shared" si="70"/>
        <v>PC_00</v>
      </c>
      <c r="C112" s="2" t="str">
        <f t="shared" ref="C112" si="71">IF(HEX2DEC(C92)&lt;16,CONCATENATE("0",C103), C103)</f>
        <v>00</v>
      </c>
      <c r="D112" s="2" t="str">
        <f t="shared" ref="D112:R112" si="72">IF(D92&lt;16,CONCATENATE("0",D103), D103)</f>
        <v>01</v>
      </c>
      <c r="E112" s="2">
        <f t="shared" ref="E112:F117" si="73">IF(HEX2DEC(E92)&lt;16,CONCATENATE("0",E103), E103)</f>
        <v>46</v>
      </c>
      <c r="F112" s="2" t="str">
        <f t="shared" si="73"/>
        <v>00</v>
      </c>
      <c r="G112" s="2" t="str">
        <f t="shared" si="72"/>
        <v>00</v>
      </c>
      <c r="H112" s="2" t="str">
        <f t="shared" ref="H112:I112" si="74">IF(HEX2DEC(H92)&lt;16,CONCATENATE("0",H103), H103)</f>
        <v>00</v>
      </c>
      <c r="I112" s="2" t="str">
        <f t="shared" si="74"/>
        <v>00</v>
      </c>
      <c r="J112" s="2" t="str">
        <f t="shared" si="72"/>
        <v>00</v>
      </c>
      <c r="K112" s="2" t="str">
        <f t="shared" si="72"/>
        <v>00</v>
      </c>
      <c r="L112" s="2" t="str">
        <f t="shared" si="72"/>
        <v>00</v>
      </c>
      <c r="M112" s="2" t="str">
        <f t="shared" si="72"/>
        <v>00</v>
      </c>
      <c r="N112" s="2" t="str">
        <f t="shared" si="72"/>
        <v>00</v>
      </c>
      <c r="O112" s="2" t="str">
        <f t="shared" ref="O112" si="75">IF(HEX2DEC(O92)&lt;16,CONCATENATE("0",O103), O103)</f>
        <v>FF</v>
      </c>
      <c r="P112" s="2" t="str">
        <f t="shared" si="72"/>
        <v>01</v>
      </c>
      <c r="Q112" s="2" t="str">
        <f>IF(HEX2DEC(Q92)&lt;16,CONCATENATE("0",Q103), Q103)</f>
        <v>00</v>
      </c>
      <c r="R112" s="2" t="str">
        <f t="shared" si="72"/>
        <v>00</v>
      </c>
      <c r="S112" s="2" t="str">
        <f t="shared" ref="S112:AB112" si="76">IF(S92&lt;16,CONCATENATE("0",S103), S103)</f>
        <v>08</v>
      </c>
      <c r="T112" s="2" t="str">
        <f t="shared" si="76"/>
        <v>08</v>
      </c>
      <c r="U112" s="2" t="str">
        <f t="shared" si="76"/>
        <v>08</v>
      </c>
      <c r="V112" s="2" t="str">
        <f t="shared" si="76"/>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6"/>
        <v>08</v>
      </c>
      <c r="AC112" s="2" t="str">
        <f t="shared" ref="AC112:AD117" si="77">IF(AC92&lt;16,CONCATENATE("0",AC103), AC103)</f>
        <v>00</v>
      </c>
      <c r="AD112" s="2" t="str">
        <f t="shared" si="77"/>
        <v>00</v>
      </c>
      <c r="AE112" s="2" t="str">
        <f t="shared" ref="AE112:AG112" si="78">IF(AE92&lt;16,CONCATENATE("0",AE103), AE103)</f>
        <v>08</v>
      </c>
      <c r="AF112" s="2" t="str">
        <f t="shared" si="78"/>
        <v>00</v>
      </c>
      <c r="AG112" s="2" t="str">
        <f t="shared" si="78"/>
        <v>00</v>
      </c>
      <c r="AH112" s="2" t="str">
        <f t="shared" ref="AH112" si="79">IF(AH92&lt;16,CONCATENATE("0",AH103), AH103)</f>
        <v>08</v>
      </c>
      <c r="AI112" s="2" t="str">
        <f t="shared" ref="AI112:BV112" si="80">IF(AI92&lt;16,CONCATENATE("0",AI103), AI103)</f>
        <v>00</v>
      </c>
      <c r="AJ112" s="2" t="str">
        <f t="shared" si="80"/>
        <v>00</v>
      </c>
      <c r="AK112" s="2" t="str">
        <f t="shared" si="80"/>
        <v>00</v>
      </c>
      <c r="AL112" s="2" t="str">
        <f t="shared" si="80"/>
        <v>00</v>
      </c>
      <c r="AM112" s="2" t="str">
        <f t="shared" si="80"/>
        <v>00</v>
      </c>
      <c r="AN112" s="2" t="str">
        <f t="shared" si="80"/>
        <v>00</v>
      </c>
      <c r="AO112" s="2" t="str">
        <f t="shared" si="80"/>
        <v>00</v>
      </c>
      <c r="AP112" s="2" t="str">
        <f t="shared" si="80"/>
        <v>00</v>
      </c>
      <c r="AQ112" s="2" t="str">
        <f t="shared" si="80"/>
        <v>00</v>
      </c>
      <c r="AR112" s="2" t="str">
        <f t="shared" si="80"/>
        <v>00</v>
      </c>
      <c r="AS112" s="2" t="str">
        <f t="shared" si="80"/>
        <v>00</v>
      </c>
      <c r="AT112" s="2" t="str">
        <f t="shared" si="80"/>
        <v>00</v>
      </c>
      <c r="AU112" s="2" t="str">
        <f t="shared" si="80"/>
        <v>00</v>
      </c>
      <c r="AV112" s="2" t="str">
        <f t="shared" si="80"/>
        <v>00</v>
      </c>
      <c r="AW112" s="2" t="str">
        <f t="shared" si="80"/>
        <v>00</v>
      </c>
      <c r="AX112" s="2" t="str">
        <f t="shared" si="80"/>
        <v>00</v>
      </c>
      <c r="AY112" s="2" t="str">
        <f t="shared" si="80"/>
        <v>00</v>
      </c>
      <c r="AZ112" s="2" t="str">
        <f t="shared" si="80"/>
        <v>00</v>
      </c>
      <c r="BA112" s="2" t="str">
        <f t="shared" si="80"/>
        <v>00</v>
      </c>
      <c r="BB112" s="2" t="str">
        <f t="shared" si="80"/>
        <v>00</v>
      </c>
      <c r="BC112" s="2" t="str">
        <f t="shared" si="80"/>
        <v>00</v>
      </c>
      <c r="BD112" s="2" t="str">
        <f t="shared" si="80"/>
        <v>00</v>
      </c>
      <c r="BE112" s="2" t="str">
        <f t="shared" si="80"/>
        <v>00</v>
      </c>
      <c r="BF112" s="2" t="str">
        <f t="shared" si="80"/>
        <v>00</v>
      </c>
      <c r="BG112" s="2" t="str">
        <f t="shared" si="80"/>
        <v>00</v>
      </c>
      <c r="BH112" s="2" t="str">
        <f t="shared" si="80"/>
        <v>00</v>
      </c>
      <c r="BI112" s="2" t="str">
        <f t="shared" si="80"/>
        <v>00</v>
      </c>
      <c r="BJ112" s="2" t="str">
        <f t="shared" si="80"/>
        <v>00</v>
      </c>
      <c r="BK112" s="2" t="str">
        <f t="shared" si="80"/>
        <v>00</v>
      </c>
      <c r="BL112" s="2" t="str">
        <f t="shared" si="80"/>
        <v>00</v>
      </c>
      <c r="BM112" s="2" t="str">
        <f t="shared" si="80"/>
        <v>00</v>
      </c>
      <c r="BN112" s="2" t="str">
        <f t="shared" si="80"/>
        <v>00</v>
      </c>
      <c r="BO112" s="2" t="str">
        <f t="shared" si="80"/>
        <v>00</v>
      </c>
      <c r="BP112" s="2" t="str">
        <f t="shared" si="80"/>
        <v>00</v>
      </c>
      <c r="BQ112" s="2" t="str">
        <f t="shared" si="80"/>
        <v>00</v>
      </c>
      <c r="BR112" s="2" t="str">
        <f t="shared" si="80"/>
        <v>00</v>
      </c>
      <c r="BS112" s="2" t="str">
        <f t="shared" si="80"/>
        <v>00</v>
      </c>
      <c r="BT112" s="2" t="str">
        <f t="shared" si="80"/>
        <v>00</v>
      </c>
      <c r="BU112" s="2" t="str">
        <f t="shared" si="80"/>
        <v>00</v>
      </c>
      <c r="BV112" s="2" t="str">
        <f t="shared" si="80"/>
        <v>00</v>
      </c>
      <c r="BW112" s="2">
        <f>IF(HEX2DEC(BW92)&lt;16,CONCATENATE("0",BW103), BW103)</f>
        <v>46</v>
      </c>
      <c r="BX112" s="2" t="str">
        <f>IF(HEX2DEC(BX92)&lt;16,CONCATENATE("0",BX103), BX103)</f>
        <v>00</v>
      </c>
      <c r="BY112" s="2" t="str">
        <f t="shared" ref="BY112" si="81">IF(BY92&lt;16,CONCATENATE("0",BY103), BY103)</f>
        <v>00</v>
      </c>
    </row>
    <row r="113" spans="1:77" hidden="1">
      <c r="A113" t="str">
        <f t="shared" si="70"/>
        <v>PC_1</v>
      </c>
      <c r="B113" t="str">
        <f t="shared" si="70"/>
        <v>PC_20</v>
      </c>
      <c r="C113" s="2" t="str">
        <f t="shared" ref="C113" si="82">IF(HEX2DEC(C93)&lt;16,CONCATENATE("0",C104), C104)</f>
        <v>00</v>
      </c>
      <c r="D113" s="2" t="str">
        <f t="shared" ref="D113:R113" si="83">IF(D93&lt;16,CONCATENATE("0",D104), D104)</f>
        <v>10</v>
      </c>
      <c r="E113" s="2">
        <f t="shared" si="73"/>
        <v>46</v>
      </c>
      <c r="F113" s="2" t="str">
        <f t="shared" si="73"/>
        <v>00</v>
      </c>
      <c r="G113" s="2" t="str">
        <f t="shared" si="83"/>
        <v>00</v>
      </c>
      <c r="H113" s="2" t="str">
        <f t="shared" ref="H113:I113" si="84">IF(HEX2DEC(H93)&lt;16,CONCATENATE("0",H104), H104)</f>
        <v>00</v>
      </c>
      <c r="I113" s="2" t="str">
        <f t="shared" si="84"/>
        <v>00</v>
      </c>
      <c r="J113" s="2" t="str">
        <f t="shared" si="83"/>
        <v>00</v>
      </c>
      <c r="K113" s="2" t="str">
        <f t="shared" si="83"/>
        <v>00</v>
      </c>
      <c r="L113" s="2" t="str">
        <f t="shared" si="83"/>
        <v>00</v>
      </c>
      <c r="M113" s="2" t="str">
        <f t="shared" si="83"/>
        <v>00</v>
      </c>
      <c r="N113" s="2" t="str">
        <f t="shared" si="83"/>
        <v>00</v>
      </c>
      <c r="O113" s="2" t="str">
        <f t="shared" ref="O113" si="85">IF(HEX2DEC(O93)&lt;16,CONCATENATE("0",O104), O104)</f>
        <v>FF</v>
      </c>
      <c r="P113" s="2" t="str">
        <f t="shared" si="83"/>
        <v>01</v>
      </c>
      <c r="Q113" s="2" t="str">
        <f t="shared" ref="Q113" si="86">IF(HEX2DEC(Q93)&lt;16,CONCATENATE("0",Q104), Q104)</f>
        <v>00</v>
      </c>
      <c r="R113" s="2" t="str">
        <f t="shared" si="83"/>
        <v>00</v>
      </c>
      <c r="S113" s="2" t="str">
        <f t="shared" ref="S113:AB113" si="87">IF(S93&lt;16,CONCATENATE("0",S104), S104)</f>
        <v>08</v>
      </c>
      <c r="T113" s="2" t="str">
        <f t="shared" si="87"/>
        <v>08</v>
      </c>
      <c r="U113" s="2" t="str">
        <f t="shared" si="87"/>
        <v>08</v>
      </c>
      <c r="V113" s="2" t="str">
        <f t="shared" si="87"/>
        <v>00</v>
      </c>
      <c r="W113" s="2" t="str">
        <f t="shared" ref="W113:Z117" si="88">IF(HEX2DEC(W93)&lt;16,CONCATENATE("0",W104), W104)</f>
        <v>00</v>
      </c>
      <c r="X113" s="2" t="str">
        <f t="shared" si="88"/>
        <v>00</v>
      </c>
      <c r="Y113" s="2" t="str">
        <f t="shared" si="88"/>
        <v>00</v>
      </c>
      <c r="Z113" s="2" t="str">
        <f t="shared" si="88"/>
        <v>00</v>
      </c>
      <c r="AA113" s="2" t="str">
        <f t="shared" ref="AA113" si="89">IF(HEX2DEC(AA93)&lt;16,CONCATENATE("0",AA104), AA104)</f>
        <v>B7</v>
      </c>
      <c r="AB113" s="2" t="str">
        <f t="shared" si="87"/>
        <v>08</v>
      </c>
      <c r="AC113" s="2" t="str">
        <f t="shared" si="77"/>
        <v>00</v>
      </c>
      <c r="AD113" s="2" t="str">
        <f t="shared" si="77"/>
        <v>00</v>
      </c>
      <c r="AE113" s="2" t="str">
        <f t="shared" ref="AE113:AG113" si="90">IF(AE93&lt;16,CONCATENATE("0",AE104), AE104)</f>
        <v>08</v>
      </c>
      <c r="AF113" s="2" t="str">
        <f t="shared" si="90"/>
        <v>00</v>
      </c>
      <c r="AG113" s="2" t="str">
        <f t="shared" si="90"/>
        <v>00</v>
      </c>
      <c r="AH113" s="2" t="str">
        <f t="shared" ref="AH113" si="91">IF(AH93&lt;16,CONCATENATE("0",AH104), AH104)</f>
        <v>08</v>
      </c>
      <c r="AI113" s="2" t="str">
        <f t="shared" ref="AI113:BV113" si="92">IF(AI93&lt;16,CONCATENATE("0",AI104), AI104)</f>
        <v>00</v>
      </c>
      <c r="AJ113" s="2" t="str">
        <f t="shared" si="92"/>
        <v>00</v>
      </c>
      <c r="AK113" s="2" t="str">
        <f t="shared" si="92"/>
        <v>00</v>
      </c>
      <c r="AL113" s="2" t="str">
        <f t="shared" si="92"/>
        <v>00</v>
      </c>
      <c r="AM113" s="2" t="str">
        <f t="shared" si="92"/>
        <v>00</v>
      </c>
      <c r="AN113" s="2" t="str">
        <f t="shared" si="92"/>
        <v>00</v>
      </c>
      <c r="AO113" s="2" t="str">
        <f t="shared" si="92"/>
        <v>00</v>
      </c>
      <c r="AP113" s="2" t="str">
        <f t="shared" si="92"/>
        <v>00</v>
      </c>
      <c r="AQ113" s="2" t="str">
        <f t="shared" si="92"/>
        <v>00</v>
      </c>
      <c r="AR113" s="2" t="str">
        <f t="shared" si="92"/>
        <v>00</v>
      </c>
      <c r="AS113" s="2" t="str">
        <f t="shared" si="92"/>
        <v>00</v>
      </c>
      <c r="AT113" s="2" t="str">
        <f t="shared" si="92"/>
        <v>00</v>
      </c>
      <c r="AU113" s="2" t="str">
        <f t="shared" si="92"/>
        <v>00</v>
      </c>
      <c r="AV113" s="2" t="str">
        <f t="shared" si="92"/>
        <v>00</v>
      </c>
      <c r="AW113" s="2" t="str">
        <f t="shared" si="92"/>
        <v>00</v>
      </c>
      <c r="AX113" s="2" t="str">
        <f t="shared" si="92"/>
        <v>00</v>
      </c>
      <c r="AY113" s="2" t="str">
        <f t="shared" si="92"/>
        <v>00</v>
      </c>
      <c r="AZ113" s="2" t="str">
        <f t="shared" si="92"/>
        <v>00</v>
      </c>
      <c r="BA113" s="2" t="str">
        <f t="shared" si="92"/>
        <v>00</v>
      </c>
      <c r="BB113" s="2" t="str">
        <f t="shared" si="92"/>
        <v>00</v>
      </c>
      <c r="BC113" s="2" t="str">
        <f t="shared" si="92"/>
        <v>00</v>
      </c>
      <c r="BD113" s="2" t="str">
        <f t="shared" si="92"/>
        <v>00</v>
      </c>
      <c r="BE113" s="2" t="str">
        <f t="shared" si="92"/>
        <v>00</v>
      </c>
      <c r="BF113" s="2" t="str">
        <f t="shared" si="92"/>
        <v>00</v>
      </c>
      <c r="BG113" s="2" t="str">
        <f t="shared" si="92"/>
        <v>00</v>
      </c>
      <c r="BH113" s="2" t="str">
        <f t="shared" si="92"/>
        <v>00</v>
      </c>
      <c r="BI113" s="2" t="str">
        <f t="shared" si="92"/>
        <v>00</v>
      </c>
      <c r="BJ113" s="2" t="str">
        <f t="shared" si="92"/>
        <v>00</v>
      </c>
      <c r="BK113" s="2" t="str">
        <f t="shared" si="92"/>
        <v>00</v>
      </c>
      <c r="BL113" s="2" t="str">
        <f t="shared" si="92"/>
        <v>00</v>
      </c>
      <c r="BM113" s="2" t="str">
        <f t="shared" si="92"/>
        <v>00</v>
      </c>
      <c r="BN113" s="2" t="str">
        <f t="shared" si="92"/>
        <v>00</v>
      </c>
      <c r="BO113" s="2" t="str">
        <f t="shared" si="92"/>
        <v>00</v>
      </c>
      <c r="BP113" s="2" t="str">
        <f t="shared" si="92"/>
        <v>00</v>
      </c>
      <c r="BQ113" s="2" t="str">
        <f t="shared" si="92"/>
        <v>00</v>
      </c>
      <c r="BR113" s="2" t="str">
        <f t="shared" si="92"/>
        <v>00</v>
      </c>
      <c r="BS113" s="2" t="str">
        <f t="shared" si="92"/>
        <v>00</v>
      </c>
      <c r="BT113" s="2" t="str">
        <f t="shared" si="92"/>
        <v>00</v>
      </c>
      <c r="BU113" s="2" t="str">
        <f t="shared" si="92"/>
        <v>00</v>
      </c>
      <c r="BV113" s="2" t="str">
        <f t="shared" si="92"/>
        <v>00</v>
      </c>
      <c r="BW113" s="2">
        <f t="shared" ref="BW113:BX113" si="93">IF(HEX2DEC(BW93)&lt;16,CONCATENATE("0",BW104), BW104)</f>
        <v>46</v>
      </c>
      <c r="BX113" s="2" t="str">
        <f t="shared" si="93"/>
        <v>00</v>
      </c>
      <c r="BY113" s="2" t="str">
        <f t="shared" ref="BY113" si="94">IF(BY93&lt;16,CONCATENATE("0",BY104), BY104)</f>
        <v>00</v>
      </c>
    </row>
    <row r="114" spans="1:77" hidden="1">
      <c r="A114" t="str">
        <f t="shared" si="70"/>
        <v>PC_2</v>
      </c>
      <c r="B114" t="str">
        <f t="shared" si="70"/>
        <v>PC_40</v>
      </c>
      <c r="C114" s="2" t="str">
        <f t="shared" ref="C114" si="95">IF(HEX2DEC(C94)&lt;16,CONCATENATE("0",C105), C105)</f>
        <v>00</v>
      </c>
      <c r="D114" s="2" t="str">
        <f t="shared" ref="D114:R114" si="96">IF(D94&lt;16,CONCATENATE("0",D105), D105)</f>
        <v>10</v>
      </c>
      <c r="E114" s="2">
        <f t="shared" si="73"/>
        <v>46</v>
      </c>
      <c r="F114" s="2" t="str">
        <f t="shared" si="73"/>
        <v>00</v>
      </c>
      <c r="G114" s="2" t="str">
        <f t="shared" si="96"/>
        <v>00</v>
      </c>
      <c r="H114" s="2" t="str">
        <f t="shared" ref="H114:I114" si="97">IF(HEX2DEC(H94)&lt;16,CONCATENATE("0",H105), H105)</f>
        <v>00</v>
      </c>
      <c r="I114" s="2" t="str">
        <f t="shared" si="97"/>
        <v>00</v>
      </c>
      <c r="J114" s="2" t="str">
        <f t="shared" si="96"/>
        <v>00</v>
      </c>
      <c r="K114" s="2" t="str">
        <f t="shared" si="96"/>
        <v>00</v>
      </c>
      <c r="L114" s="2" t="str">
        <f t="shared" si="96"/>
        <v>00</v>
      </c>
      <c r="M114" s="2" t="str">
        <f t="shared" si="96"/>
        <v>00</v>
      </c>
      <c r="N114" s="2" t="str">
        <f t="shared" si="96"/>
        <v>00</v>
      </c>
      <c r="O114" s="2" t="str">
        <f t="shared" ref="O114" si="98">IF(HEX2DEC(O94)&lt;16,CONCATENATE("0",O105), O105)</f>
        <v>FF</v>
      </c>
      <c r="P114" s="2" t="str">
        <f t="shared" si="96"/>
        <v>01</v>
      </c>
      <c r="Q114" s="2" t="str">
        <f t="shared" ref="Q114" si="99">IF(HEX2DEC(Q94)&lt;16,CONCATENATE("0",Q105), Q105)</f>
        <v>00</v>
      </c>
      <c r="R114" s="2" t="str">
        <f t="shared" si="96"/>
        <v>00</v>
      </c>
      <c r="S114" s="2" t="str">
        <f t="shared" ref="S114:AB114" si="100">IF(S94&lt;16,CONCATENATE("0",S105), S105)</f>
        <v>08</v>
      </c>
      <c r="T114" s="2" t="str">
        <f t="shared" si="100"/>
        <v>08</v>
      </c>
      <c r="U114" s="2" t="str">
        <f t="shared" si="100"/>
        <v>08</v>
      </c>
      <c r="V114" s="2" t="str">
        <f t="shared" si="100"/>
        <v>00</v>
      </c>
      <c r="W114" s="2" t="str">
        <f t="shared" si="88"/>
        <v>00</v>
      </c>
      <c r="X114" s="2" t="str">
        <f t="shared" si="88"/>
        <v>00</v>
      </c>
      <c r="Y114" s="2" t="str">
        <f t="shared" si="88"/>
        <v>00</v>
      </c>
      <c r="Z114" s="2" t="str">
        <f t="shared" si="88"/>
        <v>00</v>
      </c>
      <c r="AA114" s="2" t="str">
        <f t="shared" ref="AA114" si="101">IF(HEX2DEC(AA94)&lt;16,CONCATENATE("0",AA105), AA105)</f>
        <v>B7</v>
      </c>
      <c r="AB114" s="2" t="str">
        <f t="shared" si="100"/>
        <v>08</v>
      </c>
      <c r="AC114" s="2" t="str">
        <f t="shared" si="77"/>
        <v>00</v>
      </c>
      <c r="AD114" s="2" t="str">
        <f t="shared" si="77"/>
        <v>00</v>
      </c>
      <c r="AE114" s="2" t="str">
        <f t="shared" ref="AE114:AG114" si="102">IF(AE94&lt;16,CONCATENATE("0",AE105), AE105)</f>
        <v>08</v>
      </c>
      <c r="AF114" s="2" t="str">
        <f t="shared" si="102"/>
        <v>00</v>
      </c>
      <c r="AG114" s="2" t="str">
        <f t="shared" si="102"/>
        <v>00</v>
      </c>
      <c r="AH114" s="2" t="str">
        <f t="shared" ref="AH114" si="103">IF(AH94&lt;16,CONCATENATE("0",AH105), AH105)</f>
        <v>08</v>
      </c>
      <c r="AI114" s="2" t="str">
        <f t="shared" ref="AI114:BV114" si="104">IF(AI94&lt;16,CONCATENATE("0",AI105), AI105)</f>
        <v>00</v>
      </c>
      <c r="AJ114" s="2" t="str">
        <f t="shared" si="104"/>
        <v>00</v>
      </c>
      <c r="AK114" s="2" t="str">
        <f t="shared" si="104"/>
        <v>00</v>
      </c>
      <c r="AL114" s="2" t="str">
        <f t="shared" si="104"/>
        <v>00</v>
      </c>
      <c r="AM114" s="2" t="str">
        <f t="shared" si="104"/>
        <v>00</v>
      </c>
      <c r="AN114" s="2" t="str">
        <f t="shared" si="104"/>
        <v>00</v>
      </c>
      <c r="AO114" s="2" t="str">
        <f t="shared" si="104"/>
        <v>00</v>
      </c>
      <c r="AP114" s="2" t="str">
        <f t="shared" si="104"/>
        <v>00</v>
      </c>
      <c r="AQ114" s="2" t="str">
        <f t="shared" si="104"/>
        <v>00</v>
      </c>
      <c r="AR114" s="2" t="str">
        <f t="shared" si="104"/>
        <v>00</v>
      </c>
      <c r="AS114" s="2" t="str">
        <f t="shared" si="104"/>
        <v>00</v>
      </c>
      <c r="AT114" s="2" t="str">
        <f t="shared" si="104"/>
        <v>00</v>
      </c>
      <c r="AU114" s="2" t="str">
        <f t="shared" si="104"/>
        <v>00</v>
      </c>
      <c r="AV114" s="2" t="str">
        <f t="shared" si="104"/>
        <v>00</v>
      </c>
      <c r="AW114" s="2" t="str">
        <f t="shared" si="104"/>
        <v>00</v>
      </c>
      <c r="AX114" s="2" t="str">
        <f t="shared" si="104"/>
        <v>00</v>
      </c>
      <c r="AY114" s="2" t="str">
        <f t="shared" si="104"/>
        <v>00</v>
      </c>
      <c r="AZ114" s="2" t="str">
        <f t="shared" si="104"/>
        <v>00</v>
      </c>
      <c r="BA114" s="2" t="str">
        <f t="shared" si="104"/>
        <v>00</v>
      </c>
      <c r="BB114" s="2" t="str">
        <f t="shared" si="104"/>
        <v>00</v>
      </c>
      <c r="BC114" s="2" t="str">
        <f t="shared" si="104"/>
        <v>00</v>
      </c>
      <c r="BD114" s="2" t="str">
        <f t="shared" si="104"/>
        <v>00</v>
      </c>
      <c r="BE114" s="2" t="str">
        <f t="shared" si="104"/>
        <v>00</v>
      </c>
      <c r="BF114" s="2" t="str">
        <f t="shared" si="104"/>
        <v>00</v>
      </c>
      <c r="BG114" s="2" t="str">
        <f t="shared" si="104"/>
        <v>00</v>
      </c>
      <c r="BH114" s="2" t="str">
        <f t="shared" si="104"/>
        <v>00</v>
      </c>
      <c r="BI114" s="2" t="str">
        <f t="shared" si="104"/>
        <v>00</v>
      </c>
      <c r="BJ114" s="2" t="str">
        <f t="shared" si="104"/>
        <v>00</v>
      </c>
      <c r="BK114" s="2" t="str">
        <f t="shared" si="104"/>
        <v>00</v>
      </c>
      <c r="BL114" s="2" t="str">
        <f t="shared" si="104"/>
        <v>00</v>
      </c>
      <c r="BM114" s="2" t="str">
        <f t="shared" si="104"/>
        <v>00</v>
      </c>
      <c r="BN114" s="2" t="str">
        <f t="shared" si="104"/>
        <v>00</v>
      </c>
      <c r="BO114" s="2" t="str">
        <f t="shared" si="104"/>
        <v>00</v>
      </c>
      <c r="BP114" s="2" t="str">
        <f t="shared" si="104"/>
        <v>00</v>
      </c>
      <c r="BQ114" s="2" t="str">
        <f t="shared" si="104"/>
        <v>00</v>
      </c>
      <c r="BR114" s="2" t="str">
        <f t="shared" si="104"/>
        <v>00</v>
      </c>
      <c r="BS114" s="2" t="str">
        <f t="shared" si="104"/>
        <v>00</v>
      </c>
      <c r="BT114" s="2" t="str">
        <f t="shared" si="104"/>
        <v>00</v>
      </c>
      <c r="BU114" s="2" t="str">
        <f t="shared" si="104"/>
        <v>00</v>
      </c>
      <c r="BV114" s="2" t="str">
        <f t="shared" si="104"/>
        <v>00</v>
      </c>
      <c r="BW114" s="2">
        <f t="shared" ref="BW114:BX114" si="105">IF(HEX2DEC(BW94)&lt;16,CONCATENATE("0",BW105), BW105)</f>
        <v>46</v>
      </c>
      <c r="BX114" s="2" t="str">
        <f t="shared" si="105"/>
        <v>00</v>
      </c>
      <c r="BY114" s="2" t="str">
        <f t="shared" ref="BY114" si="106">IF(BY94&lt;16,CONCATENATE("0",BY105), BY105)</f>
        <v>00</v>
      </c>
    </row>
    <row r="115" spans="1:77" hidden="1">
      <c r="A115" t="str">
        <f t="shared" si="70"/>
        <v>PC_3</v>
      </c>
      <c r="B115" t="str">
        <f t="shared" si="70"/>
        <v>PC_60</v>
      </c>
      <c r="C115" s="2" t="str">
        <f t="shared" ref="C115" si="107">IF(HEX2DEC(C95)&lt;16,CONCATENATE("0",C106), C106)</f>
        <v>00</v>
      </c>
      <c r="D115" s="2" t="str">
        <f t="shared" ref="D115:R115" si="108">IF(D95&lt;16,CONCATENATE("0",D106), D106)</f>
        <v>10</v>
      </c>
      <c r="E115" s="2">
        <f t="shared" si="73"/>
        <v>46</v>
      </c>
      <c r="F115" s="2" t="str">
        <f t="shared" si="73"/>
        <v>00</v>
      </c>
      <c r="G115" s="2" t="str">
        <f t="shared" si="108"/>
        <v>00</v>
      </c>
      <c r="H115" s="2" t="str">
        <f t="shared" ref="H115:I115" si="109">IF(HEX2DEC(H95)&lt;16,CONCATENATE("0",H106), H106)</f>
        <v>00</v>
      </c>
      <c r="I115" s="2" t="str">
        <f t="shared" si="109"/>
        <v>00</v>
      </c>
      <c r="J115" s="2" t="str">
        <f t="shared" si="108"/>
        <v>00</v>
      </c>
      <c r="K115" s="2" t="str">
        <f t="shared" si="108"/>
        <v>00</v>
      </c>
      <c r="L115" s="2" t="str">
        <f t="shared" si="108"/>
        <v>00</v>
      </c>
      <c r="M115" s="2" t="str">
        <f t="shared" si="108"/>
        <v>00</v>
      </c>
      <c r="N115" s="2" t="str">
        <f t="shared" si="108"/>
        <v>00</v>
      </c>
      <c r="O115" s="2" t="str">
        <f t="shared" ref="O115" si="110">IF(HEX2DEC(O95)&lt;16,CONCATENATE("0",O106), O106)</f>
        <v>FF</v>
      </c>
      <c r="P115" s="2" t="str">
        <f t="shared" si="108"/>
        <v>FF</v>
      </c>
      <c r="Q115" s="2" t="str">
        <f t="shared" ref="Q115" si="111">IF(HEX2DEC(Q95)&lt;16,CONCATENATE("0",Q106), Q106)</f>
        <v>00</v>
      </c>
      <c r="R115" s="2" t="str">
        <f t="shared" si="108"/>
        <v>00</v>
      </c>
      <c r="S115" s="2" t="str">
        <f t="shared" ref="S115:AB115" si="112">IF(S95&lt;16,CONCATENATE("0",S106), S106)</f>
        <v>08</v>
      </c>
      <c r="T115" s="2" t="str">
        <f t="shared" si="112"/>
        <v>FF</v>
      </c>
      <c r="U115" s="2" t="str">
        <f t="shared" si="112"/>
        <v>08</v>
      </c>
      <c r="V115" s="2" t="str">
        <f t="shared" si="112"/>
        <v>00</v>
      </c>
      <c r="W115" s="2" t="str">
        <f t="shared" si="88"/>
        <v>00</v>
      </c>
      <c r="X115" s="2" t="str">
        <f t="shared" si="88"/>
        <v>00</v>
      </c>
      <c r="Y115" s="2" t="str">
        <f t="shared" si="88"/>
        <v>00</v>
      </c>
      <c r="Z115" s="2" t="str">
        <f t="shared" si="88"/>
        <v>00</v>
      </c>
      <c r="AA115" s="2" t="str">
        <f t="shared" ref="AA115" si="113">IF(HEX2DEC(AA95)&lt;16,CONCATENATE("0",AA106), AA106)</f>
        <v>B7</v>
      </c>
      <c r="AB115" s="2" t="str">
        <f t="shared" si="112"/>
        <v>08</v>
      </c>
      <c r="AC115" s="2" t="str">
        <f t="shared" si="77"/>
        <v>00</v>
      </c>
      <c r="AD115" s="2" t="str">
        <f t="shared" si="77"/>
        <v>00</v>
      </c>
      <c r="AE115" s="2" t="str">
        <f t="shared" ref="AE115:AG115" si="114">IF(AE95&lt;16,CONCATENATE("0",AE106), AE106)</f>
        <v>08</v>
      </c>
      <c r="AF115" s="2" t="str">
        <f t="shared" si="114"/>
        <v>00</v>
      </c>
      <c r="AG115" s="2" t="str">
        <f t="shared" si="114"/>
        <v>00</v>
      </c>
      <c r="AH115" s="2" t="str">
        <f t="shared" ref="AH115" si="115">IF(AH95&lt;16,CONCATENATE("0",AH106), AH106)</f>
        <v>5C</v>
      </c>
      <c r="AI115" s="2" t="str">
        <f t="shared" ref="AI115:BV115" si="116">IF(AI95&lt;16,CONCATENATE("0",AI106), AI106)</f>
        <v>00</v>
      </c>
      <c r="AJ115" s="2" t="str">
        <f t="shared" si="116"/>
        <v>00</v>
      </c>
      <c r="AK115" s="2" t="str">
        <f t="shared" si="116"/>
        <v>00</v>
      </c>
      <c r="AL115" s="2" t="str">
        <f t="shared" si="116"/>
        <v>00</v>
      </c>
      <c r="AM115" s="2" t="str">
        <f t="shared" si="116"/>
        <v>00</v>
      </c>
      <c r="AN115" s="2" t="str">
        <f t="shared" si="116"/>
        <v>00</v>
      </c>
      <c r="AO115" s="2" t="str">
        <f t="shared" si="116"/>
        <v>00</v>
      </c>
      <c r="AP115" s="2" t="str">
        <f t="shared" si="116"/>
        <v>00</v>
      </c>
      <c r="AQ115" s="2" t="str">
        <f t="shared" si="116"/>
        <v>00</v>
      </c>
      <c r="AR115" s="2" t="str">
        <f t="shared" si="116"/>
        <v>00</v>
      </c>
      <c r="AS115" s="2" t="str">
        <f t="shared" si="116"/>
        <v>00</v>
      </c>
      <c r="AT115" s="2" t="str">
        <f t="shared" si="116"/>
        <v>00</v>
      </c>
      <c r="AU115" s="2" t="str">
        <f t="shared" si="116"/>
        <v>00</v>
      </c>
      <c r="AV115" s="2" t="str">
        <f t="shared" si="116"/>
        <v>00</v>
      </c>
      <c r="AW115" s="2" t="str">
        <f t="shared" si="116"/>
        <v>00</v>
      </c>
      <c r="AX115" s="2" t="str">
        <f t="shared" si="116"/>
        <v>00</v>
      </c>
      <c r="AY115" s="2" t="str">
        <f t="shared" si="116"/>
        <v>00</v>
      </c>
      <c r="AZ115" s="2" t="str">
        <f t="shared" si="116"/>
        <v>00</v>
      </c>
      <c r="BA115" s="2" t="str">
        <f t="shared" si="116"/>
        <v>00</v>
      </c>
      <c r="BB115" s="2" t="str">
        <f t="shared" si="116"/>
        <v>00</v>
      </c>
      <c r="BC115" s="2" t="str">
        <f t="shared" si="116"/>
        <v>00</v>
      </c>
      <c r="BD115" s="2" t="str">
        <f t="shared" si="116"/>
        <v>00</v>
      </c>
      <c r="BE115" s="2" t="str">
        <f t="shared" si="116"/>
        <v>00</v>
      </c>
      <c r="BF115" s="2" t="str">
        <f t="shared" si="116"/>
        <v>00</v>
      </c>
      <c r="BG115" s="2" t="str">
        <f t="shared" si="116"/>
        <v>00</v>
      </c>
      <c r="BH115" s="2" t="str">
        <f t="shared" si="116"/>
        <v>00</v>
      </c>
      <c r="BI115" s="2" t="str">
        <f t="shared" si="116"/>
        <v>00</v>
      </c>
      <c r="BJ115" s="2" t="str">
        <f t="shared" si="116"/>
        <v>00</v>
      </c>
      <c r="BK115" s="2" t="str">
        <f t="shared" si="116"/>
        <v>00</v>
      </c>
      <c r="BL115" s="2" t="str">
        <f t="shared" si="116"/>
        <v>00</v>
      </c>
      <c r="BM115" s="2" t="str">
        <f t="shared" si="116"/>
        <v>00</v>
      </c>
      <c r="BN115" s="2" t="str">
        <f t="shared" si="116"/>
        <v>00</v>
      </c>
      <c r="BO115" s="2" t="str">
        <f t="shared" si="116"/>
        <v>00</v>
      </c>
      <c r="BP115" s="2" t="str">
        <f t="shared" si="116"/>
        <v>00</v>
      </c>
      <c r="BQ115" s="2" t="str">
        <f t="shared" si="116"/>
        <v>00</v>
      </c>
      <c r="BR115" s="2" t="str">
        <f t="shared" si="116"/>
        <v>00</v>
      </c>
      <c r="BS115" s="2" t="str">
        <f t="shared" si="116"/>
        <v>00</v>
      </c>
      <c r="BT115" s="2" t="str">
        <f t="shared" si="116"/>
        <v>00</v>
      </c>
      <c r="BU115" s="2" t="str">
        <f t="shared" si="116"/>
        <v>00</v>
      </c>
      <c r="BV115" s="2" t="str">
        <f t="shared" si="116"/>
        <v>00</v>
      </c>
      <c r="BW115" s="2">
        <f t="shared" ref="BW115:BX115" si="117">IF(HEX2DEC(BW95)&lt;16,CONCATENATE("0",BW106), BW106)</f>
        <v>46</v>
      </c>
      <c r="BX115" s="2" t="str">
        <f t="shared" si="117"/>
        <v>00</v>
      </c>
      <c r="BY115" s="2" t="str">
        <f t="shared" ref="BY115" si="118">IF(BY95&lt;16,CONCATENATE("0",BY106), BY106)</f>
        <v>00</v>
      </c>
    </row>
    <row r="116" spans="1:77" hidden="1">
      <c r="A116" t="str">
        <f t="shared" si="70"/>
        <v>PC_4</v>
      </c>
      <c r="B116" t="str">
        <f t="shared" si="70"/>
        <v>PC_80</v>
      </c>
      <c r="C116" s="2" t="str">
        <f t="shared" ref="C116" si="119">IF(HEX2DEC(C96)&lt;16,CONCATENATE("0",C107), C107)</f>
        <v>00</v>
      </c>
      <c r="D116" s="2" t="str">
        <f t="shared" ref="D116:R116" si="120">IF(D96&lt;16,CONCATENATE("0",D107), D107)</f>
        <v>08</v>
      </c>
      <c r="E116" s="2">
        <f t="shared" si="73"/>
        <v>46</v>
      </c>
      <c r="F116" s="2" t="str">
        <f t="shared" si="73"/>
        <v>00</v>
      </c>
      <c r="G116" s="2" t="str">
        <f t="shared" si="120"/>
        <v>FF</v>
      </c>
      <c r="H116" s="2" t="str">
        <f t="shared" ref="H116:I116" si="121">IF(HEX2DEC(H96)&lt;16,CONCATENATE("0",H107), H107)</f>
        <v>00</v>
      </c>
      <c r="I116" s="2" t="str">
        <f t="shared" si="121"/>
        <v>00</v>
      </c>
      <c r="J116" s="2" t="str">
        <f t="shared" si="120"/>
        <v>00</v>
      </c>
      <c r="K116" s="2" t="str">
        <f t="shared" si="120"/>
        <v>00</v>
      </c>
      <c r="L116" s="2" t="str">
        <f t="shared" si="120"/>
        <v>00</v>
      </c>
      <c r="M116" s="2" t="str">
        <f t="shared" si="120"/>
        <v>00</v>
      </c>
      <c r="N116" s="2" t="str">
        <f t="shared" si="120"/>
        <v>00</v>
      </c>
      <c r="O116" s="2" t="str">
        <f t="shared" ref="O116" si="122">IF(HEX2DEC(O96)&lt;16,CONCATENATE("0",O107), O107)</f>
        <v>FF</v>
      </c>
      <c r="P116" s="2" t="str">
        <f t="shared" si="120"/>
        <v>08</v>
      </c>
      <c r="Q116" s="2" t="str">
        <f t="shared" ref="Q116" si="123">IF(HEX2DEC(Q96)&lt;16,CONCATENATE("0",Q107), Q107)</f>
        <v>00</v>
      </c>
      <c r="R116" s="2" t="str">
        <f t="shared" si="120"/>
        <v>00</v>
      </c>
      <c r="S116" s="2" t="str">
        <f t="shared" ref="S116:AB116" si="124">IF(S96&lt;16,CONCATENATE("0",S107), S107)</f>
        <v>08</v>
      </c>
      <c r="T116" s="2" t="str">
        <f t="shared" si="124"/>
        <v>08</v>
      </c>
      <c r="U116" s="2" t="str">
        <f t="shared" si="124"/>
        <v>FF</v>
      </c>
      <c r="V116" s="2" t="str">
        <f t="shared" si="124"/>
        <v>00</v>
      </c>
      <c r="W116" s="2" t="str">
        <f t="shared" si="88"/>
        <v>00</v>
      </c>
      <c r="X116" s="2" t="str">
        <f t="shared" si="88"/>
        <v>00</v>
      </c>
      <c r="Y116" s="2" t="str">
        <f t="shared" si="88"/>
        <v>00</v>
      </c>
      <c r="Z116" s="2" t="str">
        <f t="shared" si="88"/>
        <v>00</v>
      </c>
      <c r="AA116" s="2" t="str">
        <f t="shared" ref="AA116" si="125">IF(HEX2DEC(AA96)&lt;16,CONCATENATE("0",AA107), AA107)</f>
        <v>BA</v>
      </c>
      <c r="AB116" s="2" t="str">
        <f t="shared" si="124"/>
        <v>08</v>
      </c>
      <c r="AC116" s="2" t="str">
        <f t="shared" si="77"/>
        <v>00</v>
      </c>
      <c r="AD116" s="2" t="str">
        <f t="shared" si="77"/>
        <v>00</v>
      </c>
      <c r="AE116" s="2" t="str">
        <f t="shared" ref="AE116:AG116" si="126">IF(AE96&lt;16,CONCATENATE("0",AE107), AE107)</f>
        <v>08</v>
      </c>
      <c r="AF116" s="2" t="str">
        <f t="shared" si="126"/>
        <v>00</v>
      </c>
      <c r="AG116" s="2" t="str">
        <f t="shared" si="126"/>
        <v>00</v>
      </c>
      <c r="AH116" s="2" t="str">
        <f t="shared" ref="AH116" si="127">IF(AH96&lt;16,CONCATENATE("0",AH107), AH107)</f>
        <v>08</v>
      </c>
      <c r="AI116" s="2" t="str">
        <f t="shared" ref="AI116:BV116" si="128">IF(AI96&lt;16,CONCATENATE("0",AI107), AI107)</f>
        <v>00</v>
      </c>
      <c r="AJ116" s="2" t="str">
        <f t="shared" si="128"/>
        <v>00</v>
      </c>
      <c r="AK116" s="2" t="str">
        <f t="shared" si="128"/>
        <v>00</v>
      </c>
      <c r="AL116" s="2" t="str">
        <f t="shared" si="128"/>
        <v>00</v>
      </c>
      <c r="AM116" s="2" t="str">
        <f t="shared" si="128"/>
        <v>00</v>
      </c>
      <c r="AN116" s="2" t="str">
        <f t="shared" si="128"/>
        <v>00</v>
      </c>
      <c r="AO116" s="2" t="str">
        <f t="shared" si="128"/>
        <v>00</v>
      </c>
      <c r="AP116" s="2" t="str">
        <f t="shared" si="128"/>
        <v>00</v>
      </c>
      <c r="AQ116" s="2" t="str">
        <f t="shared" si="128"/>
        <v>00</v>
      </c>
      <c r="AR116" s="2" t="str">
        <f t="shared" si="128"/>
        <v>00</v>
      </c>
      <c r="AS116" s="2" t="str">
        <f t="shared" si="128"/>
        <v>00</v>
      </c>
      <c r="AT116" s="2" t="str">
        <f t="shared" si="128"/>
        <v>00</v>
      </c>
      <c r="AU116" s="2" t="str">
        <f t="shared" si="128"/>
        <v>00</v>
      </c>
      <c r="AV116" s="2" t="str">
        <f t="shared" si="128"/>
        <v>00</v>
      </c>
      <c r="AW116" s="2" t="str">
        <f t="shared" si="128"/>
        <v>00</v>
      </c>
      <c r="AX116" s="2" t="str">
        <f t="shared" si="128"/>
        <v>00</v>
      </c>
      <c r="AY116" s="2" t="str">
        <f t="shared" si="128"/>
        <v>00</v>
      </c>
      <c r="AZ116" s="2" t="str">
        <f t="shared" si="128"/>
        <v>00</v>
      </c>
      <c r="BA116" s="2" t="str">
        <f t="shared" si="128"/>
        <v>00</v>
      </c>
      <c r="BB116" s="2" t="str">
        <f t="shared" si="128"/>
        <v>00</v>
      </c>
      <c r="BC116" s="2" t="str">
        <f t="shared" si="128"/>
        <v>00</v>
      </c>
      <c r="BD116" s="2" t="str">
        <f t="shared" si="128"/>
        <v>00</v>
      </c>
      <c r="BE116" s="2" t="str">
        <f t="shared" si="128"/>
        <v>00</v>
      </c>
      <c r="BF116" s="2" t="str">
        <f t="shared" si="128"/>
        <v>00</v>
      </c>
      <c r="BG116" s="2" t="str">
        <f t="shared" si="128"/>
        <v>00</v>
      </c>
      <c r="BH116" s="2" t="str">
        <f t="shared" si="128"/>
        <v>00</v>
      </c>
      <c r="BI116" s="2" t="str">
        <f t="shared" si="128"/>
        <v>00</v>
      </c>
      <c r="BJ116" s="2" t="str">
        <f t="shared" si="128"/>
        <v>00</v>
      </c>
      <c r="BK116" s="2" t="str">
        <f t="shared" si="128"/>
        <v>00</v>
      </c>
      <c r="BL116" s="2" t="str">
        <f t="shared" si="128"/>
        <v>00</v>
      </c>
      <c r="BM116" s="2" t="str">
        <f t="shared" si="128"/>
        <v>00</v>
      </c>
      <c r="BN116" s="2" t="str">
        <f t="shared" si="128"/>
        <v>00</v>
      </c>
      <c r="BO116" s="2" t="str">
        <f t="shared" si="128"/>
        <v>00</v>
      </c>
      <c r="BP116" s="2" t="str">
        <f t="shared" si="128"/>
        <v>00</v>
      </c>
      <c r="BQ116" s="2" t="str">
        <f t="shared" si="128"/>
        <v>00</v>
      </c>
      <c r="BR116" s="2" t="str">
        <f t="shared" si="128"/>
        <v>00</v>
      </c>
      <c r="BS116" s="2" t="str">
        <f t="shared" si="128"/>
        <v>00</v>
      </c>
      <c r="BT116" s="2" t="str">
        <f t="shared" si="128"/>
        <v>00</v>
      </c>
      <c r="BU116" s="2" t="str">
        <f t="shared" si="128"/>
        <v>00</v>
      </c>
      <c r="BV116" s="2" t="str">
        <f t="shared" si="128"/>
        <v>00</v>
      </c>
      <c r="BW116" s="2">
        <f t="shared" ref="BW116:BX116" si="129">IF(HEX2DEC(BW96)&lt;16,CONCATENATE("0",BW107), BW107)</f>
        <v>46</v>
      </c>
      <c r="BX116" s="2" t="str">
        <f t="shared" si="129"/>
        <v>00</v>
      </c>
      <c r="BY116" s="2" t="str">
        <f t="shared" ref="BY116" si="130">IF(BY96&lt;16,CONCATENATE("0",BY107), BY107)</f>
        <v>00</v>
      </c>
    </row>
    <row r="117" spans="1:77" hidden="1">
      <c r="A117" t="str">
        <f t="shared" si="70"/>
        <v>PC_5</v>
      </c>
      <c r="B117" t="str">
        <f t="shared" si="70"/>
        <v>PC_A0</v>
      </c>
      <c r="C117" s="2" t="str">
        <f t="shared" ref="C117" si="131">IF(HEX2DEC(C97)&lt;16,CONCATENATE("0",C108), C108)</f>
        <v>00</v>
      </c>
      <c r="D117" s="2" t="str">
        <f t="shared" ref="D117:R117" si="132">IF(D97&lt;16,CONCATENATE("0",D108), D108)</f>
        <v>08</v>
      </c>
      <c r="E117" s="2">
        <f t="shared" si="73"/>
        <v>46</v>
      </c>
      <c r="F117" s="2" t="str">
        <f t="shared" si="73"/>
        <v>00</v>
      </c>
      <c r="G117" s="2" t="str">
        <f t="shared" si="132"/>
        <v>FF</v>
      </c>
      <c r="H117" s="2" t="str">
        <f t="shared" ref="H117:I117" si="133">IF(HEX2DEC(H97)&lt;16,CONCATENATE("0",H108), H108)</f>
        <v>00</v>
      </c>
      <c r="I117" s="2" t="str">
        <f t="shared" si="133"/>
        <v>00</v>
      </c>
      <c r="J117" s="2" t="str">
        <f t="shared" si="132"/>
        <v>00</v>
      </c>
      <c r="K117" s="2" t="str">
        <f t="shared" si="132"/>
        <v>00</v>
      </c>
      <c r="L117" s="2" t="str">
        <f t="shared" si="132"/>
        <v>00</v>
      </c>
      <c r="M117" s="2" t="str">
        <f t="shared" si="132"/>
        <v>00</v>
      </c>
      <c r="N117" s="2" t="str">
        <f t="shared" si="132"/>
        <v>00</v>
      </c>
      <c r="O117" s="2" t="str">
        <f t="shared" ref="O117" si="134">IF(HEX2DEC(O97)&lt;16,CONCATENATE("0",O108), O108)</f>
        <v>FF</v>
      </c>
      <c r="P117" s="2" t="str">
        <f t="shared" si="132"/>
        <v>08</v>
      </c>
      <c r="Q117" s="2" t="str">
        <f t="shared" ref="Q117" si="135">IF(HEX2DEC(Q97)&lt;16,CONCATENATE("0",Q108), Q108)</f>
        <v>00</v>
      </c>
      <c r="R117" s="2" t="str">
        <f t="shared" si="132"/>
        <v>00</v>
      </c>
      <c r="S117" s="2" t="str">
        <f t="shared" ref="S117:AB117" si="136">IF(S97&lt;16,CONCATENATE("0",S108), S108)</f>
        <v>08</v>
      </c>
      <c r="T117" s="2" t="str">
        <f t="shared" si="136"/>
        <v>08</v>
      </c>
      <c r="U117" s="2" t="str">
        <f t="shared" si="136"/>
        <v>FF</v>
      </c>
      <c r="V117" s="2" t="str">
        <f t="shared" si="136"/>
        <v>00</v>
      </c>
      <c r="W117" s="2" t="str">
        <f t="shared" si="88"/>
        <v>00</v>
      </c>
      <c r="X117" s="2" t="str">
        <f t="shared" si="88"/>
        <v>00</v>
      </c>
      <c r="Y117" s="2" t="str">
        <f t="shared" si="88"/>
        <v>00</v>
      </c>
      <c r="Z117" s="2" t="str">
        <f t="shared" si="88"/>
        <v>00</v>
      </c>
      <c r="AA117" s="2" t="str">
        <f t="shared" ref="AA117" si="137">IF(HEX2DEC(AA97)&lt;16,CONCATENATE("0",AA108), AA108)</f>
        <v>BB</v>
      </c>
      <c r="AB117" s="2" t="str">
        <f t="shared" si="136"/>
        <v>08</v>
      </c>
      <c r="AC117" s="2" t="str">
        <f t="shared" si="77"/>
        <v>00</v>
      </c>
      <c r="AD117" s="2" t="str">
        <f t="shared" si="77"/>
        <v>00</v>
      </c>
      <c r="AE117" s="2" t="str">
        <f t="shared" ref="AE117:AG117" si="138">IF(AE97&lt;16,CONCATENATE("0",AE108), AE108)</f>
        <v>08</v>
      </c>
      <c r="AF117" s="2" t="str">
        <f t="shared" si="138"/>
        <v>00</v>
      </c>
      <c r="AG117" s="2" t="str">
        <f t="shared" si="138"/>
        <v>00</v>
      </c>
      <c r="AH117" s="2" t="str">
        <f t="shared" ref="AH117" si="139">IF(AH97&lt;16,CONCATENATE("0",AH108), AH108)</f>
        <v>08</v>
      </c>
      <c r="AI117" s="2" t="str">
        <f t="shared" ref="AI117:BV117" si="140">IF(AI97&lt;16,CONCATENATE("0",AI108), AI108)</f>
        <v>00</v>
      </c>
      <c r="AJ117" s="2" t="str">
        <f t="shared" si="140"/>
        <v>00</v>
      </c>
      <c r="AK117" s="2" t="str">
        <f t="shared" si="140"/>
        <v>00</v>
      </c>
      <c r="AL117" s="2" t="str">
        <f t="shared" si="140"/>
        <v>00</v>
      </c>
      <c r="AM117" s="2" t="str">
        <f t="shared" si="140"/>
        <v>00</v>
      </c>
      <c r="AN117" s="2" t="str">
        <f t="shared" si="140"/>
        <v>00</v>
      </c>
      <c r="AO117" s="2" t="str">
        <f t="shared" si="140"/>
        <v>00</v>
      </c>
      <c r="AP117" s="2" t="str">
        <f t="shared" si="140"/>
        <v>00</v>
      </c>
      <c r="AQ117" s="2" t="str">
        <f t="shared" si="140"/>
        <v>00</v>
      </c>
      <c r="AR117" s="2" t="str">
        <f t="shared" si="140"/>
        <v>00</v>
      </c>
      <c r="AS117" s="2" t="str">
        <f t="shared" si="140"/>
        <v>00</v>
      </c>
      <c r="AT117" s="2" t="str">
        <f t="shared" si="140"/>
        <v>00</v>
      </c>
      <c r="AU117" s="2" t="str">
        <f t="shared" si="140"/>
        <v>00</v>
      </c>
      <c r="AV117" s="2" t="str">
        <f t="shared" si="140"/>
        <v>00</v>
      </c>
      <c r="AW117" s="2" t="str">
        <f t="shared" si="140"/>
        <v>00</v>
      </c>
      <c r="AX117" s="2" t="str">
        <f t="shared" si="140"/>
        <v>00</v>
      </c>
      <c r="AY117" s="2" t="str">
        <f t="shared" si="140"/>
        <v>00</v>
      </c>
      <c r="AZ117" s="2" t="str">
        <f t="shared" si="140"/>
        <v>00</v>
      </c>
      <c r="BA117" s="2" t="str">
        <f t="shared" si="140"/>
        <v>00</v>
      </c>
      <c r="BB117" s="2" t="str">
        <f t="shared" si="140"/>
        <v>00</v>
      </c>
      <c r="BC117" s="2" t="str">
        <f t="shared" si="140"/>
        <v>00</v>
      </c>
      <c r="BD117" s="2" t="str">
        <f t="shared" si="140"/>
        <v>00</v>
      </c>
      <c r="BE117" s="2" t="str">
        <f t="shared" si="140"/>
        <v>00</v>
      </c>
      <c r="BF117" s="2" t="str">
        <f t="shared" si="140"/>
        <v>00</v>
      </c>
      <c r="BG117" s="2" t="str">
        <f t="shared" si="140"/>
        <v>00</v>
      </c>
      <c r="BH117" s="2" t="str">
        <f t="shared" si="140"/>
        <v>00</v>
      </c>
      <c r="BI117" s="2" t="str">
        <f t="shared" si="140"/>
        <v>00</v>
      </c>
      <c r="BJ117" s="2" t="str">
        <f t="shared" si="140"/>
        <v>00</v>
      </c>
      <c r="BK117" s="2" t="str">
        <f t="shared" si="140"/>
        <v>00</v>
      </c>
      <c r="BL117" s="2" t="str">
        <f t="shared" si="140"/>
        <v>00</v>
      </c>
      <c r="BM117" s="2" t="str">
        <f t="shared" si="140"/>
        <v>00</v>
      </c>
      <c r="BN117" s="2" t="str">
        <f t="shared" si="140"/>
        <v>00</v>
      </c>
      <c r="BO117" s="2" t="str">
        <f t="shared" si="140"/>
        <v>00</v>
      </c>
      <c r="BP117" s="2" t="str">
        <f t="shared" si="140"/>
        <v>00</v>
      </c>
      <c r="BQ117" s="2" t="str">
        <f t="shared" si="140"/>
        <v>00</v>
      </c>
      <c r="BR117" s="2" t="str">
        <f t="shared" si="140"/>
        <v>00</v>
      </c>
      <c r="BS117" s="2" t="str">
        <f t="shared" si="140"/>
        <v>00</v>
      </c>
      <c r="BT117" s="2" t="str">
        <f t="shared" si="140"/>
        <v>00</v>
      </c>
      <c r="BU117" s="2" t="str">
        <f t="shared" si="140"/>
        <v>00</v>
      </c>
      <c r="BV117" s="2" t="str">
        <f t="shared" si="140"/>
        <v>00</v>
      </c>
      <c r="BW117" s="2">
        <f t="shared" ref="BW117:BX117" si="141">IF(HEX2DEC(BW97)&lt;16,CONCATENATE("0",BW108), BW108)</f>
        <v>46</v>
      </c>
      <c r="BX117" s="2" t="str">
        <f t="shared" si="141"/>
        <v>00</v>
      </c>
      <c r="BY117" s="2" t="str">
        <f t="shared" ref="BY117" si="142">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3">A92</f>
        <v>PC_0</v>
      </c>
      <c r="B122" t="str">
        <f t="shared" si="143"/>
        <v>PC_00</v>
      </c>
      <c r="C122" t="str">
        <f t="shared" ref="C122:C127" si="144">CONCATENATE(C112,".",D112)</f>
        <v>00.01</v>
      </c>
      <c r="D122" t="str">
        <f t="shared" ref="D122:Q122" si="145">CONCATENATE(C122,".",E112)</f>
        <v>00.01.46</v>
      </c>
      <c r="E122" t="str">
        <f t="shared" si="145"/>
        <v>00.01.46.00</v>
      </c>
      <c r="F122" t="str">
        <f t="shared" si="145"/>
        <v>00.01.46.00.00</v>
      </c>
      <c r="G122" t="str">
        <f t="shared" si="145"/>
        <v>00.01.46.00.00.00</v>
      </c>
      <c r="H122" t="str">
        <f t="shared" si="145"/>
        <v>00.01.46.00.00.00.00</v>
      </c>
      <c r="I122" t="str">
        <f t="shared" si="145"/>
        <v>00.01.46.00.00.00.00.00</v>
      </c>
      <c r="J122" t="str">
        <f t="shared" si="145"/>
        <v>00.01.46.00.00.00.00.00.00</v>
      </c>
      <c r="K122" t="str">
        <f t="shared" si="145"/>
        <v>00.01.46.00.00.00.00.00.00.00</v>
      </c>
      <c r="L122" t="str">
        <f t="shared" si="145"/>
        <v>00.01.46.00.00.00.00.00.00.00.00</v>
      </c>
      <c r="M122" t="str">
        <f t="shared" si="145"/>
        <v>00.01.46.00.00.00.00.00.00.00.00.00</v>
      </c>
      <c r="N122" t="str">
        <f t="shared" si="145"/>
        <v>00.01.46.00.00.00.00.00.00.00.00.00.FF</v>
      </c>
      <c r="O122" t="str">
        <f t="shared" si="145"/>
        <v>00.01.46.00.00.00.00.00.00.00.00.00.FF.01</v>
      </c>
      <c r="P122" t="str">
        <f t="shared" si="145"/>
        <v>00.01.46.00.00.00.00.00.00.00.00.00.FF.01.00</v>
      </c>
      <c r="Q122" t="str">
        <f t="shared" si="145"/>
        <v>00.01.46.00.00.00.00.00.00.00.00.00.FF.01.00.00</v>
      </c>
      <c r="R122" t="str">
        <f t="shared" ref="R122:AG122" si="146">CONCATENATE(Q122,".",S112)</f>
        <v>00.01.46.00.00.00.00.00.00.00.00.00.FF.01.00.00.08</v>
      </c>
      <c r="S122" t="str">
        <f t="shared" si="146"/>
        <v>00.01.46.00.00.00.00.00.00.00.00.00.FF.01.00.00.08.08</v>
      </c>
      <c r="T122" t="str">
        <f t="shared" si="146"/>
        <v>00.01.46.00.00.00.00.00.00.00.00.00.FF.01.00.00.08.08.08</v>
      </c>
      <c r="U122" t="str">
        <f t="shared" si="146"/>
        <v>00.01.46.00.00.00.00.00.00.00.00.00.FF.01.00.00.08.08.08.00</v>
      </c>
      <c r="V122" t="str">
        <f t="shared" si="146"/>
        <v>00.01.46.00.00.00.00.00.00.00.00.00.FF.01.00.00.08.08.08.00.00</v>
      </c>
      <c r="W122" t="str">
        <f t="shared" si="146"/>
        <v>00.01.46.00.00.00.00.00.00.00.00.00.FF.01.00.00.08.08.08.00.00.00</v>
      </c>
      <c r="X122" t="str">
        <f t="shared" si="146"/>
        <v>00.01.46.00.00.00.00.00.00.00.00.00.FF.01.00.00.08.08.08.00.00.00.00</v>
      </c>
      <c r="Y122" t="str">
        <f t="shared" si="146"/>
        <v>00.01.46.00.00.00.00.00.00.00.00.00.FF.01.00.00.08.08.08.00.00.00.00.00</v>
      </c>
      <c r="Z122" t="str">
        <f t="shared" si="146"/>
        <v>00.01.46.00.00.00.00.00.00.00.00.00.FF.01.00.00.08.08.08.00.00.00.00.00.B7</v>
      </c>
      <c r="AA122" t="str">
        <f t="shared" si="146"/>
        <v>00.01.46.00.00.00.00.00.00.00.00.00.FF.01.00.00.08.08.08.00.00.00.00.00.B7.08</v>
      </c>
      <c r="AB122" t="str">
        <f t="shared" si="146"/>
        <v>00.01.46.00.00.00.00.00.00.00.00.00.FF.01.00.00.08.08.08.00.00.00.00.00.B7.08.00</v>
      </c>
      <c r="AC122" t="str">
        <f t="shared" si="146"/>
        <v>00.01.46.00.00.00.00.00.00.00.00.00.FF.01.00.00.08.08.08.00.00.00.00.00.B7.08.00.00</v>
      </c>
      <c r="AD122" t="str">
        <f t="shared" si="146"/>
        <v>00.01.46.00.00.00.00.00.00.00.00.00.FF.01.00.00.08.08.08.00.00.00.00.00.B7.08.00.00.08</v>
      </c>
      <c r="AE122" t="str">
        <f t="shared" si="146"/>
        <v>00.01.46.00.00.00.00.00.00.00.00.00.FF.01.00.00.08.08.08.00.00.00.00.00.B7.08.00.00.08.00</v>
      </c>
      <c r="AF122" t="str">
        <f t="shared" si="146"/>
        <v>00.01.46.00.00.00.00.00.00.00.00.00.FF.01.00.00.08.08.08.00.00.00.00.00.B7.08.00.00.08.00.00</v>
      </c>
      <c r="AG122" t="str">
        <f t="shared" si="146"/>
        <v>00.01.46.00.00.00.00.00.00.00.00.00.FF.01.00.00.08.08.08.00.00.00.00.00.B7.08.00.00.08.00.00.08</v>
      </c>
      <c r="AH122" t="str">
        <f t="shared" ref="AH122:AH127" si="147">CONCATENATE(AG122,".",AI112)</f>
        <v>00.01.46.00.00.00.00.00.00.00.00.00.FF.01.00.00.08.08.08.00.00.00.00.00.B7.08.00.00.08.00.00.08.00</v>
      </c>
      <c r="AI122" t="str">
        <f t="shared" ref="AI122:AI127" si="148">CONCATENATE(AH122,".",AJ112)</f>
        <v>00.01.46.00.00.00.00.00.00.00.00.00.FF.01.00.00.08.08.08.00.00.00.00.00.B7.08.00.00.08.00.00.08.00.00</v>
      </c>
      <c r="AJ122" t="str">
        <f t="shared" ref="AJ122:AJ127" si="149">CONCATENATE(AI122,".",AK112)</f>
        <v>00.01.46.00.00.00.00.00.00.00.00.00.FF.01.00.00.08.08.08.00.00.00.00.00.B7.08.00.00.08.00.00.08.00.00.00</v>
      </c>
      <c r="AK122" t="str">
        <f t="shared" ref="AK122:AK127" si="150">CONCATENATE(AJ122,".",AL112)</f>
        <v>00.01.46.00.00.00.00.00.00.00.00.00.FF.01.00.00.08.08.08.00.00.00.00.00.B7.08.00.00.08.00.00.08.00.00.00.00</v>
      </c>
      <c r="AL122" t="str">
        <f t="shared" ref="AL122:AL127" si="151">CONCATENATE(AK122,".",AM112)</f>
        <v>00.01.46.00.00.00.00.00.00.00.00.00.FF.01.00.00.08.08.08.00.00.00.00.00.B7.08.00.00.08.00.00.08.00.00.00.00.00</v>
      </c>
      <c r="AM122" t="str">
        <f t="shared" ref="AM122:AM127" si="152">CONCATENATE(AL122,".",AN112)</f>
        <v>00.01.46.00.00.00.00.00.00.00.00.00.FF.01.00.00.08.08.08.00.00.00.00.00.B7.08.00.00.08.00.00.08.00.00.00.00.00.00</v>
      </c>
      <c r="AN122" t="str">
        <f t="shared" ref="AN122:AN127" si="153">CONCATENATE(AM122,".",AO112)</f>
        <v>00.01.46.00.00.00.00.00.00.00.00.00.FF.01.00.00.08.08.08.00.00.00.00.00.B7.08.00.00.08.00.00.08.00.00.00.00.00.00.00</v>
      </c>
      <c r="AO122" t="str">
        <f t="shared" ref="AO122:AO127" si="154">CONCATENATE(AN122,".",AP112)</f>
        <v>00.01.46.00.00.00.00.00.00.00.00.00.FF.01.00.00.08.08.08.00.00.00.00.00.B7.08.00.00.08.00.00.08.00.00.00.00.00.00.00.00</v>
      </c>
      <c r="AP122" t="str">
        <f t="shared" ref="AP122:AP127" si="155">CONCATENATE(AO122,".",AQ112)</f>
        <v>00.01.46.00.00.00.00.00.00.00.00.00.FF.01.00.00.08.08.08.00.00.00.00.00.B7.08.00.00.08.00.00.08.00.00.00.00.00.00.00.00.00</v>
      </c>
      <c r="AQ122" t="str">
        <f t="shared" ref="AQ122:AQ127" si="156">CONCATENATE(AP122,".",AR112)</f>
        <v>00.01.46.00.00.00.00.00.00.00.00.00.FF.01.00.00.08.08.08.00.00.00.00.00.B7.08.00.00.08.00.00.08.00.00.00.00.00.00.00.00.00.00</v>
      </c>
      <c r="AR122" t="str">
        <f t="shared" ref="AR122:AR127" si="157">CONCATENATE(AQ122,".",AS112)</f>
        <v>00.01.46.00.00.00.00.00.00.00.00.00.FF.01.00.00.08.08.08.00.00.00.00.00.B7.08.00.00.08.00.00.08.00.00.00.00.00.00.00.00.00.00.00</v>
      </c>
      <c r="AS122" t="str">
        <f t="shared" ref="AS122:AS127" si="158">CONCATENATE(AR122,".",AT112)</f>
        <v>00.01.46.00.00.00.00.00.00.00.00.00.FF.01.00.00.08.08.08.00.00.00.00.00.B7.08.00.00.08.00.00.08.00.00.00.00.00.00.00.00.00.00.00.00</v>
      </c>
      <c r="AT122" t="str">
        <f t="shared" ref="AT122:AT127" si="159">CONCATENATE(AS122,".",AU112)</f>
        <v>00.01.46.00.00.00.00.00.00.00.00.00.FF.01.00.00.08.08.08.00.00.00.00.00.B7.08.00.00.08.00.00.08.00.00.00.00.00.00.00.00.00.00.00.00.00</v>
      </c>
      <c r="AU122" t="str">
        <f t="shared" ref="AU122:AU127" si="160">CONCATENATE(AT122,".",AV112)</f>
        <v>00.01.46.00.00.00.00.00.00.00.00.00.FF.01.00.00.08.08.08.00.00.00.00.00.B7.08.00.00.08.00.00.08.00.00.00.00.00.00.00.00.00.00.00.00.00.00</v>
      </c>
      <c r="AV122" t="str">
        <f t="shared" ref="AV122:AV127" si="161">CONCATENATE(AU122,".",AW112)</f>
        <v>00.01.46.00.00.00.00.00.00.00.00.00.FF.01.00.00.08.08.08.00.00.00.00.00.B7.08.00.00.08.00.00.08.00.00.00.00.00.00.00.00.00.00.00.00.00.00.00</v>
      </c>
      <c r="AW122" t="str">
        <f t="shared" ref="AW122:AW127" si="162">CONCATENATE(AV122,".",AX112)</f>
        <v>00.01.46.00.00.00.00.00.00.00.00.00.FF.01.00.00.08.08.08.00.00.00.00.00.B7.08.00.00.08.00.00.08.00.00.00.00.00.00.00.00.00.00.00.00.00.00.00.00</v>
      </c>
      <c r="AX122" t="str">
        <f t="shared" ref="AX122:AX127" si="163">CONCATENATE(AW122,".",AY112)</f>
        <v>00.01.46.00.00.00.00.00.00.00.00.00.FF.01.00.00.08.08.08.00.00.00.00.00.B7.08.00.00.08.00.00.08.00.00.00.00.00.00.00.00.00.00.00.00.00.00.00.00.00</v>
      </c>
      <c r="AY122" t="str">
        <f t="shared" ref="AY122:AY127" si="164">CONCATENATE(AX122,".",AZ112)</f>
        <v>00.01.46.00.00.00.00.00.00.00.00.00.FF.01.00.00.08.08.08.00.00.00.00.00.B7.08.00.00.08.00.00.08.00.00.00.00.00.00.00.00.00.00.00.00.00.00.00.00.00.00</v>
      </c>
      <c r="AZ122" t="str">
        <f t="shared" ref="AZ122:AZ127" si="165">CONCATENATE(AY122,".",BA112)</f>
        <v>00.01.46.00.00.00.00.00.00.00.00.00.FF.01.00.00.08.08.08.00.00.00.00.00.B7.08.00.00.08.00.00.08.00.00.00.00.00.00.00.00.00.00.00.00.00.00.00.00.00.00.00</v>
      </c>
      <c r="BA122" t="str">
        <f t="shared" ref="BA122:BA127" si="166">CONCATENATE(AZ122,".",BB112)</f>
        <v>00.01.46.00.00.00.00.00.00.00.00.00.FF.01.00.00.08.08.08.00.00.00.00.00.B7.08.00.00.08.00.00.08.00.00.00.00.00.00.00.00.00.00.00.00.00.00.00.00.00.00.00.00</v>
      </c>
      <c r="BB122" t="str">
        <f t="shared" ref="BB122:BB127" si="167">CONCATENATE(BA122,".",BC112)</f>
        <v>00.01.46.00.00.00.00.00.00.00.00.00.FF.01.00.00.08.08.08.00.00.00.00.00.B7.08.00.00.08.00.00.08.00.00.00.00.00.00.00.00.00.00.00.00.00.00.00.00.00.00.00.00.00</v>
      </c>
      <c r="BC122" t="str">
        <f t="shared" ref="BC122:BC127" si="168">CONCATENATE(BB122,".",BD112)</f>
        <v>00.01.46.00.00.00.00.00.00.00.00.00.FF.01.00.00.08.08.08.00.00.00.00.00.B7.08.00.00.08.00.00.08.00.00.00.00.00.00.00.00.00.00.00.00.00.00.00.00.00.00.00.00.00.00</v>
      </c>
      <c r="BD122" t="str">
        <f t="shared" ref="BD122:BD127" si="169">CONCATENATE(BC122,".",BE112)</f>
        <v>00.01.46.00.00.00.00.00.00.00.00.00.FF.01.00.00.08.08.08.00.00.00.00.00.B7.08.00.00.08.00.00.08.00.00.00.00.00.00.00.00.00.00.00.00.00.00.00.00.00.00.00.00.00.00.00</v>
      </c>
      <c r="BE122" t="str">
        <f t="shared" ref="BE122:BE127" si="170">CONCATENATE(BD122,".",BF112)</f>
        <v>00.01.46.00.00.00.00.00.00.00.00.00.FF.01.00.00.08.08.08.00.00.00.00.00.B7.08.00.00.08.00.00.08.00.00.00.00.00.00.00.00.00.00.00.00.00.00.00.00.00.00.00.00.00.00.00.00</v>
      </c>
      <c r="BF122" t="str">
        <f t="shared" ref="BF122:BF127" si="171">CONCATENATE(BE122,".",BG112)</f>
        <v>00.01.46.00.00.00.00.00.00.00.00.00.FF.01.00.00.08.08.08.00.00.00.00.00.B7.08.00.00.08.00.00.08.00.00.00.00.00.00.00.00.00.00.00.00.00.00.00.00.00.00.00.00.00.00.00.00.00</v>
      </c>
      <c r="BG122" t="str">
        <f t="shared" ref="BG122:BG127" si="172">CONCATENATE(BF122,".",BH112)</f>
        <v>00.01.46.00.00.00.00.00.00.00.00.00.FF.01.00.00.08.08.08.00.00.00.00.00.B7.08.00.00.08.00.00.08.00.00.00.00.00.00.00.00.00.00.00.00.00.00.00.00.00.00.00.00.00.00.00.00.00.00</v>
      </c>
      <c r="BH122" t="str">
        <f t="shared" ref="BH122:BH127" si="173">CONCATENATE(BG122,".",BI112)</f>
        <v>00.01.46.00.00.00.00.00.00.00.00.00.FF.01.00.00.08.08.08.00.00.00.00.00.B7.08.00.00.08.00.00.08.00.00.00.00.00.00.00.00.00.00.00.00.00.00.00.00.00.00.00.00.00.00.00.00.00.00.00</v>
      </c>
      <c r="BI122" t="str">
        <f t="shared" ref="BI122:BI127" si="174">CONCATENATE(BH122,".",BJ112)</f>
        <v>00.01.46.00.00.00.00.00.00.00.00.00.FF.01.00.00.08.08.08.00.00.00.00.00.B7.08.00.00.08.00.00.08.00.00.00.00.00.00.00.00.00.00.00.00.00.00.00.00.00.00.00.00.00.00.00.00.00.00.00.00</v>
      </c>
      <c r="BJ122" t="str">
        <f t="shared" ref="BJ122:BJ127" si="175">CONCATENATE(BI122,".",BK112)</f>
        <v>00.01.46.00.00.00.00.00.00.00.00.00.FF.01.00.00.08.08.08.00.00.00.00.00.B7.08.00.00.08.00.00.08.00.00.00.00.00.00.00.00.00.00.00.00.00.00.00.00.00.00.00.00.00.00.00.00.00.00.00.00.00</v>
      </c>
      <c r="BK122" t="str">
        <f t="shared" ref="BK122:BK127" si="176">CONCATENATE(BJ122,".",BL112)</f>
        <v>00.01.46.00.00.00.00.00.00.00.00.00.FF.01.00.00.08.08.08.00.00.00.00.00.B7.08.00.00.08.00.00.08.00.00.00.00.00.00.00.00.00.00.00.00.00.00.00.00.00.00.00.00.00.00.00.00.00.00.00.00.00.00</v>
      </c>
      <c r="BL122" t="str">
        <f t="shared" ref="BL122:BL127" si="177">CONCATENATE(BK122,".",BM112)</f>
        <v>00.01.46.00.00.00.00.00.00.00.00.00.FF.01.00.00.08.08.08.00.00.00.00.00.B7.08.00.00.08.00.00.08.00.00.00.00.00.00.00.00.00.00.00.00.00.00.00.00.00.00.00.00.00.00.00.00.00.00.00.00.00.00.00</v>
      </c>
      <c r="BM122" t="str">
        <f t="shared" ref="BM122:BM127" si="178">CONCATENATE(BL122,".",BN112)</f>
        <v>00.01.46.00.00.00.00.00.00.00.00.00.FF.01.00.00.08.08.08.00.00.00.00.00.B7.08.00.00.08.00.00.08.00.00.00.00.00.00.00.00.00.00.00.00.00.00.00.00.00.00.00.00.00.00.00.00.00.00.00.00.00.00.00.00</v>
      </c>
      <c r="BN122" t="str">
        <f t="shared" ref="BN122:BN127" si="179">CONCATENATE(BM122,".",BO112)</f>
        <v>00.01.46.00.00.00.00.00.00.00.00.00.FF.01.00.00.08.08.08.00.00.00.00.00.B7.08.00.00.08.00.00.08.00.00.00.00.00.00.00.00.00.00.00.00.00.00.00.00.00.00.00.00.00.00.00.00.00.00.00.00.00.00.00.00.00</v>
      </c>
      <c r="BO122" t="str">
        <f t="shared" ref="BO122:BO127" si="180">CONCATENATE(BN122,".",BP112)</f>
        <v>00.01.46.00.00.00.00.00.00.00.00.00.FF.01.00.00.08.08.08.00.00.00.00.00.B7.08.00.00.08.00.00.08.00.00.00.00.00.00.00.00.00.00.00.00.00.00.00.00.00.00.00.00.00.00.00.00.00.00.00.00.00.00.00.00.00.00</v>
      </c>
      <c r="BP122" t="str">
        <f t="shared" ref="BP122:BP127" si="181">CONCATENATE(BO122,".",BQ112)</f>
        <v>00.01.46.00.00.00.00.00.00.00.00.00.FF.01.00.00.08.08.08.00.00.00.00.00.B7.08.00.00.08.00.00.08.00.00.00.00.00.00.00.00.00.00.00.00.00.00.00.00.00.00.00.00.00.00.00.00.00.00.00.00.00.00.00.00.00.00.00</v>
      </c>
      <c r="BQ122" t="str">
        <f t="shared" ref="BQ122:BQ127" si="182">CONCATENATE(BP122,".",BR112)</f>
        <v>00.01.46.00.00.00.00.00.00.00.00.00.FF.01.00.00.08.08.08.00.00.00.00.00.B7.08.00.00.08.00.00.08.00.00.00.00.00.00.00.00.00.00.00.00.00.00.00.00.00.00.00.00.00.00.00.00.00.00.00.00.00.00.00.00.00.00.00.00</v>
      </c>
      <c r="BR122" t="str">
        <f t="shared" ref="BR122:BR127" si="183">CONCATENATE(BQ122,".",BS112)</f>
        <v>00.01.46.00.00.00.00.00.00.00.00.00.FF.01.00.00.08.08.08.00.00.00.00.00.B7.08.00.00.08.00.00.08.00.00.00.00.00.00.00.00.00.00.00.00.00.00.00.00.00.00.00.00.00.00.00.00.00.00.00.00.00.00.00.00.00.00.00.00.00</v>
      </c>
      <c r="BS122" t="str">
        <f t="shared" ref="BS122:BS127" si="184">CONCATENATE(BR122,".",BT112)</f>
        <v>00.01.46.00.00.00.00.00.00.00.00.00.FF.01.00.00.08.08.08.00.00.00.00.00.B7.08.00.00.08.00.00.08.00.00.00.00.00.00.00.00.00.00.00.00.00.00.00.00.00.00.00.00.00.00.00.00.00.00.00.00.00.00.00.00.00.00.00.00.00.00</v>
      </c>
      <c r="BT122" t="str">
        <f t="shared" ref="BT122:BT127" si="185">CONCATENATE(BS122,".",BU112)</f>
        <v>00.01.46.00.00.00.00.00.00.00.00.00.FF.01.00.00.08.08.08.00.00.00.00.00.B7.08.00.00.08.00.00.08.00.00.00.00.00.00.00.00.00.00.00.00.00.00.00.00.00.00.00.00.00.00.00.00.00.00.00.00.00.00.00.00.00.00.00.00.00.00.00</v>
      </c>
      <c r="BU122" t="str">
        <f t="shared" ref="BU122:BU127" si="186">CONCATENATE(BT122,".",BV112)</f>
        <v>00.01.46.00.00.00.00.00.00.00.00.00.FF.01.00.00.08.08.08.00.00.00.00.00.B7.08.00.00.08.00.00.08.00.00.00.00.00.00.00.00.00.00.00.00.00.00.00.00.00.00.00.00.00.00.00.00.00.00.00.00.00.00.00.00.00.00.00.00.00.00.00.00</v>
      </c>
      <c r="BV122" t="str">
        <f t="shared" ref="BV122:BV127" si="187">CONCATENATE(BU122,".",BW112)</f>
        <v>00.01.46.00.00.00.00.00.00.00.00.00.FF.01.00.00.08.08.08.00.00.00.00.00.B7.08.00.00.08.00.00.08.00.00.00.00.00.00.00.00.00.00.00.00.00.00.00.00.00.00.00.00.00.00.00.00.00.00.00.00.00.00.00.00.00.00.00.00.00.00.00.00.46</v>
      </c>
      <c r="BW122" t="str">
        <f t="shared" ref="BW122:BX127" si="188">CONCATENATE(BV122,".",BX112)</f>
        <v>00.01.46.00.00.00.00.00.00.00.00.00.FF.01.00.00.08.08.08.00.00.00.00.00.B7.08.00.00.08.00.00.08.00.00.00.00.00.00.00.00.00.00.00.00.00.00.00.00.00.00.00.00.00.00.00.00.00.00.00.00.00.00.00.00.00.00.00.00.00.00.00.00.46.00</v>
      </c>
      <c r="BX122" t="str">
        <f t="shared" si="188"/>
        <v>00.01.46.00.00.00.00.00.00.00.00.00.FF.01.00.00.08.08.08.00.00.00.00.00.B7.08.00.00.08.00.00.08.00.00.00.00.00.00.00.00.00.00.00.00.00.00.00.00.00.00.00.00.00.00.00.00.00.00.00.00.00.00.00.00.00.00.00.00.00.00.00.00.46.00.00</v>
      </c>
    </row>
    <row r="123" spans="1:77" hidden="1">
      <c r="A123" t="str">
        <f t="shared" si="143"/>
        <v>PC_1</v>
      </c>
      <c r="B123" t="str">
        <f t="shared" si="143"/>
        <v>PC_20</v>
      </c>
      <c r="C123" t="str">
        <f t="shared" si="144"/>
        <v>00.10</v>
      </c>
      <c r="D123" t="str">
        <f t="shared" ref="D123:Q123" si="189">CONCATENATE(C123,".",E113)</f>
        <v>00.10.46</v>
      </c>
      <c r="E123" t="str">
        <f t="shared" si="189"/>
        <v>00.10.46.00</v>
      </c>
      <c r="F123" t="str">
        <f t="shared" si="189"/>
        <v>00.10.46.00.00</v>
      </c>
      <c r="G123" t="str">
        <f t="shared" si="189"/>
        <v>00.10.46.00.00.00</v>
      </c>
      <c r="H123" t="str">
        <f t="shared" si="189"/>
        <v>00.10.46.00.00.00.00</v>
      </c>
      <c r="I123" t="str">
        <f t="shared" si="189"/>
        <v>00.10.46.00.00.00.00.00</v>
      </c>
      <c r="J123" t="str">
        <f t="shared" si="189"/>
        <v>00.10.46.00.00.00.00.00.00</v>
      </c>
      <c r="K123" t="str">
        <f t="shared" si="189"/>
        <v>00.10.46.00.00.00.00.00.00.00</v>
      </c>
      <c r="L123" t="str">
        <f t="shared" si="189"/>
        <v>00.10.46.00.00.00.00.00.00.00.00</v>
      </c>
      <c r="M123" t="str">
        <f t="shared" si="189"/>
        <v>00.10.46.00.00.00.00.00.00.00.00.00</v>
      </c>
      <c r="N123" t="str">
        <f t="shared" si="189"/>
        <v>00.10.46.00.00.00.00.00.00.00.00.00.FF</v>
      </c>
      <c r="O123" t="str">
        <f t="shared" si="189"/>
        <v>00.10.46.00.00.00.00.00.00.00.00.00.FF.01</v>
      </c>
      <c r="P123" t="str">
        <f t="shared" si="189"/>
        <v>00.10.46.00.00.00.00.00.00.00.00.00.FF.01.00</v>
      </c>
      <c r="Q123" t="str">
        <f t="shared" si="189"/>
        <v>00.10.46.00.00.00.00.00.00.00.00.00.FF.01.00.00</v>
      </c>
      <c r="R123" t="str">
        <f t="shared" ref="R123:AG123" si="190">CONCATENATE(Q123,".",S113)</f>
        <v>00.10.46.00.00.00.00.00.00.00.00.00.FF.01.00.00.08</v>
      </c>
      <c r="S123" t="str">
        <f t="shared" si="190"/>
        <v>00.10.46.00.00.00.00.00.00.00.00.00.FF.01.00.00.08.08</v>
      </c>
      <c r="T123" t="str">
        <f t="shared" si="190"/>
        <v>00.10.46.00.00.00.00.00.00.00.00.00.FF.01.00.00.08.08.08</v>
      </c>
      <c r="U123" t="str">
        <f t="shared" si="190"/>
        <v>00.10.46.00.00.00.00.00.00.00.00.00.FF.01.00.00.08.08.08.00</v>
      </c>
      <c r="V123" t="str">
        <f t="shared" si="190"/>
        <v>00.10.46.00.00.00.00.00.00.00.00.00.FF.01.00.00.08.08.08.00.00</v>
      </c>
      <c r="W123" t="str">
        <f t="shared" si="190"/>
        <v>00.10.46.00.00.00.00.00.00.00.00.00.FF.01.00.00.08.08.08.00.00.00</v>
      </c>
      <c r="X123" t="str">
        <f t="shared" si="190"/>
        <v>00.10.46.00.00.00.00.00.00.00.00.00.FF.01.00.00.08.08.08.00.00.00.00</v>
      </c>
      <c r="Y123" t="str">
        <f t="shared" si="190"/>
        <v>00.10.46.00.00.00.00.00.00.00.00.00.FF.01.00.00.08.08.08.00.00.00.00.00</v>
      </c>
      <c r="Z123" t="str">
        <f t="shared" si="190"/>
        <v>00.10.46.00.00.00.00.00.00.00.00.00.FF.01.00.00.08.08.08.00.00.00.00.00.B7</v>
      </c>
      <c r="AA123" t="str">
        <f t="shared" si="190"/>
        <v>00.10.46.00.00.00.00.00.00.00.00.00.FF.01.00.00.08.08.08.00.00.00.00.00.B7.08</v>
      </c>
      <c r="AB123" t="str">
        <f t="shared" si="190"/>
        <v>00.10.46.00.00.00.00.00.00.00.00.00.FF.01.00.00.08.08.08.00.00.00.00.00.B7.08.00</v>
      </c>
      <c r="AC123" t="str">
        <f t="shared" si="190"/>
        <v>00.10.46.00.00.00.00.00.00.00.00.00.FF.01.00.00.08.08.08.00.00.00.00.00.B7.08.00.00</v>
      </c>
      <c r="AD123" t="str">
        <f t="shared" si="190"/>
        <v>00.10.46.00.00.00.00.00.00.00.00.00.FF.01.00.00.08.08.08.00.00.00.00.00.B7.08.00.00.08</v>
      </c>
      <c r="AE123" t="str">
        <f t="shared" si="190"/>
        <v>00.10.46.00.00.00.00.00.00.00.00.00.FF.01.00.00.08.08.08.00.00.00.00.00.B7.08.00.00.08.00</v>
      </c>
      <c r="AF123" t="str">
        <f t="shared" si="190"/>
        <v>00.10.46.00.00.00.00.00.00.00.00.00.FF.01.00.00.08.08.08.00.00.00.00.00.B7.08.00.00.08.00.00</v>
      </c>
      <c r="AG123" t="str">
        <f t="shared" si="190"/>
        <v>00.10.46.00.00.00.00.00.00.00.00.00.FF.01.00.00.08.08.08.00.00.00.00.00.B7.08.00.00.08.00.00.08</v>
      </c>
      <c r="AH123" t="str">
        <f t="shared" si="147"/>
        <v>00.10.46.00.00.00.00.00.00.00.00.00.FF.01.00.00.08.08.08.00.00.00.00.00.B7.08.00.00.08.00.00.08.00</v>
      </c>
      <c r="AI123" t="str">
        <f t="shared" si="148"/>
        <v>00.10.46.00.00.00.00.00.00.00.00.00.FF.01.00.00.08.08.08.00.00.00.00.00.B7.08.00.00.08.00.00.08.00.00</v>
      </c>
      <c r="AJ123" t="str">
        <f t="shared" si="149"/>
        <v>00.10.46.00.00.00.00.00.00.00.00.00.FF.01.00.00.08.08.08.00.00.00.00.00.B7.08.00.00.08.00.00.08.00.00.00</v>
      </c>
      <c r="AK123" t="str">
        <f t="shared" si="150"/>
        <v>00.10.46.00.00.00.00.00.00.00.00.00.FF.01.00.00.08.08.08.00.00.00.00.00.B7.08.00.00.08.00.00.08.00.00.00.00</v>
      </c>
      <c r="AL123" t="str">
        <f t="shared" si="151"/>
        <v>00.10.46.00.00.00.00.00.00.00.00.00.FF.01.00.00.08.08.08.00.00.00.00.00.B7.08.00.00.08.00.00.08.00.00.00.00.00</v>
      </c>
      <c r="AM123" t="str">
        <f t="shared" si="152"/>
        <v>00.10.46.00.00.00.00.00.00.00.00.00.FF.01.00.00.08.08.08.00.00.00.00.00.B7.08.00.00.08.00.00.08.00.00.00.00.00.00</v>
      </c>
      <c r="AN123" t="str">
        <f t="shared" si="153"/>
        <v>00.10.46.00.00.00.00.00.00.00.00.00.FF.01.00.00.08.08.08.00.00.00.00.00.B7.08.00.00.08.00.00.08.00.00.00.00.00.00.00</v>
      </c>
      <c r="AO123" t="str">
        <f t="shared" si="154"/>
        <v>00.10.46.00.00.00.00.00.00.00.00.00.FF.01.00.00.08.08.08.00.00.00.00.00.B7.08.00.00.08.00.00.08.00.00.00.00.00.00.00.00</v>
      </c>
      <c r="AP123" t="str">
        <f t="shared" si="155"/>
        <v>00.10.46.00.00.00.00.00.00.00.00.00.FF.01.00.00.08.08.08.00.00.00.00.00.B7.08.00.00.08.00.00.08.00.00.00.00.00.00.00.00.00</v>
      </c>
      <c r="AQ123" t="str">
        <f t="shared" si="156"/>
        <v>00.10.46.00.00.00.00.00.00.00.00.00.FF.01.00.00.08.08.08.00.00.00.00.00.B7.08.00.00.08.00.00.08.00.00.00.00.00.00.00.00.00.00</v>
      </c>
      <c r="AR123" t="str">
        <f t="shared" si="157"/>
        <v>00.10.46.00.00.00.00.00.00.00.00.00.FF.01.00.00.08.08.08.00.00.00.00.00.B7.08.00.00.08.00.00.08.00.00.00.00.00.00.00.00.00.00.00</v>
      </c>
      <c r="AS123" t="str">
        <f t="shared" si="158"/>
        <v>00.10.46.00.00.00.00.00.00.00.00.00.FF.01.00.00.08.08.08.00.00.00.00.00.B7.08.00.00.08.00.00.08.00.00.00.00.00.00.00.00.00.00.00.00</v>
      </c>
      <c r="AT123" t="str">
        <f t="shared" si="159"/>
        <v>00.10.46.00.00.00.00.00.00.00.00.00.FF.01.00.00.08.08.08.00.00.00.00.00.B7.08.00.00.08.00.00.08.00.00.00.00.00.00.00.00.00.00.00.00.00</v>
      </c>
      <c r="AU123" t="str">
        <f t="shared" si="160"/>
        <v>00.10.46.00.00.00.00.00.00.00.00.00.FF.01.00.00.08.08.08.00.00.00.00.00.B7.08.00.00.08.00.00.08.00.00.00.00.00.00.00.00.00.00.00.00.00.00</v>
      </c>
      <c r="AV123" t="str">
        <f t="shared" si="161"/>
        <v>00.10.46.00.00.00.00.00.00.00.00.00.FF.01.00.00.08.08.08.00.00.00.00.00.B7.08.00.00.08.00.00.08.00.00.00.00.00.00.00.00.00.00.00.00.00.00.00</v>
      </c>
      <c r="AW123" t="str">
        <f t="shared" si="162"/>
        <v>00.10.46.00.00.00.00.00.00.00.00.00.FF.01.00.00.08.08.08.00.00.00.00.00.B7.08.00.00.08.00.00.08.00.00.00.00.00.00.00.00.00.00.00.00.00.00.00.00</v>
      </c>
      <c r="AX123" t="str">
        <f t="shared" si="163"/>
        <v>00.10.46.00.00.00.00.00.00.00.00.00.FF.01.00.00.08.08.08.00.00.00.00.00.B7.08.00.00.08.00.00.08.00.00.00.00.00.00.00.00.00.00.00.00.00.00.00.00.00</v>
      </c>
      <c r="AY123" t="str">
        <f t="shared" si="164"/>
        <v>00.10.46.00.00.00.00.00.00.00.00.00.FF.01.00.00.08.08.08.00.00.00.00.00.B7.08.00.00.08.00.00.08.00.00.00.00.00.00.00.00.00.00.00.00.00.00.00.00.00.00</v>
      </c>
      <c r="AZ123" t="str">
        <f t="shared" si="165"/>
        <v>00.10.46.00.00.00.00.00.00.00.00.00.FF.01.00.00.08.08.08.00.00.00.00.00.B7.08.00.00.08.00.00.08.00.00.00.00.00.00.00.00.00.00.00.00.00.00.00.00.00.00.00</v>
      </c>
      <c r="BA123" t="str">
        <f t="shared" si="166"/>
        <v>00.10.46.00.00.00.00.00.00.00.00.00.FF.01.00.00.08.08.08.00.00.00.00.00.B7.08.00.00.08.00.00.08.00.00.00.00.00.00.00.00.00.00.00.00.00.00.00.00.00.00.00.00</v>
      </c>
      <c r="BB123" t="str">
        <f t="shared" si="167"/>
        <v>00.10.46.00.00.00.00.00.00.00.00.00.FF.01.00.00.08.08.08.00.00.00.00.00.B7.08.00.00.08.00.00.08.00.00.00.00.00.00.00.00.00.00.00.00.00.00.00.00.00.00.00.00.00</v>
      </c>
      <c r="BC123" t="str">
        <f t="shared" si="168"/>
        <v>00.10.46.00.00.00.00.00.00.00.00.00.FF.01.00.00.08.08.08.00.00.00.00.00.B7.08.00.00.08.00.00.08.00.00.00.00.00.00.00.00.00.00.00.00.00.00.00.00.00.00.00.00.00.00</v>
      </c>
      <c r="BD123" t="str">
        <f t="shared" si="169"/>
        <v>00.10.46.00.00.00.00.00.00.00.00.00.FF.01.00.00.08.08.08.00.00.00.00.00.B7.08.00.00.08.00.00.08.00.00.00.00.00.00.00.00.00.00.00.00.00.00.00.00.00.00.00.00.00.00.00</v>
      </c>
      <c r="BE123" t="str">
        <f t="shared" si="170"/>
        <v>00.10.46.00.00.00.00.00.00.00.00.00.FF.01.00.00.08.08.08.00.00.00.00.00.B7.08.00.00.08.00.00.08.00.00.00.00.00.00.00.00.00.00.00.00.00.00.00.00.00.00.00.00.00.00.00.00</v>
      </c>
      <c r="BF123" t="str">
        <f t="shared" si="171"/>
        <v>00.10.46.00.00.00.00.00.00.00.00.00.FF.01.00.00.08.08.08.00.00.00.00.00.B7.08.00.00.08.00.00.08.00.00.00.00.00.00.00.00.00.00.00.00.00.00.00.00.00.00.00.00.00.00.00.00.00</v>
      </c>
      <c r="BG123" t="str">
        <f t="shared" si="172"/>
        <v>00.10.46.00.00.00.00.00.00.00.00.00.FF.01.00.00.08.08.08.00.00.00.00.00.B7.08.00.00.08.00.00.08.00.00.00.00.00.00.00.00.00.00.00.00.00.00.00.00.00.00.00.00.00.00.00.00.00.00</v>
      </c>
      <c r="BH123" t="str">
        <f t="shared" si="173"/>
        <v>00.10.46.00.00.00.00.00.00.00.00.00.FF.01.00.00.08.08.08.00.00.00.00.00.B7.08.00.00.08.00.00.08.00.00.00.00.00.00.00.00.00.00.00.00.00.00.00.00.00.00.00.00.00.00.00.00.00.00.00</v>
      </c>
      <c r="BI123" t="str">
        <f t="shared" si="174"/>
        <v>00.10.46.00.00.00.00.00.00.00.00.00.FF.01.00.00.08.08.08.00.00.00.00.00.B7.08.00.00.08.00.00.08.00.00.00.00.00.00.00.00.00.00.00.00.00.00.00.00.00.00.00.00.00.00.00.00.00.00.00.00</v>
      </c>
      <c r="BJ123" t="str">
        <f t="shared" si="175"/>
        <v>00.10.46.00.00.00.00.00.00.00.00.00.FF.01.00.00.08.08.08.00.00.00.00.00.B7.08.00.00.08.00.00.08.00.00.00.00.00.00.00.00.00.00.00.00.00.00.00.00.00.00.00.00.00.00.00.00.00.00.00.00.00</v>
      </c>
      <c r="BK123" t="str">
        <f t="shared" si="176"/>
        <v>00.10.46.00.00.00.00.00.00.00.00.00.FF.01.00.00.08.08.08.00.00.00.00.00.B7.08.00.00.08.00.00.08.00.00.00.00.00.00.00.00.00.00.00.00.00.00.00.00.00.00.00.00.00.00.00.00.00.00.00.00.00.00</v>
      </c>
      <c r="BL123" t="str">
        <f t="shared" si="177"/>
        <v>00.10.46.00.00.00.00.00.00.00.00.00.FF.01.00.00.08.08.08.00.00.00.00.00.B7.08.00.00.08.00.00.08.00.00.00.00.00.00.00.00.00.00.00.00.00.00.00.00.00.00.00.00.00.00.00.00.00.00.00.00.00.00.00</v>
      </c>
      <c r="BM123" t="str">
        <f t="shared" si="178"/>
        <v>00.10.46.00.00.00.00.00.00.00.00.00.FF.01.00.00.08.08.08.00.00.00.00.00.B7.08.00.00.08.00.00.08.00.00.00.00.00.00.00.00.00.00.00.00.00.00.00.00.00.00.00.00.00.00.00.00.00.00.00.00.00.00.00.00</v>
      </c>
      <c r="BN123" t="str">
        <f t="shared" si="179"/>
        <v>00.10.46.00.00.00.00.00.00.00.00.00.FF.01.00.00.08.08.08.00.00.00.00.00.B7.08.00.00.08.00.00.08.00.00.00.00.00.00.00.00.00.00.00.00.00.00.00.00.00.00.00.00.00.00.00.00.00.00.00.00.00.00.00.00.00</v>
      </c>
      <c r="BO123" t="str">
        <f t="shared" si="180"/>
        <v>00.10.46.00.00.00.00.00.00.00.00.00.FF.01.00.00.08.08.08.00.00.00.00.00.B7.08.00.00.08.00.00.08.00.00.00.00.00.00.00.00.00.00.00.00.00.00.00.00.00.00.00.00.00.00.00.00.00.00.00.00.00.00.00.00.00.00</v>
      </c>
      <c r="BP123" t="str">
        <f t="shared" si="181"/>
        <v>00.10.46.00.00.00.00.00.00.00.00.00.FF.01.00.00.08.08.08.00.00.00.00.00.B7.08.00.00.08.00.00.08.00.00.00.00.00.00.00.00.00.00.00.00.00.00.00.00.00.00.00.00.00.00.00.00.00.00.00.00.00.00.00.00.00.00.00</v>
      </c>
      <c r="BQ123" t="str">
        <f t="shared" si="182"/>
        <v>00.10.46.00.00.00.00.00.00.00.00.00.FF.01.00.00.08.08.08.00.00.00.00.00.B7.08.00.00.08.00.00.08.00.00.00.00.00.00.00.00.00.00.00.00.00.00.00.00.00.00.00.00.00.00.00.00.00.00.00.00.00.00.00.00.00.00.00.00</v>
      </c>
      <c r="BR123" t="str">
        <f t="shared" si="183"/>
        <v>00.10.46.00.00.00.00.00.00.00.00.00.FF.01.00.00.08.08.08.00.00.00.00.00.B7.08.00.00.08.00.00.08.00.00.00.00.00.00.00.00.00.00.00.00.00.00.00.00.00.00.00.00.00.00.00.00.00.00.00.00.00.00.00.00.00.00.00.00.00</v>
      </c>
      <c r="BS123" t="str">
        <f t="shared" si="184"/>
        <v>00.10.46.00.00.00.00.00.00.00.00.00.FF.01.00.00.08.08.08.00.00.00.00.00.B7.08.00.00.08.00.00.08.00.00.00.00.00.00.00.00.00.00.00.00.00.00.00.00.00.00.00.00.00.00.00.00.00.00.00.00.00.00.00.00.00.00.00.00.00.00</v>
      </c>
      <c r="BT123" t="str">
        <f t="shared" si="185"/>
        <v>00.10.46.00.00.00.00.00.00.00.00.00.FF.01.00.00.08.08.08.00.00.00.00.00.B7.08.00.00.08.00.00.08.00.00.00.00.00.00.00.00.00.00.00.00.00.00.00.00.00.00.00.00.00.00.00.00.00.00.00.00.00.00.00.00.00.00.00.00.00.00.00</v>
      </c>
      <c r="BU123" t="str">
        <f t="shared" si="186"/>
        <v>00.10.46.00.00.00.00.00.00.00.00.00.FF.01.00.00.08.08.08.00.00.00.00.00.B7.08.00.00.08.00.00.08.00.00.00.00.00.00.00.00.00.00.00.00.00.00.00.00.00.00.00.00.00.00.00.00.00.00.00.00.00.00.00.00.00.00.00.00.00.00.00.00</v>
      </c>
      <c r="BV123" t="str">
        <f t="shared" si="187"/>
        <v>00.10.46.00.00.00.00.00.00.00.00.00.FF.01.00.00.08.08.08.00.00.00.00.00.B7.08.00.00.08.00.00.08.00.00.00.00.00.00.00.00.00.00.00.00.00.00.00.00.00.00.00.00.00.00.00.00.00.00.00.00.00.00.00.00.00.00.00.00.00.00.00.00.46</v>
      </c>
      <c r="BW123" t="str">
        <f t="shared" si="188"/>
        <v>00.10.46.00.00.00.00.00.00.00.00.00.FF.01.00.00.08.08.08.00.00.00.00.00.B7.08.00.00.08.00.00.08.00.00.00.00.00.00.00.00.00.00.00.00.00.00.00.00.00.00.00.00.00.00.00.00.00.00.00.00.00.00.00.00.00.00.00.00.00.00.00.00.46.00</v>
      </c>
      <c r="BX123" t="str">
        <f t="shared" si="188"/>
        <v>00.10.46.00.00.00.00.00.00.00.00.00.FF.01.00.00.08.08.08.00.00.00.00.00.B7.08.00.00.08.00.00.08.00.00.00.00.00.00.00.00.00.00.00.00.00.00.00.00.00.00.00.00.00.00.00.00.00.00.00.00.00.00.00.00.00.00.00.00.00.00.00.00.46.00.00</v>
      </c>
    </row>
    <row r="124" spans="1:77" hidden="1">
      <c r="A124" t="str">
        <f t="shared" si="143"/>
        <v>PC_2</v>
      </c>
      <c r="B124" t="str">
        <f t="shared" si="143"/>
        <v>PC_40</v>
      </c>
      <c r="C124" t="str">
        <f t="shared" si="144"/>
        <v>00.10</v>
      </c>
      <c r="D124" t="str">
        <f t="shared" ref="D124:Q124" si="191">CONCATENATE(C124,".",E114)</f>
        <v>00.10.46</v>
      </c>
      <c r="E124" t="str">
        <f t="shared" si="191"/>
        <v>00.10.46.00</v>
      </c>
      <c r="F124" t="str">
        <f t="shared" si="191"/>
        <v>00.10.46.00.00</v>
      </c>
      <c r="G124" t="str">
        <f t="shared" si="191"/>
        <v>00.10.46.00.00.00</v>
      </c>
      <c r="H124" t="str">
        <f t="shared" si="191"/>
        <v>00.10.46.00.00.00.00</v>
      </c>
      <c r="I124" t="str">
        <f t="shared" si="191"/>
        <v>00.10.46.00.00.00.00.00</v>
      </c>
      <c r="J124" t="str">
        <f t="shared" si="191"/>
        <v>00.10.46.00.00.00.00.00.00</v>
      </c>
      <c r="K124" t="str">
        <f t="shared" si="191"/>
        <v>00.10.46.00.00.00.00.00.00.00</v>
      </c>
      <c r="L124" t="str">
        <f t="shared" si="191"/>
        <v>00.10.46.00.00.00.00.00.00.00.00</v>
      </c>
      <c r="M124" t="str">
        <f t="shared" si="191"/>
        <v>00.10.46.00.00.00.00.00.00.00.00.00</v>
      </c>
      <c r="N124" t="str">
        <f t="shared" si="191"/>
        <v>00.10.46.00.00.00.00.00.00.00.00.00.FF</v>
      </c>
      <c r="O124" t="str">
        <f t="shared" si="191"/>
        <v>00.10.46.00.00.00.00.00.00.00.00.00.FF.01</v>
      </c>
      <c r="P124" t="str">
        <f t="shared" si="191"/>
        <v>00.10.46.00.00.00.00.00.00.00.00.00.FF.01.00</v>
      </c>
      <c r="Q124" t="str">
        <f t="shared" si="191"/>
        <v>00.10.46.00.00.00.00.00.00.00.00.00.FF.01.00.00</v>
      </c>
      <c r="R124" t="str">
        <f t="shared" ref="R124:AG124" si="192">CONCATENATE(Q124,".",S114)</f>
        <v>00.10.46.00.00.00.00.00.00.00.00.00.FF.01.00.00.08</v>
      </c>
      <c r="S124" t="str">
        <f t="shared" si="192"/>
        <v>00.10.46.00.00.00.00.00.00.00.00.00.FF.01.00.00.08.08</v>
      </c>
      <c r="T124" t="str">
        <f t="shared" si="192"/>
        <v>00.10.46.00.00.00.00.00.00.00.00.00.FF.01.00.00.08.08.08</v>
      </c>
      <c r="U124" t="str">
        <f t="shared" si="192"/>
        <v>00.10.46.00.00.00.00.00.00.00.00.00.FF.01.00.00.08.08.08.00</v>
      </c>
      <c r="V124" t="str">
        <f t="shared" si="192"/>
        <v>00.10.46.00.00.00.00.00.00.00.00.00.FF.01.00.00.08.08.08.00.00</v>
      </c>
      <c r="W124" t="str">
        <f t="shared" si="192"/>
        <v>00.10.46.00.00.00.00.00.00.00.00.00.FF.01.00.00.08.08.08.00.00.00</v>
      </c>
      <c r="X124" t="str">
        <f t="shared" si="192"/>
        <v>00.10.46.00.00.00.00.00.00.00.00.00.FF.01.00.00.08.08.08.00.00.00.00</v>
      </c>
      <c r="Y124" t="str">
        <f t="shared" si="192"/>
        <v>00.10.46.00.00.00.00.00.00.00.00.00.FF.01.00.00.08.08.08.00.00.00.00.00</v>
      </c>
      <c r="Z124" t="str">
        <f t="shared" si="192"/>
        <v>00.10.46.00.00.00.00.00.00.00.00.00.FF.01.00.00.08.08.08.00.00.00.00.00.B7</v>
      </c>
      <c r="AA124" t="str">
        <f t="shared" si="192"/>
        <v>00.10.46.00.00.00.00.00.00.00.00.00.FF.01.00.00.08.08.08.00.00.00.00.00.B7.08</v>
      </c>
      <c r="AB124" t="str">
        <f t="shared" si="192"/>
        <v>00.10.46.00.00.00.00.00.00.00.00.00.FF.01.00.00.08.08.08.00.00.00.00.00.B7.08.00</v>
      </c>
      <c r="AC124" t="str">
        <f t="shared" si="192"/>
        <v>00.10.46.00.00.00.00.00.00.00.00.00.FF.01.00.00.08.08.08.00.00.00.00.00.B7.08.00.00</v>
      </c>
      <c r="AD124" t="str">
        <f t="shared" si="192"/>
        <v>00.10.46.00.00.00.00.00.00.00.00.00.FF.01.00.00.08.08.08.00.00.00.00.00.B7.08.00.00.08</v>
      </c>
      <c r="AE124" t="str">
        <f t="shared" si="192"/>
        <v>00.10.46.00.00.00.00.00.00.00.00.00.FF.01.00.00.08.08.08.00.00.00.00.00.B7.08.00.00.08.00</v>
      </c>
      <c r="AF124" t="str">
        <f t="shared" si="192"/>
        <v>00.10.46.00.00.00.00.00.00.00.00.00.FF.01.00.00.08.08.08.00.00.00.00.00.B7.08.00.00.08.00.00</v>
      </c>
      <c r="AG124" t="str">
        <f t="shared" si="192"/>
        <v>00.10.46.00.00.00.00.00.00.00.00.00.FF.01.00.00.08.08.08.00.00.00.00.00.B7.08.00.00.08.00.00.08</v>
      </c>
      <c r="AH124" t="str">
        <f t="shared" si="147"/>
        <v>00.10.46.00.00.00.00.00.00.00.00.00.FF.01.00.00.08.08.08.00.00.00.00.00.B7.08.00.00.08.00.00.08.00</v>
      </c>
      <c r="AI124" t="str">
        <f t="shared" si="148"/>
        <v>00.10.46.00.00.00.00.00.00.00.00.00.FF.01.00.00.08.08.08.00.00.00.00.00.B7.08.00.00.08.00.00.08.00.00</v>
      </c>
      <c r="AJ124" t="str">
        <f t="shared" si="149"/>
        <v>00.10.46.00.00.00.00.00.00.00.00.00.FF.01.00.00.08.08.08.00.00.00.00.00.B7.08.00.00.08.00.00.08.00.00.00</v>
      </c>
      <c r="AK124" t="str">
        <f t="shared" si="150"/>
        <v>00.10.46.00.00.00.00.00.00.00.00.00.FF.01.00.00.08.08.08.00.00.00.00.00.B7.08.00.00.08.00.00.08.00.00.00.00</v>
      </c>
      <c r="AL124" t="str">
        <f t="shared" si="151"/>
        <v>00.10.46.00.00.00.00.00.00.00.00.00.FF.01.00.00.08.08.08.00.00.00.00.00.B7.08.00.00.08.00.00.08.00.00.00.00.00</v>
      </c>
      <c r="AM124" t="str">
        <f t="shared" si="152"/>
        <v>00.10.46.00.00.00.00.00.00.00.00.00.FF.01.00.00.08.08.08.00.00.00.00.00.B7.08.00.00.08.00.00.08.00.00.00.00.00.00</v>
      </c>
      <c r="AN124" t="str">
        <f t="shared" si="153"/>
        <v>00.10.46.00.00.00.00.00.00.00.00.00.FF.01.00.00.08.08.08.00.00.00.00.00.B7.08.00.00.08.00.00.08.00.00.00.00.00.00.00</v>
      </c>
      <c r="AO124" t="str">
        <f t="shared" si="154"/>
        <v>00.10.46.00.00.00.00.00.00.00.00.00.FF.01.00.00.08.08.08.00.00.00.00.00.B7.08.00.00.08.00.00.08.00.00.00.00.00.00.00.00</v>
      </c>
      <c r="AP124" t="str">
        <f t="shared" si="155"/>
        <v>00.10.46.00.00.00.00.00.00.00.00.00.FF.01.00.00.08.08.08.00.00.00.00.00.B7.08.00.00.08.00.00.08.00.00.00.00.00.00.00.00.00</v>
      </c>
      <c r="AQ124" t="str">
        <f t="shared" si="156"/>
        <v>00.10.46.00.00.00.00.00.00.00.00.00.FF.01.00.00.08.08.08.00.00.00.00.00.B7.08.00.00.08.00.00.08.00.00.00.00.00.00.00.00.00.00</v>
      </c>
      <c r="AR124" t="str">
        <f t="shared" si="157"/>
        <v>00.10.46.00.00.00.00.00.00.00.00.00.FF.01.00.00.08.08.08.00.00.00.00.00.B7.08.00.00.08.00.00.08.00.00.00.00.00.00.00.00.00.00.00</v>
      </c>
      <c r="AS124" t="str">
        <f t="shared" si="158"/>
        <v>00.10.46.00.00.00.00.00.00.00.00.00.FF.01.00.00.08.08.08.00.00.00.00.00.B7.08.00.00.08.00.00.08.00.00.00.00.00.00.00.00.00.00.00.00</v>
      </c>
      <c r="AT124" t="str">
        <f t="shared" si="159"/>
        <v>00.10.46.00.00.00.00.00.00.00.00.00.FF.01.00.00.08.08.08.00.00.00.00.00.B7.08.00.00.08.00.00.08.00.00.00.00.00.00.00.00.00.00.00.00.00</v>
      </c>
      <c r="AU124" t="str">
        <f t="shared" si="160"/>
        <v>00.10.46.00.00.00.00.00.00.00.00.00.FF.01.00.00.08.08.08.00.00.00.00.00.B7.08.00.00.08.00.00.08.00.00.00.00.00.00.00.00.00.00.00.00.00.00</v>
      </c>
      <c r="AV124" t="str">
        <f t="shared" si="161"/>
        <v>00.10.46.00.00.00.00.00.00.00.00.00.FF.01.00.00.08.08.08.00.00.00.00.00.B7.08.00.00.08.00.00.08.00.00.00.00.00.00.00.00.00.00.00.00.00.00.00</v>
      </c>
      <c r="AW124" t="str">
        <f t="shared" si="162"/>
        <v>00.10.46.00.00.00.00.00.00.00.00.00.FF.01.00.00.08.08.08.00.00.00.00.00.B7.08.00.00.08.00.00.08.00.00.00.00.00.00.00.00.00.00.00.00.00.00.00.00</v>
      </c>
      <c r="AX124" t="str">
        <f t="shared" si="163"/>
        <v>00.10.46.00.00.00.00.00.00.00.00.00.FF.01.00.00.08.08.08.00.00.00.00.00.B7.08.00.00.08.00.00.08.00.00.00.00.00.00.00.00.00.00.00.00.00.00.00.00.00</v>
      </c>
      <c r="AY124" t="str">
        <f t="shared" si="164"/>
        <v>00.10.46.00.00.00.00.00.00.00.00.00.FF.01.00.00.08.08.08.00.00.00.00.00.B7.08.00.00.08.00.00.08.00.00.00.00.00.00.00.00.00.00.00.00.00.00.00.00.00.00</v>
      </c>
      <c r="AZ124" t="str">
        <f t="shared" si="165"/>
        <v>00.10.46.00.00.00.00.00.00.00.00.00.FF.01.00.00.08.08.08.00.00.00.00.00.B7.08.00.00.08.00.00.08.00.00.00.00.00.00.00.00.00.00.00.00.00.00.00.00.00.00.00</v>
      </c>
      <c r="BA124" t="str">
        <f t="shared" si="166"/>
        <v>00.10.46.00.00.00.00.00.00.00.00.00.FF.01.00.00.08.08.08.00.00.00.00.00.B7.08.00.00.08.00.00.08.00.00.00.00.00.00.00.00.00.00.00.00.00.00.00.00.00.00.00.00</v>
      </c>
      <c r="BB124" t="str">
        <f t="shared" si="167"/>
        <v>00.10.46.00.00.00.00.00.00.00.00.00.FF.01.00.00.08.08.08.00.00.00.00.00.B7.08.00.00.08.00.00.08.00.00.00.00.00.00.00.00.00.00.00.00.00.00.00.00.00.00.00.00.00</v>
      </c>
      <c r="BC124" t="str">
        <f t="shared" si="168"/>
        <v>00.10.46.00.00.00.00.00.00.00.00.00.FF.01.00.00.08.08.08.00.00.00.00.00.B7.08.00.00.08.00.00.08.00.00.00.00.00.00.00.00.00.00.00.00.00.00.00.00.00.00.00.00.00.00</v>
      </c>
      <c r="BD124" t="str">
        <f t="shared" si="169"/>
        <v>00.10.46.00.00.00.00.00.00.00.00.00.FF.01.00.00.08.08.08.00.00.00.00.00.B7.08.00.00.08.00.00.08.00.00.00.00.00.00.00.00.00.00.00.00.00.00.00.00.00.00.00.00.00.00.00</v>
      </c>
      <c r="BE124" t="str">
        <f t="shared" si="170"/>
        <v>00.10.46.00.00.00.00.00.00.00.00.00.FF.01.00.00.08.08.08.00.00.00.00.00.B7.08.00.00.08.00.00.08.00.00.00.00.00.00.00.00.00.00.00.00.00.00.00.00.00.00.00.00.00.00.00.00</v>
      </c>
      <c r="BF124" t="str">
        <f t="shared" si="171"/>
        <v>00.10.46.00.00.00.00.00.00.00.00.00.FF.01.00.00.08.08.08.00.00.00.00.00.B7.08.00.00.08.00.00.08.00.00.00.00.00.00.00.00.00.00.00.00.00.00.00.00.00.00.00.00.00.00.00.00.00</v>
      </c>
      <c r="BG124" t="str">
        <f t="shared" si="172"/>
        <v>00.10.46.00.00.00.00.00.00.00.00.00.FF.01.00.00.08.08.08.00.00.00.00.00.B7.08.00.00.08.00.00.08.00.00.00.00.00.00.00.00.00.00.00.00.00.00.00.00.00.00.00.00.00.00.00.00.00.00</v>
      </c>
      <c r="BH124" t="str">
        <f t="shared" si="173"/>
        <v>00.10.46.00.00.00.00.00.00.00.00.00.FF.01.00.00.08.08.08.00.00.00.00.00.B7.08.00.00.08.00.00.08.00.00.00.00.00.00.00.00.00.00.00.00.00.00.00.00.00.00.00.00.00.00.00.00.00.00.00</v>
      </c>
      <c r="BI124" t="str">
        <f t="shared" si="174"/>
        <v>00.10.46.00.00.00.00.00.00.00.00.00.FF.01.00.00.08.08.08.00.00.00.00.00.B7.08.00.00.08.00.00.08.00.00.00.00.00.00.00.00.00.00.00.00.00.00.00.00.00.00.00.00.00.00.00.00.00.00.00.00</v>
      </c>
      <c r="BJ124" t="str">
        <f t="shared" si="175"/>
        <v>00.10.46.00.00.00.00.00.00.00.00.00.FF.01.00.00.08.08.08.00.00.00.00.00.B7.08.00.00.08.00.00.08.00.00.00.00.00.00.00.00.00.00.00.00.00.00.00.00.00.00.00.00.00.00.00.00.00.00.00.00.00</v>
      </c>
      <c r="BK124" t="str">
        <f t="shared" si="176"/>
        <v>00.10.46.00.00.00.00.00.00.00.00.00.FF.01.00.00.08.08.08.00.00.00.00.00.B7.08.00.00.08.00.00.08.00.00.00.00.00.00.00.00.00.00.00.00.00.00.00.00.00.00.00.00.00.00.00.00.00.00.00.00.00.00</v>
      </c>
      <c r="BL124" t="str">
        <f t="shared" si="177"/>
        <v>00.10.46.00.00.00.00.00.00.00.00.00.FF.01.00.00.08.08.08.00.00.00.00.00.B7.08.00.00.08.00.00.08.00.00.00.00.00.00.00.00.00.00.00.00.00.00.00.00.00.00.00.00.00.00.00.00.00.00.00.00.00.00.00</v>
      </c>
      <c r="BM124" t="str">
        <f t="shared" si="178"/>
        <v>00.10.46.00.00.00.00.00.00.00.00.00.FF.01.00.00.08.08.08.00.00.00.00.00.B7.08.00.00.08.00.00.08.00.00.00.00.00.00.00.00.00.00.00.00.00.00.00.00.00.00.00.00.00.00.00.00.00.00.00.00.00.00.00.00</v>
      </c>
      <c r="BN124" t="str">
        <f t="shared" si="179"/>
        <v>00.10.46.00.00.00.00.00.00.00.00.00.FF.01.00.00.08.08.08.00.00.00.00.00.B7.08.00.00.08.00.00.08.00.00.00.00.00.00.00.00.00.00.00.00.00.00.00.00.00.00.00.00.00.00.00.00.00.00.00.00.00.00.00.00.00</v>
      </c>
      <c r="BO124" t="str">
        <f t="shared" si="180"/>
        <v>00.10.46.00.00.00.00.00.00.00.00.00.FF.01.00.00.08.08.08.00.00.00.00.00.B7.08.00.00.08.00.00.08.00.00.00.00.00.00.00.00.00.00.00.00.00.00.00.00.00.00.00.00.00.00.00.00.00.00.00.00.00.00.00.00.00.00</v>
      </c>
      <c r="BP124" t="str">
        <f t="shared" si="181"/>
        <v>00.10.46.00.00.00.00.00.00.00.00.00.FF.01.00.00.08.08.08.00.00.00.00.00.B7.08.00.00.08.00.00.08.00.00.00.00.00.00.00.00.00.00.00.00.00.00.00.00.00.00.00.00.00.00.00.00.00.00.00.00.00.00.00.00.00.00.00</v>
      </c>
      <c r="BQ124" t="str">
        <f t="shared" si="182"/>
        <v>00.10.46.00.00.00.00.00.00.00.00.00.FF.01.00.00.08.08.08.00.00.00.00.00.B7.08.00.00.08.00.00.08.00.00.00.00.00.00.00.00.00.00.00.00.00.00.00.00.00.00.00.00.00.00.00.00.00.00.00.00.00.00.00.00.00.00.00.00</v>
      </c>
      <c r="BR124" t="str">
        <f t="shared" si="183"/>
        <v>00.10.46.00.00.00.00.00.00.00.00.00.FF.01.00.00.08.08.08.00.00.00.00.00.B7.08.00.00.08.00.00.08.00.00.00.00.00.00.00.00.00.00.00.00.00.00.00.00.00.00.00.00.00.00.00.00.00.00.00.00.00.00.00.00.00.00.00.00.00</v>
      </c>
      <c r="BS124" t="str">
        <f t="shared" si="184"/>
        <v>00.10.46.00.00.00.00.00.00.00.00.00.FF.01.00.00.08.08.08.00.00.00.00.00.B7.08.00.00.08.00.00.08.00.00.00.00.00.00.00.00.00.00.00.00.00.00.00.00.00.00.00.00.00.00.00.00.00.00.00.00.00.00.00.00.00.00.00.00.00.00</v>
      </c>
      <c r="BT124" t="str">
        <f t="shared" si="185"/>
        <v>00.10.46.00.00.00.00.00.00.00.00.00.FF.01.00.00.08.08.08.00.00.00.00.00.B7.08.00.00.08.00.00.08.00.00.00.00.00.00.00.00.00.00.00.00.00.00.00.00.00.00.00.00.00.00.00.00.00.00.00.00.00.00.00.00.00.00.00.00.00.00.00</v>
      </c>
      <c r="BU124" t="str">
        <f t="shared" si="186"/>
        <v>00.10.46.00.00.00.00.00.00.00.00.00.FF.01.00.00.08.08.08.00.00.00.00.00.B7.08.00.00.08.00.00.08.00.00.00.00.00.00.00.00.00.00.00.00.00.00.00.00.00.00.00.00.00.00.00.00.00.00.00.00.00.00.00.00.00.00.00.00.00.00.00.00</v>
      </c>
      <c r="BV124" t="str">
        <f t="shared" si="187"/>
        <v>00.10.46.00.00.00.00.00.00.00.00.00.FF.01.00.00.08.08.08.00.00.00.00.00.B7.08.00.00.08.00.00.08.00.00.00.00.00.00.00.00.00.00.00.00.00.00.00.00.00.00.00.00.00.00.00.00.00.00.00.00.00.00.00.00.00.00.00.00.00.00.00.00.46</v>
      </c>
      <c r="BW124" t="str">
        <f t="shared" si="188"/>
        <v>00.10.46.00.00.00.00.00.00.00.00.00.FF.01.00.00.08.08.08.00.00.00.00.00.B7.08.00.00.08.00.00.08.00.00.00.00.00.00.00.00.00.00.00.00.00.00.00.00.00.00.00.00.00.00.00.00.00.00.00.00.00.00.00.00.00.00.00.00.00.00.00.00.46.00</v>
      </c>
      <c r="BX124" t="str">
        <f t="shared" si="188"/>
        <v>00.10.46.00.00.00.00.00.00.00.00.00.FF.01.00.00.08.08.08.00.00.00.00.00.B7.08.00.00.08.00.00.08.00.00.00.00.00.00.00.00.00.00.00.00.00.00.00.00.00.00.00.00.00.00.00.00.00.00.00.00.00.00.00.00.00.00.00.00.00.00.00.00.46.00.00</v>
      </c>
    </row>
    <row r="125" spans="1:77" hidden="1">
      <c r="A125" t="str">
        <f t="shared" si="143"/>
        <v>PC_3</v>
      </c>
      <c r="B125" t="str">
        <f t="shared" si="143"/>
        <v>PC_60</v>
      </c>
      <c r="C125" t="str">
        <f t="shared" si="144"/>
        <v>00.10</v>
      </c>
      <c r="D125" t="str">
        <f t="shared" ref="D125:Q125" si="193">CONCATENATE(C125,".",E115)</f>
        <v>00.10.46</v>
      </c>
      <c r="E125" t="str">
        <f t="shared" si="193"/>
        <v>00.10.46.00</v>
      </c>
      <c r="F125" t="str">
        <f t="shared" si="193"/>
        <v>00.10.46.00.00</v>
      </c>
      <c r="G125" t="str">
        <f t="shared" si="193"/>
        <v>00.10.46.00.00.00</v>
      </c>
      <c r="H125" t="str">
        <f t="shared" si="193"/>
        <v>00.10.46.00.00.00.00</v>
      </c>
      <c r="I125" t="str">
        <f t="shared" si="193"/>
        <v>00.10.46.00.00.00.00.00</v>
      </c>
      <c r="J125" t="str">
        <f t="shared" si="193"/>
        <v>00.10.46.00.00.00.00.00.00</v>
      </c>
      <c r="K125" t="str">
        <f t="shared" si="193"/>
        <v>00.10.46.00.00.00.00.00.00.00</v>
      </c>
      <c r="L125" t="str">
        <f t="shared" si="193"/>
        <v>00.10.46.00.00.00.00.00.00.00.00</v>
      </c>
      <c r="M125" t="str">
        <f t="shared" si="193"/>
        <v>00.10.46.00.00.00.00.00.00.00.00.00</v>
      </c>
      <c r="N125" t="str">
        <f t="shared" si="193"/>
        <v>00.10.46.00.00.00.00.00.00.00.00.00.FF</v>
      </c>
      <c r="O125" t="str">
        <f t="shared" si="193"/>
        <v>00.10.46.00.00.00.00.00.00.00.00.00.FF.FF</v>
      </c>
      <c r="P125" t="str">
        <f t="shared" si="193"/>
        <v>00.10.46.00.00.00.00.00.00.00.00.00.FF.FF.00</v>
      </c>
      <c r="Q125" t="str">
        <f t="shared" si="193"/>
        <v>00.10.46.00.00.00.00.00.00.00.00.00.FF.FF.00.00</v>
      </c>
      <c r="R125" t="str">
        <f t="shared" ref="R125:AG125" si="194">CONCATENATE(Q125,".",S115)</f>
        <v>00.10.46.00.00.00.00.00.00.00.00.00.FF.FF.00.00.08</v>
      </c>
      <c r="S125" t="str">
        <f t="shared" si="194"/>
        <v>00.10.46.00.00.00.00.00.00.00.00.00.FF.FF.00.00.08.FF</v>
      </c>
      <c r="T125" t="str">
        <f t="shared" si="194"/>
        <v>00.10.46.00.00.00.00.00.00.00.00.00.FF.FF.00.00.08.FF.08</v>
      </c>
      <c r="U125" t="str">
        <f t="shared" si="194"/>
        <v>00.10.46.00.00.00.00.00.00.00.00.00.FF.FF.00.00.08.FF.08.00</v>
      </c>
      <c r="V125" t="str">
        <f t="shared" si="194"/>
        <v>00.10.46.00.00.00.00.00.00.00.00.00.FF.FF.00.00.08.FF.08.00.00</v>
      </c>
      <c r="W125" t="str">
        <f t="shared" si="194"/>
        <v>00.10.46.00.00.00.00.00.00.00.00.00.FF.FF.00.00.08.FF.08.00.00.00</v>
      </c>
      <c r="X125" t="str">
        <f t="shared" si="194"/>
        <v>00.10.46.00.00.00.00.00.00.00.00.00.FF.FF.00.00.08.FF.08.00.00.00.00</v>
      </c>
      <c r="Y125" t="str">
        <f t="shared" si="194"/>
        <v>00.10.46.00.00.00.00.00.00.00.00.00.FF.FF.00.00.08.FF.08.00.00.00.00.00</v>
      </c>
      <c r="Z125" t="str">
        <f t="shared" si="194"/>
        <v>00.10.46.00.00.00.00.00.00.00.00.00.FF.FF.00.00.08.FF.08.00.00.00.00.00.B7</v>
      </c>
      <c r="AA125" t="str">
        <f t="shared" si="194"/>
        <v>00.10.46.00.00.00.00.00.00.00.00.00.FF.FF.00.00.08.FF.08.00.00.00.00.00.B7.08</v>
      </c>
      <c r="AB125" t="str">
        <f t="shared" si="194"/>
        <v>00.10.46.00.00.00.00.00.00.00.00.00.FF.FF.00.00.08.FF.08.00.00.00.00.00.B7.08.00</v>
      </c>
      <c r="AC125" t="str">
        <f t="shared" si="194"/>
        <v>00.10.46.00.00.00.00.00.00.00.00.00.FF.FF.00.00.08.FF.08.00.00.00.00.00.B7.08.00.00</v>
      </c>
      <c r="AD125" t="str">
        <f t="shared" si="194"/>
        <v>00.10.46.00.00.00.00.00.00.00.00.00.FF.FF.00.00.08.FF.08.00.00.00.00.00.B7.08.00.00.08</v>
      </c>
      <c r="AE125" t="str">
        <f t="shared" si="194"/>
        <v>00.10.46.00.00.00.00.00.00.00.00.00.FF.FF.00.00.08.FF.08.00.00.00.00.00.B7.08.00.00.08.00</v>
      </c>
      <c r="AF125" t="str">
        <f t="shared" si="194"/>
        <v>00.10.46.00.00.00.00.00.00.00.00.00.FF.FF.00.00.08.FF.08.00.00.00.00.00.B7.08.00.00.08.00.00</v>
      </c>
      <c r="AG125" t="str">
        <f t="shared" si="194"/>
        <v>00.10.46.00.00.00.00.00.00.00.00.00.FF.FF.00.00.08.FF.08.00.00.00.00.00.B7.08.00.00.08.00.00.5C</v>
      </c>
      <c r="AH125" t="str">
        <f t="shared" si="147"/>
        <v>00.10.46.00.00.00.00.00.00.00.00.00.FF.FF.00.00.08.FF.08.00.00.00.00.00.B7.08.00.00.08.00.00.5C.00</v>
      </c>
      <c r="AI125" t="str">
        <f t="shared" si="148"/>
        <v>00.10.46.00.00.00.00.00.00.00.00.00.FF.FF.00.00.08.FF.08.00.00.00.00.00.B7.08.00.00.08.00.00.5C.00.00</v>
      </c>
      <c r="AJ125" t="str">
        <f t="shared" si="149"/>
        <v>00.10.46.00.00.00.00.00.00.00.00.00.FF.FF.00.00.08.FF.08.00.00.00.00.00.B7.08.00.00.08.00.00.5C.00.00.00</v>
      </c>
      <c r="AK125" t="str">
        <f t="shared" si="150"/>
        <v>00.10.46.00.00.00.00.00.00.00.00.00.FF.FF.00.00.08.FF.08.00.00.00.00.00.B7.08.00.00.08.00.00.5C.00.00.00.00</v>
      </c>
      <c r="AL125" t="str">
        <f t="shared" si="151"/>
        <v>00.10.46.00.00.00.00.00.00.00.00.00.FF.FF.00.00.08.FF.08.00.00.00.00.00.B7.08.00.00.08.00.00.5C.00.00.00.00.00</v>
      </c>
      <c r="AM125" t="str">
        <f t="shared" si="152"/>
        <v>00.10.46.00.00.00.00.00.00.00.00.00.FF.FF.00.00.08.FF.08.00.00.00.00.00.B7.08.00.00.08.00.00.5C.00.00.00.00.00.00</v>
      </c>
      <c r="AN125" t="str">
        <f t="shared" si="153"/>
        <v>00.10.46.00.00.00.00.00.00.00.00.00.FF.FF.00.00.08.FF.08.00.00.00.00.00.B7.08.00.00.08.00.00.5C.00.00.00.00.00.00.00</v>
      </c>
      <c r="AO125" t="str">
        <f t="shared" si="154"/>
        <v>00.10.46.00.00.00.00.00.00.00.00.00.FF.FF.00.00.08.FF.08.00.00.00.00.00.B7.08.00.00.08.00.00.5C.00.00.00.00.00.00.00.00</v>
      </c>
      <c r="AP125" t="str">
        <f t="shared" si="155"/>
        <v>00.10.46.00.00.00.00.00.00.00.00.00.FF.FF.00.00.08.FF.08.00.00.00.00.00.B7.08.00.00.08.00.00.5C.00.00.00.00.00.00.00.00.00</v>
      </c>
      <c r="AQ125" t="str">
        <f t="shared" si="156"/>
        <v>00.10.46.00.00.00.00.00.00.00.00.00.FF.FF.00.00.08.FF.08.00.00.00.00.00.B7.08.00.00.08.00.00.5C.00.00.00.00.00.00.00.00.00.00</v>
      </c>
      <c r="AR125" t="str">
        <f t="shared" si="157"/>
        <v>00.10.46.00.00.00.00.00.00.00.00.00.FF.FF.00.00.08.FF.08.00.00.00.00.00.B7.08.00.00.08.00.00.5C.00.00.00.00.00.00.00.00.00.00.00</v>
      </c>
      <c r="AS125" t="str">
        <f t="shared" si="158"/>
        <v>00.10.46.00.00.00.00.00.00.00.00.00.FF.FF.00.00.08.FF.08.00.00.00.00.00.B7.08.00.00.08.00.00.5C.00.00.00.00.00.00.00.00.00.00.00.00</v>
      </c>
      <c r="AT125" t="str">
        <f t="shared" si="159"/>
        <v>00.10.46.00.00.00.00.00.00.00.00.00.FF.FF.00.00.08.FF.08.00.00.00.00.00.B7.08.00.00.08.00.00.5C.00.00.00.00.00.00.00.00.00.00.00.00.00</v>
      </c>
      <c r="AU125" t="str">
        <f t="shared" si="160"/>
        <v>00.10.46.00.00.00.00.00.00.00.00.00.FF.FF.00.00.08.FF.08.00.00.00.00.00.B7.08.00.00.08.00.00.5C.00.00.00.00.00.00.00.00.00.00.00.00.00.00</v>
      </c>
      <c r="AV125" t="str">
        <f t="shared" si="161"/>
        <v>00.10.46.00.00.00.00.00.00.00.00.00.FF.FF.00.00.08.FF.08.00.00.00.00.00.B7.08.00.00.08.00.00.5C.00.00.00.00.00.00.00.00.00.00.00.00.00.00.00</v>
      </c>
      <c r="AW125" t="str">
        <f t="shared" si="162"/>
        <v>00.10.46.00.00.00.00.00.00.00.00.00.FF.FF.00.00.08.FF.08.00.00.00.00.00.B7.08.00.00.08.00.00.5C.00.00.00.00.00.00.00.00.00.00.00.00.00.00.00.00</v>
      </c>
      <c r="AX125" t="str">
        <f t="shared" si="163"/>
        <v>00.10.46.00.00.00.00.00.00.00.00.00.FF.FF.00.00.08.FF.08.00.00.00.00.00.B7.08.00.00.08.00.00.5C.00.00.00.00.00.00.00.00.00.00.00.00.00.00.00.00.00</v>
      </c>
      <c r="AY125" t="str">
        <f t="shared" si="164"/>
        <v>00.10.46.00.00.00.00.00.00.00.00.00.FF.FF.00.00.08.FF.08.00.00.00.00.00.B7.08.00.00.08.00.00.5C.00.00.00.00.00.00.00.00.00.00.00.00.00.00.00.00.00.00</v>
      </c>
      <c r="AZ125" t="str">
        <f t="shared" si="165"/>
        <v>00.10.46.00.00.00.00.00.00.00.00.00.FF.FF.00.00.08.FF.08.00.00.00.00.00.B7.08.00.00.08.00.00.5C.00.00.00.00.00.00.00.00.00.00.00.00.00.00.00.00.00.00.00</v>
      </c>
      <c r="BA125" t="str">
        <f t="shared" si="166"/>
        <v>00.10.46.00.00.00.00.00.00.00.00.00.FF.FF.00.00.08.FF.08.00.00.00.00.00.B7.08.00.00.08.00.00.5C.00.00.00.00.00.00.00.00.00.00.00.00.00.00.00.00.00.00.00.00</v>
      </c>
      <c r="BB125" t="str">
        <f t="shared" si="167"/>
        <v>00.10.46.00.00.00.00.00.00.00.00.00.FF.FF.00.00.08.FF.08.00.00.00.00.00.B7.08.00.00.08.00.00.5C.00.00.00.00.00.00.00.00.00.00.00.00.00.00.00.00.00.00.00.00.00</v>
      </c>
      <c r="BC125" t="str">
        <f t="shared" si="168"/>
        <v>00.10.46.00.00.00.00.00.00.00.00.00.FF.FF.00.00.08.FF.08.00.00.00.00.00.B7.08.00.00.08.00.00.5C.00.00.00.00.00.00.00.00.00.00.00.00.00.00.00.00.00.00.00.00.00.00</v>
      </c>
      <c r="BD125" t="str">
        <f t="shared" si="169"/>
        <v>00.10.46.00.00.00.00.00.00.00.00.00.FF.FF.00.00.08.FF.08.00.00.00.00.00.B7.08.00.00.08.00.00.5C.00.00.00.00.00.00.00.00.00.00.00.00.00.00.00.00.00.00.00.00.00.00.00</v>
      </c>
      <c r="BE125" t="str">
        <f t="shared" si="170"/>
        <v>00.10.46.00.00.00.00.00.00.00.00.00.FF.FF.00.00.08.FF.08.00.00.00.00.00.B7.08.00.00.08.00.00.5C.00.00.00.00.00.00.00.00.00.00.00.00.00.00.00.00.00.00.00.00.00.00.00.00</v>
      </c>
      <c r="BF125" t="str">
        <f t="shared" si="171"/>
        <v>00.10.46.00.00.00.00.00.00.00.00.00.FF.FF.00.00.08.FF.08.00.00.00.00.00.B7.08.00.00.08.00.00.5C.00.00.00.00.00.00.00.00.00.00.00.00.00.00.00.00.00.00.00.00.00.00.00.00.00</v>
      </c>
      <c r="BG125" t="str">
        <f t="shared" si="172"/>
        <v>00.10.46.00.00.00.00.00.00.00.00.00.FF.FF.00.00.08.FF.08.00.00.00.00.00.B7.08.00.00.08.00.00.5C.00.00.00.00.00.00.00.00.00.00.00.00.00.00.00.00.00.00.00.00.00.00.00.00.00.00</v>
      </c>
      <c r="BH125" t="str">
        <f t="shared" si="173"/>
        <v>00.10.46.00.00.00.00.00.00.00.00.00.FF.FF.00.00.08.FF.08.00.00.00.00.00.B7.08.00.00.08.00.00.5C.00.00.00.00.00.00.00.00.00.00.00.00.00.00.00.00.00.00.00.00.00.00.00.00.00.00.00</v>
      </c>
      <c r="BI125" t="str">
        <f t="shared" si="174"/>
        <v>00.10.46.00.00.00.00.00.00.00.00.00.FF.FF.00.00.08.FF.08.00.00.00.00.00.B7.08.00.00.08.00.00.5C.00.00.00.00.00.00.00.00.00.00.00.00.00.00.00.00.00.00.00.00.00.00.00.00.00.00.00.00</v>
      </c>
      <c r="BJ125" t="str">
        <f t="shared" si="175"/>
        <v>00.10.46.00.00.00.00.00.00.00.00.00.FF.FF.00.00.08.FF.08.00.00.00.00.00.B7.08.00.00.08.00.00.5C.00.00.00.00.00.00.00.00.00.00.00.00.00.00.00.00.00.00.00.00.00.00.00.00.00.00.00.00.00</v>
      </c>
      <c r="BK125" t="str">
        <f t="shared" si="176"/>
        <v>00.10.46.00.00.00.00.00.00.00.00.00.FF.FF.00.00.08.FF.08.00.00.00.00.00.B7.08.00.00.08.00.00.5C.00.00.00.00.00.00.00.00.00.00.00.00.00.00.00.00.00.00.00.00.00.00.00.00.00.00.00.00.00.00</v>
      </c>
      <c r="BL125" t="str">
        <f t="shared" si="177"/>
        <v>00.10.46.00.00.00.00.00.00.00.00.00.FF.FF.00.00.08.FF.08.00.00.00.00.00.B7.08.00.00.08.00.00.5C.00.00.00.00.00.00.00.00.00.00.00.00.00.00.00.00.00.00.00.00.00.00.00.00.00.00.00.00.00.00.00</v>
      </c>
      <c r="BM125" t="str">
        <f t="shared" si="178"/>
        <v>00.10.46.00.00.00.00.00.00.00.00.00.FF.FF.00.00.08.FF.08.00.00.00.00.00.B7.08.00.00.08.00.00.5C.00.00.00.00.00.00.00.00.00.00.00.00.00.00.00.00.00.00.00.00.00.00.00.00.00.00.00.00.00.00.00.00</v>
      </c>
      <c r="BN125" t="str">
        <f t="shared" si="179"/>
        <v>00.10.46.00.00.00.00.00.00.00.00.00.FF.FF.00.00.08.FF.08.00.00.00.00.00.B7.08.00.00.08.00.00.5C.00.00.00.00.00.00.00.00.00.00.00.00.00.00.00.00.00.00.00.00.00.00.00.00.00.00.00.00.00.00.00.00.00</v>
      </c>
      <c r="BO125" t="str">
        <f t="shared" si="180"/>
        <v>00.10.46.00.00.00.00.00.00.00.00.00.FF.FF.00.00.08.FF.08.00.00.00.00.00.B7.08.00.00.08.00.00.5C.00.00.00.00.00.00.00.00.00.00.00.00.00.00.00.00.00.00.00.00.00.00.00.00.00.00.00.00.00.00.00.00.00.00</v>
      </c>
      <c r="BP125" t="str">
        <f t="shared" si="181"/>
        <v>00.10.46.00.00.00.00.00.00.00.00.00.FF.FF.00.00.08.FF.08.00.00.00.00.00.B7.08.00.00.08.00.00.5C.00.00.00.00.00.00.00.00.00.00.00.00.00.00.00.00.00.00.00.00.00.00.00.00.00.00.00.00.00.00.00.00.00.00.00</v>
      </c>
      <c r="BQ125" t="str">
        <f t="shared" si="182"/>
        <v>00.10.46.00.00.00.00.00.00.00.00.00.FF.FF.00.00.08.FF.08.00.00.00.00.00.B7.08.00.00.08.00.00.5C.00.00.00.00.00.00.00.00.00.00.00.00.00.00.00.00.00.00.00.00.00.00.00.00.00.00.00.00.00.00.00.00.00.00.00.00</v>
      </c>
      <c r="BR125" t="str">
        <f t="shared" si="183"/>
        <v>00.10.46.00.00.00.00.00.00.00.00.00.FF.FF.00.00.08.FF.08.00.00.00.00.00.B7.08.00.00.08.00.00.5C.00.00.00.00.00.00.00.00.00.00.00.00.00.00.00.00.00.00.00.00.00.00.00.00.00.00.00.00.00.00.00.00.00.00.00.00.00</v>
      </c>
      <c r="BS125" t="str">
        <f t="shared" si="184"/>
        <v>00.10.46.00.00.00.00.00.00.00.00.00.FF.FF.00.00.08.FF.08.00.00.00.00.00.B7.08.00.00.08.00.00.5C.00.00.00.00.00.00.00.00.00.00.00.00.00.00.00.00.00.00.00.00.00.00.00.00.00.00.00.00.00.00.00.00.00.00.00.00.00.00</v>
      </c>
      <c r="BT125" t="str">
        <f t="shared" si="185"/>
        <v>00.10.46.00.00.00.00.00.00.00.00.00.FF.FF.00.00.08.FF.08.00.00.00.00.00.B7.08.00.00.08.00.00.5C.00.00.00.00.00.00.00.00.00.00.00.00.00.00.00.00.00.00.00.00.00.00.00.00.00.00.00.00.00.00.00.00.00.00.00.00.00.00.00</v>
      </c>
      <c r="BU125" t="str">
        <f t="shared" si="186"/>
        <v>00.10.46.00.00.00.00.00.00.00.00.00.FF.FF.00.00.08.FF.08.00.00.00.00.00.B7.08.00.00.08.00.00.5C.00.00.00.00.00.00.00.00.00.00.00.00.00.00.00.00.00.00.00.00.00.00.00.00.00.00.00.00.00.00.00.00.00.00.00.00.00.00.00.00</v>
      </c>
      <c r="BV125" t="str">
        <f t="shared" si="187"/>
        <v>00.10.46.00.00.00.00.00.00.00.00.00.FF.FF.00.00.08.FF.08.00.00.00.00.00.B7.08.00.00.08.00.00.5C.00.00.00.00.00.00.00.00.00.00.00.00.00.00.00.00.00.00.00.00.00.00.00.00.00.00.00.00.00.00.00.00.00.00.00.00.00.00.00.00.46</v>
      </c>
      <c r="BW125" t="str">
        <f t="shared" si="188"/>
        <v>00.10.46.00.00.00.00.00.00.00.00.00.FF.FF.00.00.08.FF.08.00.00.00.00.00.B7.08.00.00.08.00.00.5C.00.00.00.00.00.00.00.00.00.00.00.00.00.00.00.00.00.00.00.00.00.00.00.00.00.00.00.00.00.00.00.00.00.00.00.00.00.00.00.00.46.00</v>
      </c>
      <c r="BX125" t="str">
        <f t="shared" si="188"/>
        <v>00.10.46.00.00.00.00.00.00.00.00.00.FF.FF.00.00.08.FF.08.00.00.00.00.00.B7.08.00.00.08.00.00.5C.00.00.00.00.00.00.00.00.00.00.00.00.00.00.00.00.00.00.00.00.00.00.00.00.00.00.00.00.00.00.00.00.00.00.00.00.00.00.00.00.46.00.00</v>
      </c>
    </row>
    <row r="126" spans="1:77" hidden="1">
      <c r="A126" t="str">
        <f t="shared" si="143"/>
        <v>PC_4</v>
      </c>
      <c r="B126" t="str">
        <f t="shared" si="143"/>
        <v>PC_80</v>
      </c>
      <c r="C126" t="str">
        <f t="shared" si="144"/>
        <v>00.08</v>
      </c>
      <c r="D126" t="str">
        <f t="shared" ref="D126:Q126" si="195">CONCATENATE(C126,".",E116)</f>
        <v>00.08.46</v>
      </c>
      <c r="E126" t="str">
        <f t="shared" si="195"/>
        <v>00.08.46.00</v>
      </c>
      <c r="F126" t="str">
        <f t="shared" si="195"/>
        <v>00.08.46.00.FF</v>
      </c>
      <c r="G126" t="str">
        <f t="shared" si="195"/>
        <v>00.08.46.00.FF.00</v>
      </c>
      <c r="H126" t="str">
        <f t="shared" si="195"/>
        <v>00.08.46.00.FF.00.00</v>
      </c>
      <c r="I126" t="str">
        <f t="shared" si="195"/>
        <v>00.08.46.00.FF.00.00.00</v>
      </c>
      <c r="J126" t="str">
        <f t="shared" si="195"/>
        <v>00.08.46.00.FF.00.00.00.00</v>
      </c>
      <c r="K126" t="str">
        <f t="shared" si="195"/>
        <v>00.08.46.00.FF.00.00.00.00.00</v>
      </c>
      <c r="L126" t="str">
        <f t="shared" si="195"/>
        <v>00.08.46.00.FF.00.00.00.00.00.00</v>
      </c>
      <c r="M126" t="str">
        <f t="shared" si="195"/>
        <v>00.08.46.00.FF.00.00.00.00.00.00.00</v>
      </c>
      <c r="N126" t="str">
        <f t="shared" si="195"/>
        <v>00.08.46.00.FF.00.00.00.00.00.00.00.FF</v>
      </c>
      <c r="O126" t="str">
        <f t="shared" si="195"/>
        <v>00.08.46.00.FF.00.00.00.00.00.00.00.FF.08</v>
      </c>
      <c r="P126" t="str">
        <f t="shared" si="195"/>
        <v>00.08.46.00.FF.00.00.00.00.00.00.00.FF.08.00</v>
      </c>
      <c r="Q126" t="str">
        <f t="shared" si="195"/>
        <v>00.08.46.00.FF.00.00.00.00.00.00.00.FF.08.00.00</v>
      </c>
      <c r="R126" t="str">
        <f t="shared" ref="R126:AG126" si="196">CONCATENATE(Q126,".",S116)</f>
        <v>00.08.46.00.FF.00.00.00.00.00.00.00.FF.08.00.00.08</v>
      </c>
      <c r="S126" t="str">
        <f t="shared" si="196"/>
        <v>00.08.46.00.FF.00.00.00.00.00.00.00.FF.08.00.00.08.08</v>
      </c>
      <c r="T126" t="str">
        <f t="shared" si="196"/>
        <v>00.08.46.00.FF.00.00.00.00.00.00.00.FF.08.00.00.08.08.FF</v>
      </c>
      <c r="U126" t="str">
        <f t="shared" si="196"/>
        <v>00.08.46.00.FF.00.00.00.00.00.00.00.FF.08.00.00.08.08.FF.00</v>
      </c>
      <c r="V126" t="str">
        <f t="shared" si="196"/>
        <v>00.08.46.00.FF.00.00.00.00.00.00.00.FF.08.00.00.08.08.FF.00.00</v>
      </c>
      <c r="W126" t="str">
        <f t="shared" si="196"/>
        <v>00.08.46.00.FF.00.00.00.00.00.00.00.FF.08.00.00.08.08.FF.00.00.00</v>
      </c>
      <c r="X126" t="str">
        <f t="shared" si="196"/>
        <v>00.08.46.00.FF.00.00.00.00.00.00.00.FF.08.00.00.08.08.FF.00.00.00.00</v>
      </c>
      <c r="Y126" t="str">
        <f t="shared" si="196"/>
        <v>00.08.46.00.FF.00.00.00.00.00.00.00.FF.08.00.00.08.08.FF.00.00.00.00.00</v>
      </c>
      <c r="Z126" t="str">
        <f t="shared" si="196"/>
        <v>00.08.46.00.FF.00.00.00.00.00.00.00.FF.08.00.00.08.08.FF.00.00.00.00.00.BA</v>
      </c>
      <c r="AA126" t="str">
        <f t="shared" si="196"/>
        <v>00.08.46.00.FF.00.00.00.00.00.00.00.FF.08.00.00.08.08.FF.00.00.00.00.00.BA.08</v>
      </c>
      <c r="AB126" t="str">
        <f t="shared" si="196"/>
        <v>00.08.46.00.FF.00.00.00.00.00.00.00.FF.08.00.00.08.08.FF.00.00.00.00.00.BA.08.00</v>
      </c>
      <c r="AC126" t="str">
        <f t="shared" si="196"/>
        <v>00.08.46.00.FF.00.00.00.00.00.00.00.FF.08.00.00.08.08.FF.00.00.00.00.00.BA.08.00.00</v>
      </c>
      <c r="AD126" t="str">
        <f t="shared" si="196"/>
        <v>00.08.46.00.FF.00.00.00.00.00.00.00.FF.08.00.00.08.08.FF.00.00.00.00.00.BA.08.00.00.08</v>
      </c>
      <c r="AE126" t="str">
        <f t="shared" si="196"/>
        <v>00.08.46.00.FF.00.00.00.00.00.00.00.FF.08.00.00.08.08.FF.00.00.00.00.00.BA.08.00.00.08.00</v>
      </c>
      <c r="AF126" t="str">
        <f t="shared" si="196"/>
        <v>00.08.46.00.FF.00.00.00.00.00.00.00.FF.08.00.00.08.08.FF.00.00.00.00.00.BA.08.00.00.08.00.00</v>
      </c>
      <c r="AG126" t="str">
        <f t="shared" si="196"/>
        <v>00.08.46.00.FF.00.00.00.00.00.00.00.FF.08.00.00.08.08.FF.00.00.00.00.00.BA.08.00.00.08.00.00.08</v>
      </c>
      <c r="AH126" t="str">
        <f t="shared" si="147"/>
        <v>00.08.46.00.FF.00.00.00.00.00.00.00.FF.08.00.00.08.08.FF.00.00.00.00.00.BA.08.00.00.08.00.00.08.00</v>
      </c>
      <c r="AI126" t="str">
        <f t="shared" si="148"/>
        <v>00.08.46.00.FF.00.00.00.00.00.00.00.FF.08.00.00.08.08.FF.00.00.00.00.00.BA.08.00.00.08.00.00.08.00.00</v>
      </c>
      <c r="AJ126" t="str">
        <f t="shared" si="149"/>
        <v>00.08.46.00.FF.00.00.00.00.00.00.00.FF.08.00.00.08.08.FF.00.00.00.00.00.BA.08.00.00.08.00.00.08.00.00.00</v>
      </c>
      <c r="AK126" t="str">
        <f t="shared" si="150"/>
        <v>00.08.46.00.FF.00.00.00.00.00.00.00.FF.08.00.00.08.08.FF.00.00.00.00.00.BA.08.00.00.08.00.00.08.00.00.00.00</v>
      </c>
      <c r="AL126" t="str">
        <f t="shared" si="151"/>
        <v>00.08.46.00.FF.00.00.00.00.00.00.00.FF.08.00.00.08.08.FF.00.00.00.00.00.BA.08.00.00.08.00.00.08.00.00.00.00.00</v>
      </c>
      <c r="AM126" t="str">
        <f t="shared" si="152"/>
        <v>00.08.46.00.FF.00.00.00.00.00.00.00.FF.08.00.00.08.08.FF.00.00.00.00.00.BA.08.00.00.08.00.00.08.00.00.00.00.00.00</v>
      </c>
      <c r="AN126" t="str">
        <f t="shared" si="153"/>
        <v>00.08.46.00.FF.00.00.00.00.00.00.00.FF.08.00.00.08.08.FF.00.00.00.00.00.BA.08.00.00.08.00.00.08.00.00.00.00.00.00.00</v>
      </c>
      <c r="AO126" t="str">
        <f t="shared" si="154"/>
        <v>00.08.46.00.FF.00.00.00.00.00.00.00.FF.08.00.00.08.08.FF.00.00.00.00.00.BA.08.00.00.08.00.00.08.00.00.00.00.00.00.00.00</v>
      </c>
      <c r="AP126" t="str">
        <f t="shared" si="155"/>
        <v>00.08.46.00.FF.00.00.00.00.00.00.00.FF.08.00.00.08.08.FF.00.00.00.00.00.BA.08.00.00.08.00.00.08.00.00.00.00.00.00.00.00.00</v>
      </c>
      <c r="AQ126" t="str">
        <f t="shared" si="156"/>
        <v>00.08.46.00.FF.00.00.00.00.00.00.00.FF.08.00.00.08.08.FF.00.00.00.00.00.BA.08.00.00.08.00.00.08.00.00.00.00.00.00.00.00.00.00</v>
      </c>
      <c r="AR126" t="str">
        <f t="shared" si="157"/>
        <v>00.08.46.00.FF.00.00.00.00.00.00.00.FF.08.00.00.08.08.FF.00.00.00.00.00.BA.08.00.00.08.00.00.08.00.00.00.00.00.00.00.00.00.00.00</v>
      </c>
      <c r="AS126" t="str">
        <f t="shared" si="158"/>
        <v>00.08.46.00.FF.00.00.00.00.00.00.00.FF.08.00.00.08.08.FF.00.00.00.00.00.BA.08.00.00.08.00.00.08.00.00.00.00.00.00.00.00.00.00.00.00</v>
      </c>
      <c r="AT126" t="str">
        <f t="shared" si="159"/>
        <v>00.08.46.00.FF.00.00.00.00.00.00.00.FF.08.00.00.08.08.FF.00.00.00.00.00.BA.08.00.00.08.00.00.08.00.00.00.00.00.00.00.00.00.00.00.00.00</v>
      </c>
      <c r="AU126" t="str">
        <f t="shared" si="160"/>
        <v>00.08.46.00.FF.00.00.00.00.00.00.00.FF.08.00.00.08.08.FF.00.00.00.00.00.BA.08.00.00.08.00.00.08.00.00.00.00.00.00.00.00.00.00.00.00.00.00</v>
      </c>
      <c r="AV126" t="str">
        <f t="shared" si="161"/>
        <v>00.08.46.00.FF.00.00.00.00.00.00.00.FF.08.00.00.08.08.FF.00.00.00.00.00.BA.08.00.00.08.00.00.08.00.00.00.00.00.00.00.00.00.00.00.00.00.00.00</v>
      </c>
      <c r="AW126" t="str">
        <f t="shared" si="162"/>
        <v>00.08.46.00.FF.00.00.00.00.00.00.00.FF.08.00.00.08.08.FF.00.00.00.00.00.BA.08.00.00.08.00.00.08.00.00.00.00.00.00.00.00.00.00.00.00.00.00.00.00</v>
      </c>
      <c r="AX126" t="str">
        <f t="shared" si="163"/>
        <v>00.08.46.00.FF.00.00.00.00.00.00.00.FF.08.00.00.08.08.FF.00.00.00.00.00.BA.08.00.00.08.00.00.08.00.00.00.00.00.00.00.00.00.00.00.00.00.00.00.00.00</v>
      </c>
      <c r="AY126" t="str">
        <f t="shared" si="164"/>
        <v>00.08.46.00.FF.00.00.00.00.00.00.00.FF.08.00.00.08.08.FF.00.00.00.00.00.BA.08.00.00.08.00.00.08.00.00.00.00.00.00.00.00.00.00.00.00.00.00.00.00.00.00</v>
      </c>
      <c r="AZ126" t="str">
        <f t="shared" si="165"/>
        <v>00.08.46.00.FF.00.00.00.00.00.00.00.FF.08.00.00.08.08.FF.00.00.00.00.00.BA.08.00.00.08.00.00.08.00.00.00.00.00.00.00.00.00.00.00.00.00.00.00.00.00.00.00</v>
      </c>
      <c r="BA126" t="str">
        <f t="shared" si="166"/>
        <v>00.08.46.00.FF.00.00.00.00.00.00.00.FF.08.00.00.08.08.FF.00.00.00.00.00.BA.08.00.00.08.00.00.08.00.00.00.00.00.00.00.00.00.00.00.00.00.00.00.00.00.00.00.00</v>
      </c>
      <c r="BB126" t="str">
        <f t="shared" si="167"/>
        <v>00.08.46.00.FF.00.00.00.00.00.00.00.FF.08.00.00.08.08.FF.00.00.00.00.00.BA.08.00.00.08.00.00.08.00.00.00.00.00.00.00.00.00.00.00.00.00.00.00.00.00.00.00.00.00</v>
      </c>
      <c r="BC126" t="str">
        <f t="shared" si="168"/>
        <v>00.08.46.00.FF.00.00.00.00.00.00.00.FF.08.00.00.08.08.FF.00.00.00.00.00.BA.08.00.00.08.00.00.08.00.00.00.00.00.00.00.00.00.00.00.00.00.00.00.00.00.00.00.00.00.00</v>
      </c>
      <c r="BD126" t="str">
        <f t="shared" si="169"/>
        <v>00.08.46.00.FF.00.00.00.00.00.00.00.FF.08.00.00.08.08.FF.00.00.00.00.00.BA.08.00.00.08.00.00.08.00.00.00.00.00.00.00.00.00.00.00.00.00.00.00.00.00.00.00.00.00.00.00</v>
      </c>
      <c r="BE126" t="str">
        <f t="shared" si="170"/>
        <v>00.08.46.00.FF.00.00.00.00.00.00.00.FF.08.00.00.08.08.FF.00.00.00.00.00.BA.08.00.00.08.00.00.08.00.00.00.00.00.00.00.00.00.00.00.00.00.00.00.00.00.00.00.00.00.00.00.00</v>
      </c>
      <c r="BF126" t="str">
        <f t="shared" si="171"/>
        <v>00.08.46.00.FF.00.00.00.00.00.00.00.FF.08.00.00.08.08.FF.00.00.00.00.00.BA.08.00.00.08.00.00.08.00.00.00.00.00.00.00.00.00.00.00.00.00.00.00.00.00.00.00.00.00.00.00.00.00</v>
      </c>
      <c r="BG126" t="str">
        <f t="shared" si="172"/>
        <v>00.08.46.00.FF.00.00.00.00.00.00.00.FF.08.00.00.08.08.FF.00.00.00.00.00.BA.08.00.00.08.00.00.08.00.00.00.00.00.00.00.00.00.00.00.00.00.00.00.00.00.00.00.00.00.00.00.00.00.00</v>
      </c>
      <c r="BH126" t="str">
        <f t="shared" si="173"/>
        <v>00.08.46.00.FF.00.00.00.00.00.00.00.FF.08.00.00.08.08.FF.00.00.00.00.00.BA.08.00.00.08.00.00.08.00.00.00.00.00.00.00.00.00.00.00.00.00.00.00.00.00.00.00.00.00.00.00.00.00.00.00</v>
      </c>
      <c r="BI126" t="str">
        <f t="shared" si="174"/>
        <v>00.08.46.00.FF.00.00.00.00.00.00.00.FF.08.00.00.08.08.FF.00.00.00.00.00.BA.08.00.00.08.00.00.08.00.00.00.00.00.00.00.00.00.00.00.00.00.00.00.00.00.00.00.00.00.00.00.00.00.00.00.00</v>
      </c>
      <c r="BJ126" t="str">
        <f t="shared" si="175"/>
        <v>00.08.46.00.FF.00.00.00.00.00.00.00.FF.08.00.00.08.08.FF.00.00.00.00.00.BA.08.00.00.08.00.00.08.00.00.00.00.00.00.00.00.00.00.00.00.00.00.00.00.00.00.00.00.00.00.00.00.00.00.00.00.00</v>
      </c>
      <c r="BK126" t="str">
        <f t="shared" si="176"/>
        <v>00.08.46.00.FF.00.00.00.00.00.00.00.FF.08.00.00.08.08.FF.00.00.00.00.00.BA.08.00.00.08.00.00.08.00.00.00.00.00.00.00.00.00.00.00.00.00.00.00.00.00.00.00.00.00.00.00.00.00.00.00.00.00.00</v>
      </c>
      <c r="BL126" t="str">
        <f t="shared" si="177"/>
        <v>00.08.46.00.FF.00.00.00.00.00.00.00.FF.08.00.00.08.08.FF.00.00.00.00.00.BA.08.00.00.08.00.00.08.00.00.00.00.00.00.00.00.00.00.00.00.00.00.00.00.00.00.00.00.00.00.00.00.00.00.00.00.00.00.00</v>
      </c>
      <c r="BM126" t="str">
        <f t="shared" si="178"/>
        <v>00.08.46.00.FF.00.00.00.00.00.00.00.FF.08.00.00.08.08.FF.00.00.00.00.00.BA.08.00.00.08.00.00.08.00.00.00.00.00.00.00.00.00.00.00.00.00.00.00.00.00.00.00.00.00.00.00.00.00.00.00.00.00.00.00.00</v>
      </c>
      <c r="BN126" t="str">
        <f t="shared" si="179"/>
        <v>00.08.46.00.FF.00.00.00.00.00.00.00.FF.08.00.00.08.08.FF.00.00.00.00.00.BA.08.00.00.08.00.00.08.00.00.00.00.00.00.00.00.00.00.00.00.00.00.00.00.00.00.00.00.00.00.00.00.00.00.00.00.00.00.00.00.00</v>
      </c>
      <c r="BO126" t="str">
        <f t="shared" si="180"/>
        <v>00.08.46.00.FF.00.00.00.00.00.00.00.FF.08.00.00.08.08.FF.00.00.00.00.00.BA.08.00.00.08.00.00.08.00.00.00.00.00.00.00.00.00.00.00.00.00.00.00.00.00.00.00.00.00.00.00.00.00.00.00.00.00.00.00.00.00.00</v>
      </c>
      <c r="BP126" t="str">
        <f t="shared" si="181"/>
        <v>00.08.46.00.FF.00.00.00.00.00.00.00.FF.08.00.00.08.08.FF.00.00.00.00.00.BA.08.00.00.08.00.00.08.00.00.00.00.00.00.00.00.00.00.00.00.00.00.00.00.00.00.00.00.00.00.00.00.00.00.00.00.00.00.00.00.00.00.00</v>
      </c>
      <c r="BQ126" t="str">
        <f t="shared" si="182"/>
        <v>00.08.46.00.FF.00.00.00.00.00.00.00.FF.08.00.00.08.08.FF.00.00.00.00.00.BA.08.00.00.08.00.00.08.00.00.00.00.00.00.00.00.00.00.00.00.00.00.00.00.00.00.00.00.00.00.00.00.00.00.00.00.00.00.00.00.00.00.00.00</v>
      </c>
      <c r="BR126" t="str">
        <f t="shared" si="183"/>
        <v>00.08.46.00.FF.00.00.00.00.00.00.00.FF.08.00.00.08.08.FF.00.00.00.00.00.BA.08.00.00.08.00.00.08.00.00.00.00.00.00.00.00.00.00.00.00.00.00.00.00.00.00.00.00.00.00.00.00.00.00.00.00.00.00.00.00.00.00.00.00.00</v>
      </c>
      <c r="BS126" t="str">
        <f t="shared" si="184"/>
        <v>00.08.46.00.FF.00.00.00.00.00.00.00.FF.08.00.00.08.08.FF.00.00.00.00.00.BA.08.00.00.08.00.00.08.00.00.00.00.00.00.00.00.00.00.00.00.00.00.00.00.00.00.00.00.00.00.00.00.00.00.00.00.00.00.00.00.00.00.00.00.00.00</v>
      </c>
      <c r="BT126" t="str">
        <f t="shared" si="185"/>
        <v>00.08.46.00.FF.00.00.00.00.00.00.00.FF.08.00.00.08.08.FF.00.00.00.00.00.BA.08.00.00.08.00.00.08.00.00.00.00.00.00.00.00.00.00.00.00.00.00.00.00.00.00.00.00.00.00.00.00.00.00.00.00.00.00.00.00.00.00.00.00.00.00.00</v>
      </c>
      <c r="BU126" t="str">
        <f t="shared" si="186"/>
        <v>00.08.46.00.FF.00.00.00.00.00.00.00.FF.08.00.00.08.08.FF.00.00.00.00.00.BA.08.00.00.08.00.00.08.00.00.00.00.00.00.00.00.00.00.00.00.00.00.00.00.00.00.00.00.00.00.00.00.00.00.00.00.00.00.00.00.00.00.00.00.00.00.00.00</v>
      </c>
      <c r="BV126" t="str">
        <f t="shared" si="187"/>
        <v>00.08.46.00.FF.00.00.00.00.00.00.00.FF.08.00.00.08.08.FF.00.00.00.00.00.BA.08.00.00.08.00.00.08.00.00.00.00.00.00.00.00.00.00.00.00.00.00.00.00.00.00.00.00.00.00.00.00.00.00.00.00.00.00.00.00.00.00.00.00.00.00.00.00.46</v>
      </c>
      <c r="BW126" t="str">
        <f t="shared" si="188"/>
        <v>00.08.46.00.FF.00.00.00.00.00.00.00.FF.08.00.00.08.08.FF.00.00.00.00.00.BA.08.00.00.08.00.00.08.00.00.00.00.00.00.00.00.00.00.00.00.00.00.00.00.00.00.00.00.00.00.00.00.00.00.00.00.00.00.00.00.00.00.00.00.00.00.00.00.46.00</v>
      </c>
      <c r="BX126" t="str">
        <f t="shared" si="188"/>
        <v>00.08.46.00.FF.00.00.00.00.00.00.00.FF.08.00.00.08.08.FF.00.00.00.00.00.BA.08.00.00.08.00.00.08.00.00.00.00.00.00.00.00.00.00.00.00.00.00.00.00.00.00.00.00.00.00.00.00.00.00.00.00.00.00.00.00.00.00.00.00.00.00.00.00.46.00.00</v>
      </c>
    </row>
    <row r="127" spans="1:77" hidden="1">
      <c r="A127" t="str">
        <f t="shared" si="143"/>
        <v>PC_5</v>
      </c>
      <c r="B127" t="str">
        <f t="shared" si="143"/>
        <v>PC_A0</v>
      </c>
      <c r="C127" t="str">
        <f t="shared" si="144"/>
        <v>00.08</v>
      </c>
      <c r="D127" t="str">
        <f t="shared" ref="D127:Q127" si="197">CONCATENATE(C127,".",E117)</f>
        <v>00.08.46</v>
      </c>
      <c r="E127" t="str">
        <f t="shared" si="197"/>
        <v>00.08.46.00</v>
      </c>
      <c r="F127" t="str">
        <f t="shared" si="197"/>
        <v>00.08.46.00.FF</v>
      </c>
      <c r="G127" t="str">
        <f t="shared" si="197"/>
        <v>00.08.46.00.FF.00</v>
      </c>
      <c r="H127" t="str">
        <f t="shared" si="197"/>
        <v>00.08.46.00.FF.00.00</v>
      </c>
      <c r="I127" t="str">
        <f t="shared" si="197"/>
        <v>00.08.46.00.FF.00.00.00</v>
      </c>
      <c r="J127" t="str">
        <f t="shared" si="197"/>
        <v>00.08.46.00.FF.00.00.00.00</v>
      </c>
      <c r="K127" t="str">
        <f t="shared" si="197"/>
        <v>00.08.46.00.FF.00.00.00.00.00</v>
      </c>
      <c r="L127" t="str">
        <f t="shared" si="197"/>
        <v>00.08.46.00.FF.00.00.00.00.00.00</v>
      </c>
      <c r="M127" t="str">
        <f t="shared" si="197"/>
        <v>00.08.46.00.FF.00.00.00.00.00.00.00</v>
      </c>
      <c r="N127" t="str">
        <f t="shared" si="197"/>
        <v>00.08.46.00.FF.00.00.00.00.00.00.00.FF</v>
      </c>
      <c r="O127" t="str">
        <f t="shared" si="197"/>
        <v>00.08.46.00.FF.00.00.00.00.00.00.00.FF.08</v>
      </c>
      <c r="P127" t="str">
        <f t="shared" si="197"/>
        <v>00.08.46.00.FF.00.00.00.00.00.00.00.FF.08.00</v>
      </c>
      <c r="Q127" t="str">
        <f t="shared" si="197"/>
        <v>00.08.46.00.FF.00.00.00.00.00.00.00.FF.08.00.00</v>
      </c>
      <c r="R127" t="str">
        <f t="shared" ref="R127:AG127" si="198">CONCATENATE(Q127,".",S117)</f>
        <v>00.08.46.00.FF.00.00.00.00.00.00.00.FF.08.00.00.08</v>
      </c>
      <c r="S127" t="str">
        <f t="shared" si="198"/>
        <v>00.08.46.00.FF.00.00.00.00.00.00.00.FF.08.00.00.08.08</v>
      </c>
      <c r="T127" t="str">
        <f t="shared" si="198"/>
        <v>00.08.46.00.FF.00.00.00.00.00.00.00.FF.08.00.00.08.08.FF</v>
      </c>
      <c r="U127" t="str">
        <f t="shared" si="198"/>
        <v>00.08.46.00.FF.00.00.00.00.00.00.00.FF.08.00.00.08.08.FF.00</v>
      </c>
      <c r="V127" t="str">
        <f t="shared" si="198"/>
        <v>00.08.46.00.FF.00.00.00.00.00.00.00.FF.08.00.00.08.08.FF.00.00</v>
      </c>
      <c r="W127" t="str">
        <f t="shared" si="198"/>
        <v>00.08.46.00.FF.00.00.00.00.00.00.00.FF.08.00.00.08.08.FF.00.00.00</v>
      </c>
      <c r="X127" t="str">
        <f t="shared" si="198"/>
        <v>00.08.46.00.FF.00.00.00.00.00.00.00.FF.08.00.00.08.08.FF.00.00.00.00</v>
      </c>
      <c r="Y127" t="str">
        <f t="shared" si="198"/>
        <v>00.08.46.00.FF.00.00.00.00.00.00.00.FF.08.00.00.08.08.FF.00.00.00.00.00</v>
      </c>
      <c r="Z127" t="str">
        <f t="shared" si="198"/>
        <v>00.08.46.00.FF.00.00.00.00.00.00.00.FF.08.00.00.08.08.FF.00.00.00.00.00.BB</v>
      </c>
      <c r="AA127" t="str">
        <f t="shared" si="198"/>
        <v>00.08.46.00.FF.00.00.00.00.00.00.00.FF.08.00.00.08.08.FF.00.00.00.00.00.BB.08</v>
      </c>
      <c r="AB127" t="str">
        <f t="shared" si="198"/>
        <v>00.08.46.00.FF.00.00.00.00.00.00.00.FF.08.00.00.08.08.FF.00.00.00.00.00.BB.08.00</v>
      </c>
      <c r="AC127" t="str">
        <f t="shared" si="198"/>
        <v>00.08.46.00.FF.00.00.00.00.00.00.00.FF.08.00.00.08.08.FF.00.00.00.00.00.BB.08.00.00</v>
      </c>
      <c r="AD127" t="str">
        <f t="shared" si="198"/>
        <v>00.08.46.00.FF.00.00.00.00.00.00.00.FF.08.00.00.08.08.FF.00.00.00.00.00.BB.08.00.00.08</v>
      </c>
      <c r="AE127" t="str">
        <f t="shared" si="198"/>
        <v>00.08.46.00.FF.00.00.00.00.00.00.00.FF.08.00.00.08.08.FF.00.00.00.00.00.BB.08.00.00.08.00</v>
      </c>
      <c r="AF127" t="str">
        <f t="shared" si="198"/>
        <v>00.08.46.00.FF.00.00.00.00.00.00.00.FF.08.00.00.08.08.FF.00.00.00.00.00.BB.08.00.00.08.00.00</v>
      </c>
      <c r="AG127" t="str">
        <f t="shared" si="198"/>
        <v>00.08.46.00.FF.00.00.00.00.00.00.00.FF.08.00.00.08.08.FF.00.00.00.00.00.BB.08.00.00.08.00.00.08</v>
      </c>
      <c r="AH127" t="str">
        <f t="shared" si="147"/>
        <v>00.08.46.00.FF.00.00.00.00.00.00.00.FF.08.00.00.08.08.FF.00.00.00.00.00.BB.08.00.00.08.00.00.08.00</v>
      </c>
      <c r="AI127" t="str">
        <f t="shared" si="148"/>
        <v>00.08.46.00.FF.00.00.00.00.00.00.00.FF.08.00.00.08.08.FF.00.00.00.00.00.BB.08.00.00.08.00.00.08.00.00</v>
      </c>
      <c r="AJ127" t="str">
        <f t="shared" si="149"/>
        <v>00.08.46.00.FF.00.00.00.00.00.00.00.FF.08.00.00.08.08.FF.00.00.00.00.00.BB.08.00.00.08.00.00.08.00.00.00</v>
      </c>
      <c r="AK127" t="str">
        <f t="shared" si="150"/>
        <v>00.08.46.00.FF.00.00.00.00.00.00.00.FF.08.00.00.08.08.FF.00.00.00.00.00.BB.08.00.00.08.00.00.08.00.00.00.00</v>
      </c>
      <c r="AL127" t="str">
        <f t="shared" si="151"/>
        <v>00.08.46.00.FF.00.00.00.00.00.00.00.FF.08.00.00.08.08.FF.00.00.00.00.00.BB.08.00.00.08.00.00.08.00.00.00.00.00</v>
      </c>
      <c r="AM127" t="str">
        <f t="shared" si="152"/>
        <v>00.08.46.00.FF.00.00.00.00.00.00.00.FF.08.00.00.08.08.FF.00.00.00.00.00.BB.08.00.00.08.00.00.08.00.00.00.00.00.00</v>
      </c>
      <c r="AN127" t="str">
        <f t="shared" si="153"/>
        <v>00.08.46.00.FF.00.00.00.00.00.00.00.FF.08.00.00.08.08.FF.00.00.00.00.00.BB.08.00.00.08.00.00.08.00.00.00.00.00.00.00</v>
      </c>
      <c r="AO127" t="str">
        <f t="shared" si="154"/>
        <v>00.08.46.00.FF.00.00.00.00.00.00.00.FF.08.00.00.08.08.FF.00.00.00.00.00.BB.08.00.00.08.00.00.08.00.00.00.00.00.00.00.00</v>
      </c>
      <c r="AP127" t="str">
        <f t="shared" si="155"/>
        <v>00.08.46.00.FF.00.00.00.00.00.00.00.FF.08.00.00.08.08.FF.00.00.00.00.00.BB.08.00.00.08.00.00.08.00.00.00.00.00.00.00.00.00</v>
      </c>
      <c r="AQ127" t="str">
        <f t="shared" si="156"/>
        <v>00.08.46.00.FF.00.00.00.00.00.00.00.FF.08.00.00.08.08.FF.00.00.00.00.00.BB.08.00.00.08.00.00.08.00.00.00.00.00.00.00.00.00.00</v>
      </c>
      <c r="AR127" t="str">
        <f t="shared" si="157"/>
        <v>00.08.46.00.FF.00.00.00.00.00.00.00.FF.08.00.00.08.08.FF.00.00.00.00.00.BB.08.00.00.08.00.00.08.00.00.00.00.00.00.00.00.00.00.00</v>
      </c>
      <c r="AS127" t="str">
        <f t="shared" si="158"/>
        <v>00.08.46.00.FF.00.00.00.00.00.00.00.FF.08.00.00.08.08.FF.00.00.00.00.00.BB.08.00.00.08.00.00.08.00.00.00.00.00.00.00.00.00.00.00.00</v>
      </c>
      <c r="AT127" t="str">
        <f t="shared" si="159"/>
        <v>00.08.46.00.FF.00.00.00.00.00.00.00.FF.08.00.00.08.08.FF.00.00.00.00.00.BB.08.00.00.08.00.00.08.00.00.00.00.00.00.00.00.00.00.00.00.00</v>
      </c>
      <c r="AU127" t="str">
        <f t="shared" si="160"/>
        <v>00.08.46.00.FF.00.00.00.00.00.00.00.FF.08.00.00.08.08.FF.00.00.00.00.00.BB.08.00.00.08.00.00.08.00.00.00.00.00.00.00.00.00.00.00.00.00.00</v>
      </c>
      <c r="AV127" t="str">
        <f t="shared" si="161"/>
        <v>00.08.46.00.FF.00.00.00.00.00.00.00.FF.08.00.00.08.08.FF.00.00.00.00.00.BB.08.00.00.08.00.00.08.00.00.00.00.00.00.00.00.00.00.00.00.00.00.00</v>
      </c>
      <c r="AW127" t="str">
        <f t="shared" si="162"/>
        <v>00.08.46.00.FF.00.00.00.00.00.00.00.FF.08.00.00.08.08.FF.00.00.00.00.00.BB.08.00.00.08.00.00.08.00.00.00.00.00.00.00.00.00.00.00.00.00.00.00.00</v>
      </c>
      <c r="AX127" t="str">
        <f t="shared" si="163"/>
        <v>00.08.46.00.FF.00.00.00.00.00.00.00.FF.08.00.00.08.08.FF.00.00.00.00.00.BB.08.00.00.08.00.00.08.00.00.00.00.00.00.00.00.00.00.00.00.00.00.00.00.00</v>
      </c>
      <c r="AY127" t="str">
        <f t="shared" si="164"/>
        <v>00.08.46.00.FF.00.00.00.00.00.00.00.FF.08.00.00.08.08.FF.00.00.00.00.00.BB.08.00.00.08.00.00.08.00.00.00.00.00.00.00.00.00.00.00.00.00.00.00.00.00.00</v>
      </c>
      <c r="AZ127" t="str">
        <f t="shared" si="165"/>
        <v>00.08.46.00.FF.00.00.00.00.00.00.00.FF.08.00.00.08.08.FF.00.00.00.00.00.BB.08.00.00.08.00.00.08.00.00.00.00.00.00.00.00.00.00.00.00.00.00.00.00.00.00.00</v>
      </c>
      <c r="BA127" t="str">
        <f t="shared" si="166"/>
        <v>00.08.46.00.FF.00.00.00.00.00.00.00.FF.08.00.00.08.08.FF.00.00.00.00.00.BB.08.00.00.08.00.00.08.00.00.00.00.00.00.00.00.00.00.00.00.00.00.00.00.00.00.00.00</v>
      </c>
      <c r="BB127" t="str">
        <f t="shared" si="167"/>
        <v>00.08.46.00.FF.00.00.00.00.00.00.00.FF.08.00.00.08.08.FF.00.00.00.00.00.BB.08.00.00.08.00.00.08.00.00.00.00.00.00.00.00.00.00.00.00.00.00.00.00.00.00.00.00.00</v>
      </c>
      <c r="BC127" t="str">
        <f t="shared" si="168"/>
        <v>00.08.46.00.FF.00.00.00.00.00.00.00.FF.08.00.00.08.08.FF.00.00.00.00.00.BB.08.00.00.08.00.00.08.00.00.00.00.00.00.00.00.00.00.00.00.00.00.00.00.00.00.00.00.00.00</v>
      </c>
      <c r="BD127" t="str">
        <f t="shared" si="169"/>
        <v>00.08.46.00.FF.00.00.00.00.00.00.00.FF.08.00.00.08.08.FF.00.00.00.00.00.BB.08.00.00.08.00.00.08.00.00.00.00.00.00.00.00.00.00.00.00.00.00.00.00.00.00.00.00.00.00.00</v>
      </c>
      <c r="BE127" t="str">
        <f t="shared" si="170"/>
        <v>00.08.46.00.FF.00.00.00.00.00.00.00.FF.08.00.00.08.08.FF.00.00.00.00.00.BB.08.00.00.08.00.00.08.00.00.00.00.00.00.00.00.00.00.00.00.00.00.00.00.00.00.00.00.00.00.00.00</v>
      </c>
      <c r="BF127" t="str">
        <f t="shared" si="171"/>
        <v>00.08.46.00.FF.00.00.00.00.00.00.00.FF.08.00.00.08.08.FF.00.00.00.00.00.BB.08.00.00.08.00.00.08.00.00.00.00.00.00.00.00.00.00.00.00.00.00.00.00.00.00.00.00.00.00.00.00.00</v>
      </c>
      <c r="BG127" t="str">
        <f t="shared" si="172"/>
        <v>00.08.46.00.FF.00.00.00.00.00.00.00.FF.08.00.00.08.08.FF.00.00.00.00.00.BB.08.00.00.08.00.00.08.00.00.00.00.00.00.00.00.00.00.00.00.00.00.00.00.00.00.00.00.00.00.00.00.00.00</v>
      </c>
      <c r="BH127" t="str">
        <f t="shared" si="173"/>
        <v>00.08.46.00.FF.00.00.00.00.00.00.00.FF.08.00.00.08.08.FF.00.00.00.00.00.BB.08.00.00.08.00.00.08.00.00.00.00.00.00.00.00.00.00.00.00.00.00.00.00.00.00.00.00.00.00.00.00.00.00.00</v>
      </c>
      <c r="BI127" t="str">
        <f t="shared" si="174"/>
        <v>00.08.46.00.FF.00.00.00.00.00.00.00.FF.08.00.00.08.08.FF.00.00.00.00.00.BB.08.00.00.08.00.00.08.00.00.00.00.00.00.00.00.00.00.00.00.00.00.00.00.00.00.00.00.00.00.00.00.00.00.00.00</v>
      </c>
      <c r="BJ127" t="str">
        <f t="shared" si="175"/>
        <v>00.08.46.00.FF.00.00.00.00.00.00.00.FF.08.00.00.08.08.FF.00.00.00.00.00.BB.08.00.00.08.00.00.08.00.00.00.00.00.00.00.00.00.00.00.00.00.00.00.00.00.00.00.00.00.00.00.00.00.00.00.00.00</v>
      </c>
      <c r="BK127" t="str">
        <f t="shared" si="176"/>
        <v>00.08.46.00.FF.00.00.00.00.00.00.00.FF.08.00.00.08.08.FF.00.00.00.00.00.BB.08.00.00.08.00.00.08.00.00.00.00.00.00.00.00.00.00.00.00.00.00.00.00.00.00.00.00.00.00.00.00.00.00.00.00.00.00</v>
      </c>
      <c r="BL127" t="str">
        <f t="shared" si="177"/>
        <v>00.08.46.00.FF.00.00.00.00.00.00.00.FF.08.00.00.08.08.FF.00.00.00.00.00.BB.08.00.00.08.00.00.08.00.00.00.00.00.00.00.00.00.00.00.00.00.00.00.00.00.00.00.00.00.00.00.00.00.00.00.00.00.00.00</v>
      </c>
      <c r="BM127" t="str">
        <f t="shared" si="178"/>
        <v>00.08.46.00.FF.00.00.00.00.00.00.00.FF.08.00.00.08.08.FF.00.00.00.00.00.BB.08.00.00.08.00.00.08.00.00.00.00.00.00.00.00.00.00.00.00.00.00.00.00.00.00.00.00.00.00.00.00.00.00.00.00.00.00.00.00</v>
      </c>
      <c r="BN127" t="str">
        <f t="shared" si="179"/>
        <v>00.08.46.00.FF.00.00.00.00.00.00.00.FF.08.00.00.08.08.FF.00.00.00.00.00.BB.08.00.00.08.00.00.08.00.00.00.00.00.00.00.00.00.00.00.00.00.00.00.00.00.00.00.00.00.00.00.00.00.00.00.00.00.00.00.00.00</v>
      </c>
      <c r="BO127" t="str">
        <f t="shared" si="180"/>
        <v>00.08.46.00.FF.00.00.00.00.00.00.00.FF.08.00.00.08.08.FF.00.00.00.00.00.BB.08.00.00.08.00.00.08.00.00.00.00.00.00.00.00.00.00.00.00.00.00.00.00.00.00.00.00.00.00.00.00.00.00.00.00.00.00.00.00.00.00</v>
      </c>
      <c r="BP127" t="str">
        <f t="shared" si="181"/>
        <v>00.08.46.00.FF.00.00.00.00.00.00.00.FF.08.00.00.08.08.FF.00.00.00.00.00.BB.08.00.00.08.00.00.08.00.00.00.00.00.00.00.00.00.00.00.00.00.00.00.00.00.00.00.00.00.00.00.00.00.00.00.00.00.00.00.00.00.00.00</v>
      </c>
      <c r="BQ127" t="str">
        <f t="shared" si="182"/>
        <v>00.08.46.00.FF.00.00.00.00.00.00.00.FF.08.00.00.08.08.FF.00.00.00.00.00.BB.08.00.00.08.00.00.08.00.00.00.00.00.00.00.00.00.00.00.00.00.00.00.00.00.00.00.00.00.00.00.00.00.00.00.00.00.00.00.00.00.00.00.00</v>
      </c>
      <c r="BR127" t="str">
        <f t="shared" si="183"/>
        <v>00.08.46.00.FF.00.00.00.00.00.00.00.FF.08.00.00.08.08.FF.00.00.00.00.00.BB.08.00.00.08.00.00.08.00.00.00.00.00.00.00.00.00.00.00.00.00.00.00.00.00.00.00.00.00.00.00.00.00.00.00.00.00.00.00.00.00.00.00.00.00</v>
      </c>
      <c r="BS127" t="str">
        <f t="shared" si="184"/>
        <v>00.08.46.00.FF.00.00.00.00.00.00.00.FF.08.00.00.08.08.FF.00.00.00.00.00.BB.08.00.00.08.00.00.08.00.00.00.00.00.00.00.00.00.00.00.00.00.00.00.00.00.00.00.00.00.00.00.00.00.00.00.00.00.00.00.00.00.00.00.00.00.00</v>
      </c>
      <c r="BT127" t="str">
        <f t="shared" si="185"/>
        <v>00.08.46.00.FF.00.00.00.00.00.00.00.FF.08.00.00.08.08.FF.00.00.00.00.00.BB.08.00.00.08.00.00.08.00.00.00.00.00.00.00.00.00.00.00.00.00.00.00.00.00.00.00.00.00.00.00.00.00.00.00.00.00.00.00.00.00.00.00.00.00.00.00</v>
      </c>
      <c r="BU127" t="str">
        <f t="shared" si="186"/>
        <v>00.08.46.00.FF.00.00.00.00.00.00.00.FF.08.00.00.08.08.FF.00.00.00.00.00.BB.08.00.00.08.00.00.08.00.00.00.00.00.00.00.00.00.00.00.00.00.00.00.00.00.00.00.00.00.00.00.00.00.00.00.00.00.00.00.00.00.00.00.00.00.00.00.00</v>
      </c>
      <c r="BV127" t="str">
        <f t="shared" si="187"/>
        <v>00.08.46.00.FF.00.00.00.00.00.00.00.FF.08.00.00.08.08.FF.00.00.00.00.00.BB.08.00.00.08.00.00.08.00.00.00.00.00.00.00.00.00.00.00.00.00.00.00.00.00.00.00.00.00.00.00.00.00.00.00.00.00.00.00.00.00.00.00.00.00.00.00.00.46</v>
      </c>
      <c r="BW127" t="str">
        <f t="shared" si="188"/>
        <v>00.08.46.00.FF.00.00.00.00.00.00.00.FF.08.00.00.08.08.FF.00.00.00.00.00.BB.08.00.00.08.00.00.08.00.00.00.00.00.00.00.00.00.00.00.00.00.00.00.00.00.00.00.00.00.00.00.00.00.00.00.00.00.00.00.00.00.00.00.00.00.00.00.00.46.00</v>
      </c>
      <c r="BX127" t="str">
        <f t="shared" si="188"/>
        <v>00.08.46.00.FF.00.00.00.00.00.00.00.FF.08.00.00.08.08.FF.00.00.00.00.00.BB.08.00.00.08.00.00.08.00.00.00.00.00.00.00.00.00.00.00.00.00.00.00.00.00.00.00.00.00.00.00.00.00.00.00.00.00.00.00.00.00.00.00.00.00.00.00.00.46.00.00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9">CONCATENATE($D$130,".",B146)</f>
        <v>CHR_SHEET.PC.READIED_EQUIP.PC_01</v>
      </c>
      <c r="C134" t="s">
        <v>67</v>
      </c>
      <c r="D134" t="str">
        <f t="shared" ref="D134:D139" si="200">Q176</f>
        <v>00.01.00.08.00.09.01.01.01.09.01.09.01.09.01.09</v>
      </c>
    </row>
    <row r="135" spans="1:18">
      <c r="B135" t="str">
        <f t="shared" si="199"/>
        <v>CHR_SHEET.PC.READIED_EQUIP.PC_02</v>
      </c>
      <c r="C135" t="s">
        <v>67</v>
      </c>
      <c r="D135" t="str">
        <f t="shared" si="200"/>
        <v>00.02.00.08.01.09.01.02.01.09.01.09.01.09.01.09</v>
      </c>
    </row>
    <row r="136" spans="1:18">
      <c r="B136" t="str">
        <f t="shared" si="199"/>
        <v>CHR_SHEET.PC.READIED_EQUIP.PC_03</v>
      </c>
      <c r="C136" t="s">
        <v>67</v>
      </c>
      <c r="D136" t="str">
        <f t="shared" si="200"/>
        <v>03.00.00.03.01.09.01.03.01.09.01.09.01.09.01.09</v>
      </c>
    </row>
    <row r="137" spans="1:18">
      <c r="B137" t="str">
        <f t="shared" si="199"/>
        <v>CHR_SHEET.PC.READIED_EQUIP.PC_04</v>
      </c>
      <c r="C137" t="s">
        <v>67</v>
      </c>
      <c r="D137" t="str">
        <f t="shared" si="200"/>
        <v>00.04.00.07.01.09.01.04.01.09.01.09.01.09.01.09</v>
      </c>
    </row>
    <row r="138" spans="1:18">
      <c r="B138" t="str">
        <f t="shared" si="199"/>
        <v>CHR_SHEET.PC.READIED_EQUIP.PC_05</v>
      </c>
      <c r="C138" t="s">
        <v>67</v>
      </c>
      <c r="D138" t="str">
        <f t="shared" si="200"/>
        <v>03.00.00.05.01.09.01.05.01.09.01.09.01.09.01.09</v>
      </c>
    </row>
    <row r="139" spans="1:18">
      <c r="B139" t="str">
        <f t="shared" si="199"/>
        <v>CHR_SHEET.PC.READIED_EQUIP.PC_06</v>
      </c>
      <c r="C139" t="s">
        <v>67</v>
      </c>
      <c r="D139" t="str">
        <f t="shared" si="200"/>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1</v>
      </c>
      <c r="E146">
        <v>0</v>
      </c>
      <c r="F146">
        <v>8</v>
      </c>
      <c r="G146">
        <v>0</v>
      </c>
      <c r="H146">
        <v>9</v>
      </c>
      <c r="I146">
        <v>1</v>
      </c>
      <c r="J146">
        <v>1</v>
      </c>
      <c r="K146">
        <v>1</v>
      </c>
      <c r="L146">
        <v>9</v>
      </c>
      <c r="M146">
        <v>1</v>
      </c>
      <c r="N146">
        <v>9</v>
      </c>
      <c r="O146">
        <v>1</v>
      </c>
      <c r="P146">
        <v>9</v>
      </c>
      <c r="Q146">
        <v>1</v>
      </c>
      <c r="R146">
        <v>9</v>
      </c>
    </row>
    <row r="147" spans="1:18">
      <c r="B147" t="s">
        <v>207</v>
      </c>
      <c r="C147">
        <v>0</v>
      </c>
      <c r="D147">
        <v>2</v>
      </c>
      <c r="E147">
        <v>0</v>
      </c>
      <c r="F147">
        <v>8</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201">B146</f>
        <v>PC_01</v>
      </c>
      <c r="C157" s="2">
        <f t="shared" si="201"/>
        <v>0</v>
      </c>
      <c r="D157" s="2">
        <f t="shared" si="201"/>
        <v>1</v>
      </c>
      <c r="E157" s="2">
        <f t="shared" si="201"/>
        <v>0</v>
      </c>
      <c r="F157" s="2">
        <f t="shared" si="201"/>
        <v>8</v>
      </c>
      <c r="G157" s="2">
        <f t="shared" si="201"/>
        <v>0</v>
      </c>
      <c r="H157" s="2">
        <f t="shared" si="201"/>
        <v>9</v>
      </c>
      <c r="I157" s="2">
        <f t="shared" si="201"/>
        <v>1</v>
      </c>
      <c r="J157" s="2">
        <f t="shared" si="201"/>
        <v>1</v>
      </c>
      <c r="K157" s="2">
        <f t="shared" si="201"/>
        <v>1</v>
      </c>
      <c r="L157" s="2">
        <f t="shared" si="201"/>
        <v>9</v>
      </c>
      <c r="M157" s="2">
        <f t="shared" si="201"/>
        <v>1</v>
      </c>
      <c r="N157" s="2">
        <f t="shared" si="201"/>
        <v>9</v>
      </c>
      <c r="O157" s="2">
        <f t="shared" ref="O157:R157" si="202">O146</f>
        <v>1</v>
      </c>
      <c r="P157" s="2">
        <f t="shared" si="202"/>
        <v>9</v>
      </c>
      <c r="Q157" s="2">
        <f t="shared" si="202"/>
        <v>1</v>
      </c>
      <c r="R157" s="2">
        <f t="shared" si="202"/>
        <v>9</v>
      </c>
    </row>
    <row r="158" spans="1:18" ht="15" hidden="1" customHeight="1">
      <c r="B158" t="str">
        <f t="shared" ref="B158:F162" si="203">B147</f>
        <v>PC_02</v>
      </c>
      <c r="C158" s="2">
        <f t="shared" si="203"/>
        <v>0</v>
      </c>
      <c r="D158" s="2">
        <f t="shared" si="203"/>
        <v>2</v>
      </c>
      <c r="E158" s="2">
        <f t="shared" si="203"/>
        <v>0</v>
      </c>
      <c r="F158" s="2">
        <f t="shared" si="203"/>
        <v>8</v>
      </c>
      <c r="G158" s="2">
        <f t="shared" ref="G158:N158" si="204">G147</f>
        <v>1</v>
      </c>
      <c r="H158" s="2">
        <f t="shared" si="204"/>
        <v>9</v>
      </c>
      <c r="I158" s="2">
        <f t="shared" si="204"/>
        <v>1</v>
      </c>
      <c r="J158" s="2">
        <f t="shared" si="204"/>
        <v>2</v>
      </c>
      <c r="K158" s="2">
        <f t="shared" si="204"/>
        <v>1</v>
      </c>
      <c r="L158" s="2">
        <f t="shared" si="204"/>
        <v>9</v>
      </c>
      <c r="M158" s="2">
        <f t="shared" si="204"/>
        <v>1</v>
      </c>
      <c r="N158" s="2">
        <f t="shared" si="204"/>
        <v>9</v>
      </c>
      <c r="O158" s="2">
        <f t="shared" ref="O158:R158" si="205">O147</f>
        <v>1</v>
      </c>
      <c r="P158" s="2">
        <f t="shared" si="205"/>
        <v>9</v>
      </c>
      <c r="Q158" s="2">
        <f t="shared" si="205"/>
        <v>1</v>
      </c>
      <c r="R158" s="2">
        <f t="shared" si="205"/>
        <v>9</v>
      </c>
    </row>
    <row r="159" spans="1:18" ht="15" hidden="1" customHeight="1">
      <c r="B159" t="str">
        <f t="shared" si="203"/>
        <v>PC_03</v>
      </c>
      <c r="C159" s="2">
        <f t="shared" si="203"/>
        <v>3</v>
      </c>
      <c r="D159" s="2">
        <f t="shared" si="203"/>
        <v>0</v>
      </c>
      <c r="E159" s="2">
        <f t="shared" si="203"/>
        <v>0</v>
      </c>
      <c r="F159" s="2">
        <f t="shared" si="203"/>
        <v>3</v>
      </c>
      <c r="G159" s="2">
        <f t="shared" ref="G159:N159" si="206">G148</f>
        <v>1</v>
      </c>
      <c r="H159" s="2">
        <f t="shared" si="206"/>
        <v>9</v>
      </c>
      <c r="I159" s="2">
        <f t="shared" si="206"/>
        <v>1</v>
      </c>
      <c r="J159" s="2">
        <f t="shared" si="206"/>
        <v>3</v>
      </c>
      <c r="K159" s="2">
        <f t="shared" si="206"/>
        <v>1</v>
      </c>
      <c r="L159" s="2">
        <f t="shared" si="206"/>
        <v>9</v>
      </c>
      <c r="M159" s="2">
        <f t="shared" si="206"/>
        <v>1</v>
      </c>
      <c r="N159" s="2">
        <f t="shared" si="206"/>
        <v>9</v>
      </c>
      <c r="O159" s="2">
        <f t="shared" ref="O159:R159" si="207">O148</f>
        <v>1</v>
      </c>
      <c r="P159" s="2">
        <f t="shared" si="207"/>
        <v>9</v>
      </c>
      <c r="Q159" s="2">
        <f t="shared" si="207"/>
        <v>1</v>
      </c>
      <c r="R159" s="2">
        <f t="shared" si="207"/>
        <v>9</v>
      </c>
    </row>
    <row r="160" spans="1:18" ht="15" hidden="1" customHeight="1">
      <c r="A160">
        <f t="shared" ref="A160:A165" si="208">A140</f>
        <v>0</v>
      </c>
      <c r="B160" t="str">
        <f t="shared" si="203"/>
        <v>PC_04</v>
      </c>
      <c r="C160" s="2">
        <f t="shared" si="203"/>
        <v>0</v>
      </c>
      <c r="D160" s="2">
        <f t="shared" si="203"/>
        <v>4</v>
      </c>
      <c r="E160" s="2">
        <f t="shared" si="203"/>
        <v>0</v>
      </c>
      <c r="F160" s="2">
        <f t="shared" si="203"/>
        <v>7</v>
      </c>
      <c r="G160" s="2">
        <f t="shared" ref="G160:N160" si="209">G149</f>
        <v>1</v>
      </c>
      <c r="H160" s="2">
        <f t="shared" si="209"/>
        <v>9</v>
      </c>
      <c r="I160" s="2">
        <f t="shared" si="209"/>
        <v>1</v>
      </c>
      <c r="J160" s="2">
        <f t="shared" si="209"/>
        <v>4</v>
      </c>
      <c r="K160" s="2">
        <f t="shared" si="209"/>
        <v>1</v>
      </c>
      <c r="L160" s="2">
        <f t="shared" si="209"/>
        <v>9</v>
      </c>
      <c r="M160" s="2">
        <f t="shared" si="209"/>
        <v>1</v>
      </c>
      <c r="N160" s="2">
        <f t="shared" si="209"/>
        <v>9</v>
      </c>
      <c r="O160" s="2">
        <f t="shared" ref="O160:R160" si="210">O149</f>
        <v>1</v>
      </c>
      <c r="P160" s="2">
        <f t="shared" si="210"/>
        <v>9</v>
      </c>
      <c r="Q160" s="2">
        <f t="shared" si="210"/>
        <v>1</v>
      </c>
      <c r="R160" s="2">
        <f t="shared" si="210"/>
        <v>9</v>
      </c>
    </row>
    <row r="161" spans="1:18" ht="15" hidden="1" customHeight="1">
      <c r="A161">
        <f t="shared" si="208"/>
        <v>0</v>
      </c>
      <c r="B161" t="str">
        <f t="shared" si="203"/>
        <v>PC_05</v>
      </c>
      <c r="C161" s="2">
        <f t="shared" si="203"/>
        <v>3</v>
      </c>
      <c r="D161" s="2">
        <f t="shared" si="203"/>
        <v>0</v>
      </c>
      <c r="E161" s="2">
        <f t="shared" si="203"/>
        <v>0</v>
      </c>
      <c r="F161" s="2">
        <f t="shared" si="203"/>
        <v>5</v>
      </c>
      <c r="G161" s="2">
        <f t="shared" ref="G161:N161" si="211">G150</f>
        <v>1</v>
      </c>
      <c r="H161" s="2">
        <f t="shared" si="211"/>
        <v>9</v>
      </c>
      <c r="I161" s="2">
        <f t="shared" si="211"/>
        <v>1</v>
      </c>
      <c r="J161" s="2">
        <f t="shared" si="211"/>
        <v>5</v>
      </c>
      <c r="K161" s="2">
        <f t="shared" si="211"/>
        <v>1</v>
      </c>
      <c r="L161" s="2">
        <f t="shared" si="211"/>
        <v>9</v>
      </c>
      <c r="M161" s="2">
        <f t="shared" si="211"/>
        <v>1</v>
      </c>
      <c r="N161" s="2">
        <f t="shared" si="211"/>
        <v>9</v>
      </c>
      <c r="O161" s="2">
        <f t="shared" ref="O161:R161" si="212">O150</f>
        <v>1</v>
      </c>
      <c r="P161" s="2">
        <f t="shared" si="212"/>
        <v>9</v>
      </c>
      <c r="Q161" s="2">
        <f t="shared" si="212"/>
        <v>1</v>
      </c>
      <c r="R161" s="2">
        <f t="shared" si="212"/>
        <v>9</v>
      </c>
    </row>
    <row r="162" spans="1:18" ht="15" hidden="1" customHeight="1">
      <c r="A162">
        <f t="shared" si="208"/>
        <v>0</v>
      </c>
      <c r="B162" t="str">
        <f t="shared" si="203"/>
        <v>PC_06</v>
      </c>
      <c r="C162" s="2">
        <f t="shared" si="203"/>
        <v>3</v>
      </c>
      <c r="D162" s="2">
        <f t="shared" si="203"/>
        <v>0</v>
      </c>
      <c r="E162" s="2">
        <f t="shared" si="203"/>
        <v>0</v>
      </c>
      <c r="F162" s="2">
        <f t="shared" si="203"/>
        <v>6</v>
      </c>
      <c r="G162" s="2">
        <f t="shared" ref="G162:N162" si="213">G151</f>
        <v>1</v>
      </c>
      <c r="H162" s="2">
        <f t="shared" si="213"/>
        <v>9</v>
      </c>
      <c r="I162" s="2">
        <f t="shared" si="213"/>
        <v>1</v>
      </c>
      <c r="J162" s="2">
        <f t="shared" si="213"/>
        <v>6</v>
      </c>
      <c r="K162" s="2">
        <f t="shared" si="213"/>
        <v>1</v>
      </c>
      <c r="L162" s="2">
        <f t="shared" si="213"/>
        <v>9</v>
      </c>
      <c r="M162" s="2">
        <f t="shared" si="213"/>
        <v>1</v>
      </c>
      <c r="N162" s="2">
        <f t="shared" si="213"/>
        <v>9</v>
      </c>
      <c r="O162" s="2">
        <f t="shared" ref="O162:R162" si="214">O151</f>
        <v>1</v>
      </c>
      <c r="P162" s="2">
        <f t="shared" si="214"/>
        <v>9</v>
      </c>
      <c r="Q162" s="2">
        <f t="shared" si="214"/>
        <v>1</v>
      </c>
      <c r="R162" s="2">
        <f t="shared" si="214"/>
        <v>9</v>
      </c>
    </row>
    <row r="163" spans="1:18" ht="15" hidden="1" customHeight="1">
      <c r="A163" t="str">
        <f t="shared" si="208"/>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8"/>
        <v>0</v>
      </c>
      <c r="C164" s="18"/>
      <c r="D164" s="18"/>
      <c r="E164" s="18"/>
      <c r="F164" s="18"/>
      <c r="G164" s="18"/>
      <c r="H164" s="18"/>
      <c r="I164" s="18"/>
      <c r="J164" s="18"/>
      <c r="K164" s="18"/>
      <c r="L164" s="18"/>
      <c r="M164" s="18"/>
      <c r="N164" s="18"/>
      <c r="O164" s="18"/>
      <c r="P164" s="18"/>
      <c r="Q164" s="18"/>
      <c r="R164" s="18"/>
    </row>
    <row r="165" spans="1:18" ht="15" hidden="1" customHeight="1">
      <c r="A165">
        <f t="shared" si="208"/>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5">B146</f>
        <v>PC_01</v>
      </c>
      <c r="C166" s="2" t="str">
        <f t="shared" ref="C166:N166" si="216">IF(HEX2DEC(C146)&lt;16,CONCATENATE("0",C157), C157)</f>
        <v>00</v>
      </c>
      <c r="D166" s="2" t="str">
        <f t="shared" si="216"/>
        <v>01</v>
      </c>
      <c r="E166" s="2" t="str">
        <f t="shared" si="216"/>
        <v>00</v>
      </c>
      <c r="F166" s="2" t="str">
        <f t="shared" si="216"/>
        <v>08</v>
      </c>
      <c r="G166" s="2" t="str">
        <f t="shared" si="216"/>
        <v>00</v>
      </c>
      <c r="H166" s="2" t="str">
        <f t="shared" si="216"/>
        <v>09</v>
      </c>
      <c r="I166" s="2" t="str">
        <f t="shared" si="216"/>
        <v>01</v>
      </c>
      <c r="J166" s="2" t="str">
        <f t="shared" si="216"/>
        <v>01</v>
      </c>
      <c r="K166" s="2" t="str">
        <f t="shared" si="216"/>
        <v>01</v>
      </c>
      <c r="L166" s="2" t="str">
        <f t="shared" si="216"/>
        <v>09</v>
      </c>
      <c r="M166" s="2" t="str">
        <f t="shared" si="216"/>
        <v>01</v>
      </c>
      <c r="N166" s="2" t="str">
        <f t="shared" si="216"/>
        <v>09</v>
      </c>
      <c r="O166" s="2" t="str">
        <f t="shared" ref="O166:R166" si="217">IF(HEX2DEC(O146)&lt;16,CONCATENATE("0",O157), O157)</f>
        <v>01</v>
      </c>
      <c r="P166" s="2" t="str">
        <f t="shared" si="217"/>
        <v>09</v>
      </c>
      <c r="Q166" s="2" t="str">
        <f t="shared" si="217"/>
        <v>01</v>
      </c>
      <c r="R166" s="2" t="str">
        <f t="shared" si="217"/>
        <v>09</v>
      </c>
    </row>
    <row r="167" spans="1:18" ht="15" hidden="1" customHeight="1">
      <c r="B167" t="str">
        <f t="shared" si="215"/>
        <v>PC_02</v>
      </c>
      <c r="C167" s="2" t="str">
        <f t="shared" ref="C167:F171" si="218">IF(HEX2DEC(C147)&lt;16,CONCATENATE("0",C158), C158)</f>
        <v>00</v>
      </c>
      <c r="D167" s="2" t="str">
        <f t="shared" si="218"/>
        <v>02</v>
      </c>
      <c r="E167" s="2" t="str">
        <f t="shared" si="218"/>
        <v>00</v>
      </c>
      <c r="F167" s="2" t="str">
        <f t="shared" si="218"/>
        <v>08</v>
      </c>
      <c r="G167" s="2" t="str">
        <f t="shared" ref="G167:N167" si="219">IF(HEX2DEC(G147)&lt;16,CONCATENATE("0",G158), G158)</f>
        <v>01</v>
      </c>
      <c r="H167" s="2" t="str">
        <f t="shared" si="219"/>
        <v>09</v>
      </c>
      <c r="I167" s="2" t="str">
        <f t="shared" si="219"/>
        <v>01</v>
      </c>
      <c r="J167" s="2" t="str">
        <f t="shared" si="219"/>
        <v>02</v>
      </c>
      <c r="K167" s="2" t="str">
        <f t="shared" si="219"/>
        <v>01</v>
      </c>
      <c r="L167" s="2" t="str">
        <f t="shared" si="219"/>
        <v>09</v>
      </c>
      <c r="M167" s="2" t="str">
        <f t="shared" si="219"/>
        <v>01</v>
      </c>
      <c r="N167" s="2" t="str">
        <f t="shared" si="219"/>
        <v>09</v>
      </c>
      <c r="O167" s="2" t="str">
        <f t="shared" ref="O167:R167" si="220">IF(HEX2DEC(O147)&lt;16,CONCATENATE("0",O158), O158)</f>
        <v>01</v>
      </c>
      <c r="P167" s="2" t="str">
        <f t="shared" si="220"/>
        <v>09</v>
      </c>
      <c r="Q167" s="2" t="str">
        <f t="shared" si="220"/>
        <v>01</v>
      </c>
      <c r="R167" s="2" t="str">
        <f t="shared" si="220"/>
        <v>09</v>
      </c>
    </row>
    <row r="168" spans="1:18" ht="15" hidden="1" customHeight="1">
      <c r="B168" t="str">
        <f t="shared" si="215"/>
        <v>PC_03</v>
      </c>
      <c r="C168" s="2" t="str">
        <f t="shared" si="218"/>
        <v>03</v>
      </c>
      <c r="D168" s="2" t="str">
        <f t="shared" si="218"/>
        <v>00</v>
      </c>
      <c r="E168" s="2" t="str">
        <f t="shared" si="218"/>
        <v>00</v>
      </c>
      <c r="F168" s="2" t="str">
        <f t="shared" si="218"/>
        <v>03</v>
      </c>
      <c r="G168" s="2" t="str">
        <f t="shared" ref="G168:N168" si="221">IF(HEX2DEC(G148)&lt;16,CONCATENATE("0",G159), G159)</f>
        <v>01</v>
      </c>
      <c r="H168" s="2" t="str">
        <f t="shared" si="221"/>
        <v>09</v>
      </c>
      <c r="I168" s="2" t="str">
        <f t="shared" si="221"/>
        <v>01</v>
      </c>
      <c r="J168" s="2" t="str">
        <f t="shared" si="221"/>
        <v>03</v>
      </c>
      <c r="K168" s="2" t="str">
        <f t="shared" si="221"/>
        <v>01</v>
      </c>
      <c r="L168" s="2" t="str">
        <f t="shared" si="221"/>
        <v>09</v>
      </c>
      <c r="M168" s="2" t="str">
        <f t="shared" si="221"/>
        <v>01</v>
      </c>
      <c r="N168" s="2" t="str">
        <f t="shared" si="221"/>
        <v>09</v>
      </c>
      <c r="O168" s="2" t="str">
        <f t="shared" ref="O168:R168" si="222">IF(HEX2DEC(O148)&lt;16,CONCATENATE("0",O159), O159)</f>
        <v>01</v>
      </c>
      <c r="P168" s="2" t="str">
        <f t="shared" si="222"/>
        <v>09</v>
      </c>
      <c r="Q168" s="2" t="str">
        <f t="shared" si="222"/>
        <v>01</v>
      </c>
      <c r="R168" s="2" t="str">
        <f t="shared" si="222"/>
        <v>09</v>
      </c>
    </row>
    <row r="169" spans="1:18" ht="15" hidden="1" customHeight="1">
      <c r="B169" t="str">
        <f t="shared" si="215"/>
        <v>PC_04</v>
      </c>
      <c r="C169" s="2" t="str">
        <f t="shared" si="218"/>
        <v>00</v>
      </c>
      <c r="D169" s="2" t="str">
        <f t="shared" si="218"/>
        <v>04</v>
      </c>
      <c r="E169" s="2" t="str">
        <f t="shared" si="218"/>
        <v>00</v>
      </c>
      <c r="F169" s="2" t="str">
        <f t="shared" si="218"/>
        <v>07</v>
      </c>
      <c r="G169" s="2" t="str">
        <f t="shared" ref="G169:N169" si="223">IF(HEX2DEC(G149)&lt;16,CONCATENATE("0",G160), G160)</f>
        <v>01</v>
      </c>
      <c r="H169" s="2" t="str">
        <f t="shared" si="223"/>
        <v>09</v>
      </c>
      <c r="I169" s="2" t="str">
        <f t="shared" si="223"/>
        <v>01</v>
      </c>
      <c r="J169" s="2" t="str">
        <f t="shared" si="223"/>
        <v>04</v>
      </c>
      <c r="K169" s="2" t="str">
        <f t="shared" si="223"/>
        <v>01</v>
      </c>
      <c r="L169" s="2" t="str">
        <f t="shared" si="223"/>
        <v>09</v>
      </c>
      <c r="M169" s="2" t="str">
        <f t="shared" si="223"/>
        <v>01</v>
      </c>
      <c r="N169" s="2" t="str">
        <f t="shared" si="223"/>
        <v>09</v>
      </c>
      <c r="O169" s="2" t="str">
        <f t="shared" ref="O169:R169" si="224">IF(HEX2DEC(O149)&lt;16,CONCATENATE("0",O160), O160)</f>
        <v>01</v>
      </c>
      <c r="P169" s="2" t="str">
        <f t="shared" si="224"/>
        <v>09</v>
      </c>
      <c r="Q169" s="2" t="str">
        <f t="shared" si="224"/>
        <v>01</v>
      </c>
      <c r="R169" s="2" t="str">
        <f t="shared" si="224"/>
        <v>09</v>
      </c>
    </row>
    <row r="170" spans="1:18" ht="15" hidden="1" customHeight="1">
      <c r="A170">
        <f t="shared" ref="A170:A175" si="225">A140</f>
        <v>0</v>
      </c>
      <c r="B170" t="str">
        <f t="shared" si="215"/>
        <v>PC_05</v>
      </c>
      <c r="C170" s="2" t="str">
        <f t="shared" si="218"/>
        <v>03</v>
      </c>
      <c r="D170" s="2" t="str">
        <f t="shared" si="218"/>
        <v>00</v>
      </c>
      <c r="E170" s="2" t="str">
        <f t="shared" si="218"/>
        <v>00</v>
      </c>
      <c r="F170" s="2" t="str">
        <f t="shared" si="218"/>
        <v>05</v>
      </c>
      <c r="G170" s="2" t="str">
        <f t="shared" ref="G170:N170" si="226">IF(HEX2DEC(G150)&lt;16,CONCATENATE("0",G161), G161)</f>
        <v>01</v>
      </c>
      <c r="H170" s="2" t="str">
        <f t="shared" si="226"/>
        <v>09</v>
      </c>
      <c r="I170" s="2" t="str">
        <f t="shared" si="226"/>
        <v>01</v>
      </c>
      <c r="J170" s="2" t="str">
        <f t="shared" si="226"/>
        <v>05</v>
      </c>
      <c r="K170" s="2" t="str">
        <f t="shared" si="226"/>
        <v>01</v>
      </c>
      <c r="L170" s="2" t="str">
        <f t="shared" si="226"/>
        <v>09</v>
      </c>
      <c r="M170" s="2" t="str">
        <f t="shared" si="226"/>
        <v>01</v>
      </c>
      <c r="N170" s="2" t="str">
        <f t="shared" si="226"/>
        <v>09</v>
      </c>
      <c r="O170" s="2" t="str">
        <f t="shared" ref="O170:R170" si="227">IF(HEX2DEC(O150)&lt;16,CONCATENATE("0",O161), O161)</f>
        <v>01</v>
      </c>
      <c r="P170" s="2" t="str">
        <f t="shared" si="227"/>
        <v>09</v>
      </c>
      <c r="Q170" s="2" t="str">
        <f t="shared" si="227"/>
        <v>01</v>
      </c>
      <c r="R170" s="2" t="str">
        <f t="shared" si="227"/>
        <v>09</v>
      </c>
    </row>
    <row r="171" spans="1:18" ht="15" hidden="1" customHeight="1">
      <c r="A171">
        <f t="shared" si="225"/>
        <v>0</v>
      </c>
      <c r="B171" t="str">
        <f t="shared" si="215"/>
        <v>PC_06</v>
      </c>
      <c r="C171" s="2" t="str">
        <f t="shared" si="218"/>
        <v>03</v>
      </c>
      <c r="D171" s="2" t="str">
        <f t="shared" si="218"/>
        <v>00</v>
      </c>
      <c r="E171" s="2" t="str">
        <f t="shared" si="218"/>
        <v>00</v>
      </c>
      <c r="F171" s="2" t="str">
        <f t="shared" si="218"/>
        <v>06</v>
      </c>
      <c r="G171" s="2" t="str">
        <f t="shared" ref="G171:N171" si="228">IF(HEX2DEC(G151)&lt;16,CONCATENATE("0",G162), G162)</f>
        <v>01</v>
      </c>
      <c r="H171" s="2" t="str">
        <f t="shared" si="228"/>
        <v>09</v>
      </c>
      <c r="I171" s="2" t="str">
        <f t="shared" si="228"/>
        <v>01</v>
      </c>
      <c r="J171" s="2" t="str">
        <f t="shared" si="228"/>
        <v>06</v>
      </c>
      <c r="K171" s="2" t="str">
        <f t="shared" si="228"/>
        <v>01</v>
      </c>
      <c r="L171" s="2" t="str">
        <f t="shared" si="228"/>
        <v>09</v>
      </c>
      <c r="M171" s="2" t="str">
        <f t="shared" si="228"/>
        <v>01</v>
      </c>
      <c r="N171" s="2" t="str">
        <f t="shared" si="228"/>
        <v>09</v>
      </c>
      <c r="O171" s="2" t="str">
        <f t="shared" ref="O171:R171" si="229">IF(HEX2DEC(O151)&lt;16,CONCATENATE("0",O162), O162)</f>
        <v>01</v>
      </c>
      <c r="P171" s="2" t="str">
        <f t="shared" si="229"/>
        <v>09</v>
      </c>
      <c r="Q171" s="2" t="str">
        <f t="shared" si="229"/>
        <v>01</v>
      </c>
      <c r="R171" s="2" t="str">
        <f t="shared" si="229"/>
        <v>09</v>
      </c>
    </row>
    <row r="172" spans="1:18" ht="15" hidden="1" customHeight="1">
      <c r="A172">
        <f t="shared" si="225"/>
        <v>0</v>
      </c>
      <c r="E172" s="18"/>
      <c r="F172" s="18"/>
    </row>
    <row r="173" spans="1:18" ht="15" hidden="1" customHeight="1">
      <c r="A173" t="str">
        <f t="shared" si="225"/>
        <v>CHARACTER_SHEET.PC.READIED_EQUIP</v>
      </c>
    </row>
    <row r="174" spans="1:18" ht="15" hidden="1" customHeight="1">
      <c r="A174">
        <f t="shared" si="225"/>
        <v>0</v>
      </c>
      <c r="C174" s="2"/>
    </row>
    <row r="175" spans="1:18" ht="15" hidden="1" customHeight="1">
      <c r="A175">
        <f t="shared" si="225"/>
        <v>0</v>
      </c>
      <c r="B175" s="1" t="s">
        <v>71</v>
      </c>
      <c r="Q175" s="1" t="s">
        <v>115</v>
      </c>
    </row>
    <row r="176" spans="1:18" ht="15" hidden="1" customHeight="1">
      <c r="B176" t="str">
        <f t="shared" ref="B176:B181" si="230">B146</f>
        <v>PC_01</v>
      </c>
      <c r="C176" t="str">
        <f t="shared" ref="C176:C181" si="231">CONCATENATE(C166,".",D166)</f>
        <v>00.01</v>
      </c>
      <c r="D176" t="str">
        <f t="shared" ref="D176:D181" si="232">CONCATENATE(C176,".",E166)</f>
        <v>00.01.00</v>
      </c>
      <c r="E176" t="str">
        <f t="shared" ref="E176:E181" si="233">CONCATENATE(D176,".",F166)</f>
        <v>00.01.00.08</v>
      </c>
      <c r="F176" t="str">
        <f t="shared" ref="F176:F181" si="234">CONCATENATE(E176,".",G166)</f>
        <v>00.01.00.08.00</v>
      </c>
      <c r="G176" t="str">
        <f t="shared" ref="G176:G181" si="235">CONCATENATE(F176,".",H166)</f>
        <v>00.01.00.08.00.09</v>
      </c>
      <c r="H176" t="str">
        <f t="shared" ref="H176:H181" si="236">CONCATENATE(G176,".",I166)</f>
        <v>00.01.00.08.00.09.01</v>
      </c>
      <c r="I176" t="str">
        <f t="shared" ref="I176:I181" si="237">CONCATENATE(H176,".",J166)</f>
        <v>00.01.00.08.00.09.01.01</v>
      </c>
      <c r="J176" t="str">
        <f t="shared" ref="J176:J181" si="238">CONCATENATE(I176,".",K166)</f>
        <v>00.01.00.08.00.09.01.01.01</v>
      </c>
      <c r="K176" t="str">
        <f t="shared" ref="K176:K181" si="239">CONCATENATE(J176,".",L166)</f>
        <v>00.01.00.08.00.09.01.01.01.09</v>
      </c>
      <c r="L176" t="str">
        <f t="shared" ref="L176:L181" si="240">CONCATENATE(K176,".",M166)</f>
        <v>00.01.00.08.00.09.01.01.01.09.01</v>
      </c>
      <c r="M176" t="str">
        <f t="shared" ref="M176:Q181" si="241">CONCATENATE(L176,".",N166)</f>
        <v>00.01.00.08.00.09.01.01.01.09.01.09</v>
      </c>
      <c r="N176" t="str">
        <f t="shared" si="241"/>
        <v>00.01.00.08.00.09.01.01.01.09.01.09.01</v>
      </c>
      <c r="O176" t="str">
        <f t="shared" si="241"/>
        <v>00.01.00.08.00.09.01.01.01.09.01.09.01.09</v>
      </c>
      <c r="P176" t="str">
        <f t="shared" si="241"/>
        <v>00.01.00.08.00.09.01.01.01.09.01.09.01.09.01</v>
      </c>
      <c r="Q176" t="str">
        <f t="shared" si="241"/>
        <v>00.01.00.08.00.09.01.01.01.09.01.09.01.09.01.09</v>
      </c>
    </row>
    <row r="177" spans="1:17" ht="15" hidden="1" customHeight="1">
      <c r="B177" t="str">
        <f t="shared" si="230"/>
        <v>PC_02</v>
      </c>
      <c r="C177" t="str">
        <f t="shared" si="231"/>
        <v>00.02</v>
      </c>
      <c r="D177" t="str">
        <f t="shared" si="232"/>
        <v>00.02.00</v>
      </c>
      <c r="E177" t="str">
        <f t="shared" si="233"/>
        <v>00.02.00.08</v>
      </c>
      <c r="F177" t="str">
        <f t="shared" si="234"/>
        <v>00.02.00.08.01</v>
      </c>
      <c r="G177" t="str">
        <f t="shared" si="235"/>
        <v>00.02.00.08.01.09</v>
      </c>
      <c r="H177" t="str">
        <f t="shared" si="236"/>
        <v>00.02.00.08.01.09.01</v>
      </c>
      <c r="I177" t="str">
        <f t="shared" si="237"/>
        <v>00.02.00.08.01.09.01.02</v>
      </c>
      <c r="J177" t="str">
        <f t="shared" si="238"/>
        <v>00.02.00.08.01.09.01.02.01</v>
      </c>
      <c r="K177" t="str">
        <f t="shared" si="239"/>
        <v>00.02.00.08.01.09.01.02.01.09</v>
      </c>
      <c r="L177" t="str">
        <f t="shared" si="240"/>
        <v>00.02.00.08.01.09.01.02.01.09.01</v>
      </c>
      <c r="M177" t="str">
        <f t="shared" si="241"/>
        <v>00.02.00.08.01.09.01.02.01.09.01.09</v>
      </c>
      <c r="N177" t="str">
        <f t="shared" si="241"/>
        <v>00.02.00.08.01.09.01.02.01.09.01.09.01</v>
      </c>
      <c r="O177" t="str">
        <f t="shared" si="241"/>
        <v>00.02.00.08.01.09.01.02.01.09.01.09.01.09</v>
      </c>
      <c r="P177" t="str">
        <f t="shared" si="241"/>
        <v>00.02.00.08.01.09.01.02.01.09.01.09.01.09.01</v>
      </c>
      <c r="Q177" t="str">
        <f t="shared" si="241"/>
        <v>00.02.00.08.01.09.01.02.01.09.01.09.01.09.01.09</v>
      </c>
    </row>
    <row r="178" spans="1:17" ht="15" hidden="1" customHeight="1">
      <c r="B178" t="str">
        <f t="shared" si="230"/>
        <v>PC_03</v>
      </c>
      <c r="C178" t="str">
        <f t="shared" si="231"/>
        <v>03.00</v>
      </c>
      <c r="D178" t="str">
        <f t="shared" si="232"/>
        <v>03.00.00</v>
      </c>
      <c r="E178" t="str">
        <f t="shared" si="233"/>
        <v>03.00.00.03</v>
      </c>
      <c r="F178" t="str">
        <f t="shared" si="234"/>
        <v>03.00.00.03.01</v>
      </c>
      <c r="G178" t="str">
        <f t="shared" si="235"/>
        <v>03.00.00.03.01.09</v>
      </c>
      <c r="H178" t="str">
        <f t="shared" si="236"/>
        <v>03.00.00.03.01.09.01</v>
      </c>
      <c r="I178" t="str">
        <f t="shared" si="237"/>
        <v>03.00.00.03.01.09.01.03</v>
      </c>
      <c r="J178" t="str">
        <f t="shared" si="238"/>
        <v>03.00.00.03.01.09.01.03.01</v>
      </c>
      <c r="K178" t="str">
        <f t="shared" si="239"/>
        <v>03.00.00.03.01.09.01.03.01.09</v>
      </c>
      <c r="L178" t="str">
        <f t="shared" si="240"/>
        <v>03.00.00.03.01.09.01.03.01.09.01</v>
      </c>
      <c r="M178" t="str">
        <f t="shared" si="241"/>
        <v>03.00.00.03.01.09.01.03.01.09.01.09</v>
      </c>
      <c r="N178" t="str">
        <f t="shared" si="241"/>
        <v>03.00.00.03.01.09.01.03.01.09.01.09.01</v>
      </c>
      <c r="O178" t="str">
        <f t="shared" si="241"/>
        <v>03.00.00.03.01.09.01.03.01.09.01.09.01.09</v>
      </c>
      <c r="P178" t="str">
        <f t="shared" si="241"/>
        <v>03.00.00.03.01.09.01.03.01.09.01.09.01.09.01</v>
      </c>
      <c r="Q178" t="str">
        <f t="shared" si="241"/>
        <v>03.00.00.03.01.09.01.03.01.09.01.09.01.09.01.09</v>
      </c>
    </row>
    <row r="179" spans="1:17" ht="15" hidden="1" customHeight="1">
      <c r="B179" t="str">
        <f t="shared" si="230"/>
        <v>PC_04</v>
      </c>
      <c r="C179" t="str">
        <f t="shared" si="231"/>
        <v>00.04</v>
      </c>
      <c r="D179" t="str">
        <f t="shared" si="232"/>
        <v>00.04.00</v>
      </c>
      <c r="E179" t="str">
        <f t="shared" si="233"/>
        <v>00.04.00.07</v>
      </c>
      <c r="F179" t="str">
        <f t="shared" si="234"/>
        <v>00.04.00.07.01</v>
      </c>
      <c r="G179" t="str">
        <f t="shared" si="235"/>
        <v>00.04.00.07.01.09</v>
      </c>
      <c r="H179" t="str">
        <f t="shared" si="236"/>
        <v>00.04.00.07.01.09.01</v>
      </c>
      <c r="I179" t="str">
        <f t="shared" si="237"/>
        <v>00.04.00.07.01.09.01.04</v>
      </c>
      <c r="J179" t="str">
        <f t="shared" si="238"/>
        <v>00.04.00.07.01.09.01.04.01</v>
      </c>
      <c r="K179" t="str">
        <f t="shared" si="239"/>
        <v>00.04.00.07.01.09.01.04.01.09</v>
      </c>
      <c r="L179" t="str">
        <f t="shared" si="240"/>
        <v>00.04.00.07.01.09.01.04.01.09.01</v>
      </c>
      <c r="M179" t="str">
        <f t="shared" si="241"/>
        <v>00.04.00.07.01.09.01.04.01.09.01.09</v>
      </c>
      <c r="N179" t="str">
        <f t="shared" si="241"/>
        <v>00.04.00.07.01.09.01.04.01.09.01.09.01</v>
      </c>
      <c r="O179" t="str">
        <f t="shared" si="241"/>
        <v>00.04.00.07.01.09.01.04.01.09.01.09.01.09</v>
      </c>
      <c r="P179" t="str">
        <f t="shared" si="241"/>
        <v>00.04.00.07.01.09.01.04.01.09.01.09.01.09.01</v>
      </c>
      <c r="Q179" t="str">
        <f t="shared" si="241"/>
        <v>00.04.00.07.01.09.01.04.01.09.01.09.01.09.01.09</v>
      </c>
    </row>
    <row r="180" spans="1:17" ht="15" hidden="1" customHeight="1">
      <c r="B180" t="str">
        <f t="shared" si="230"/>
        <v>PC_05</v>
      </c>
      <c r="C180" t="str">
        <f t="shared" si="231"/>
        <v>03.00</v>
      </c>
      <c r="D180" t="str">
        <f t="shared" si="232"/>
        <v>03.00.00</v>
      </c>
      <c r="E180" t="str">
        <f t="shared" si="233"/>
        <v>03.00.00.05</v>
      </c>
      <c r="F180" t="str">
        <f t="shared" si="234"/>
        <v>03.00.00.05.01</v>
      </c>
      <c r="G180" t="str">
        <f t="shared" si="235"/>
        <v>03.00.00.05.01.09</v>
      </c>
      <c r="H180" t="str">
        <f t="shared" si="236"/>
        <v>03.00.00.05.01.09.01</v>
      </c>
      <c r="I180" t="str">
        <f t="shared" si="237"/>
        <v>03.00.00.05.01.09.01.05</v>
      </c>
      <c r="J180" t="str">
        <f t="shared" si="238"/>
        <v>03.00.00.05.01.09.01.05.01</v>
      </c>
      <c r="K180" t="str">
        <f t="shared" si="239"/>
        <v>03.00.00.05.01.09.01.05.01.09</v>
      </c>
      <c r="L180" t="str">
        <f t="shared" si="240"/>
        <v>03.00.00.05.01.09.01.05.01.09.01</v>
      </c>
      <c r="M180" t="str">
        <f t="shared" si="241"/>
        <v>03.00.00.05.01.09.01.05.01.09.01.09</v>
      </c>
      <c r="N180" t="str">
        <f t="shared" si="241"/>
        <v>03.00.00.05.01.09.01.05.01.09.01.09.01</v>
      </c>
      <c r="O180" t="str">
        <f t="shared" si="241"/>
        <v>03.00.00.05.01.09.01.05.01.09.01.09.01.09</v>
      </c>
      <c r="P180" t="str">
        <f t="shared" si="241"/>
        <v>03.00.00.05.01.09.01.05.01.09.01.09.01.09.01</v>
      </c>
      <c r="Q180" t="str">
        <f t="shared" si="241"/>
        <v>03.00.00.05.01.09.01.05.01.09.01.09.01.09.01.09</v>
      </c>
    </row>
    <row r="181" spans="1:17" ht="15" hidden="1" customHeight="1">
      <c r="A181">
        <f>A151</f>
        <v>0</v>
      </c>
      <c r="B181" t="str">
        <f t="shared" si="230"/>
        <v>PC_06</v>
      </c>
      <c r="C181" t="str">
        <f t="shared" si="231"/>
        <v>03.00</v>
      </c>
      <c r="D181" t="str">
        <f t="shared" si="232"/>
        <v>03.00.00</v>
      </c>
      <c r="E181" t="str">
        <f t="shared" si="233"/>
        <v>03.00.00.06</v>
      </c>
      <c r="F181" t="str">
        <f t="shared" si="234"/>
        <v>03.00.00.06.01</v>
      </c>
      <c r="G181" t="str">
        <f t="shared" si="235"/>
        <v>03.00.00.06.01.09</v>
      </c>
      <c r="H181" t="str">
        <f t="shared" si="236"/>
        <v>03.00.00.06.01.09.01</v>
      </c>
      <c r="I181" t="str">
        <f t="shared" si="237"/>
        <v>03.00.00.06.01.09.01.06</v>
      </c>
      <c r="J181" t="str">
        <f t="shared" si="238"/>
        <v>03.00.00.06.01.09.01.06.01</v>
      </c>
      <c r="K181" t="str">
        <f t="shared" si="239"/>
        <v>03.00.00.06.01.09.01.06.01.09</v>
      </c>
      <c r="L181" t="str">
        <f t="shared" si="240"/>
        <v>03.00.00.06.01.09.01.06.01.09.01</v>
      </c>
      <c r="M181" t="str">
        <f t="shared" si="241"/>
        <v>03.00.00.06.01.09.01.06.01.09.01.09</v>
      </c>
      <c r="N181" t="str">
        <f t="shared" si="241"/>
        <v>03.00.00.06.01.09.01.06.01.09.01.09.01</v>
      </c>
      <c r="O181" t="str">
        <f t="shared" si="241"/>
        <v>03.00.00.06.01.09.01.06.01.09.01.09.01.09</v>
      </c>
      <c r="P181" t="str">
        <f t="shared" si="241"/>
        <v>03.00.00.06.01.09.01.06.01.09.01.09.01.09.01</v>
      </c>
      <c r="Q181" t="str">
        <f t="shared" si="241"/>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opLeftCell="A73" zoomScaleNormal="100" workbookViewId="0">
      <selection activeCell="C96" sqref="C96"/>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00.08.25.00.00.32.00.02.99.0A.00.00.FF.00.FF.00.61</v>
      </c>
    </row>
    <row r="6" spans="1:20">
      <c r="B6" t="str">
        <f>CONCATENATE(B5,".","NAME.START")</f>
        <v>CHR_SHEET.MOB_0.NAME.START</v>
      </c>
      <c r="C6" t="s">
        <v>216</v>
      </c>
      <c r="D6" s="25" t="str">
        <f>CONCATENATE("-/",C91,"/")</f>
        <v>-/Spider/</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00.08.25.00.00.32.00.02.50.0A.00.00.FF.00.06.00.61</v>
      </c>
    </row>
    <row r="11" spans="1:20">
      <c r="B11" t="str">
        <f>CONCATENATE(B10,".","NAME.START")</f>
        <v>CHR_SHEET.MOB_1.NAME.START</v>
      </c>
      <c r="C11" t="s">
        <v>216</v>
      </c>
      <c r="D11" s="25" t="str">
        <f>CONCATENATE("-/",C92,"/")</f>
        <v>-/Spider/</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00.08.25.00.00.32.00.02.50.0A.00.00.FF.00.06.00.61</v>
      </c>
    </row>
    <row r="16" spans="1:20">
      <c r="B16" t="str">
        <f>CONCATENATE(B15,".","NAME.START")</f>
        <v>CHR_SHEET.MOB_2.NAME.START</v>
      </c>
      <c r="C16" t="s">
        <v>216</v>
      </c>
      <c r="D16" s="25" t="str">
        <f>CONCATENATE("-/",C93,"/")</f>
        <v>-/Spider/</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00.08.25.00.00.32.00.02.50.0A.00.00.FF.00.06.00.61</v>
      </c>
    </row>
    <row r="21" spans="2:4">
      <c r="B21" t="str">
        <f>CONCATENATE(B20,".","NAME.START")</f>
        <v>CHR_SHEET.MOB_3.NAME.START</v>
      </c>
      <c r="C21" t="s">
        <v>216</v>
      </c>
      <c r="D21" s="25" t="str">
        <f>CONCATENATE("-/",C94,"/")</f>
        <v>-/Spider/</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00.08.25.00.00.32.00.02.50.0A.00.00.FF.00.06.00.61</v>
      </c>
    </row>
    <row r="26" spans="2:4">
      <c r="B26" t="str">
        <f>CONCATENATE(B25,".","NAME.START")</f>
        <v>CHR_SHEET.MOB_4.NAME.START</v>
      </c>
      <c r="C26" t="s">
        <v>216</v>
      </c>
      <c r="D26" s="25" t="str">
        <f>CONCATENATE("-/",C95,"/")</f>
        <v>-/Spider/</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00.08.25.00.00.32.00.02.50.0A.00.00.FF.00.06.00.61</v>
      </c>
    </row>
    <row r="31" spans="2:4">
      <c r="B31" t="str">
        <f>CONCATENATE(B30,".","NAME.START")</f>
        <v>CHR_SHEET.MOB_5.NAME.START</v>
      </c>
      <c r="C31" t="s">
        <v>216</v>
      </c>
      <c r="D31" s="25" t="str">
        <f>CONCATENATE("-/",C96,"/")</f>
        <v>-/Spider/</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00.08.25.00.00.32.00.02.50.0A.00.00.FF.00.06.00.61</v>
      </c>
    </row>
    <row r="36" spans="2:4">
      <c r="B36" t="str">
        <f>CONCATENATE(B35,".","NAME.START")</f>
        <v>CHR_SHEET.MOB_6.NAME.START</v>
      </c>
      <c r="C36" t="s">
        <v>216</v>
      </c>
      <c r="D36" s="25" t="str">
        <f>CONCATENATE("-/",C97,"/")</f>
        <v>-/Spider/</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00.08.25.00.00.32.80.02.50.0A.00.00.FF.00.06.F0.61</v>
      </c>
    </row>
    <row r="41" spans="2:4">
      <c r="B41" t="str">
        <f>CONCATENATE(B40,".","NAME.START")</f>
        <v>CHR_SHEET.MOB_7.NAME.START</v>
      </c>
      <c r="C41" t="s">
        <v>216</v>
      </c>
      <c r="D41" s="25" t="str">
        <f>CONCATENATE("-/",C98,"/")</f>
        <v>-/Spit Spider/</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00.08.25.00.00.32.80.02.50.0A.00.00.FF.00.06.F0.61</v>
      </c>
    </row>
    <row r="46" spans="2:4">
      <c r="B46" t="str">
        <f>CONCATENATE(B45,".","NAME.START")</f>
        <v>CHR_SHEET.MOB_8.NAME.START</v>
      </c>
      <c r="C46" t="s">
        <v>216</v>
      </c>
      <c r="D46" s="25" t="str">
        <f>CONCATENATE("-/",C99,"/")</f>
        <v>-/Spit Spider/</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00.08.25.00.00.32.80.02.50.0A.00.00.FF.00.06.F0.61</v>
      </c>
    </row>
    <row r="51" spans="2:4">
      <c r="B51" t="str">
        <f>CONCATENATE(B50,".","NAME.START")</f>
        <v>CHR_SHEET.MOB_9.NAME.START</v>
      </c>
      <c r="C51" t="s">
        <v>216</v>
      </c>
      <c r="D51" s="25" t="str">
        <f>CONCATENATE("-/",C100,"/")</f>
        <v>-/Spit Spider/</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00.08.25.00.00.32.80.02.50.0A.00.00.FF.00.06.F0.61</v>
      </c>
    </row>
    <row r="56" spans="2:4">
      <c r="B56" t="str">
        <f>CONCATENATE(B55,".","NAME.START")</f>
        <v>CHR_SHEET.MOB_A.NAME.START</v>
      </c>
      <c r="C56" t="s">
        <v>216</v>
      </c>
      <c r="D56" s="25" t="str">
        <f>CONCATENATE("-/",C101,"/")</f>
        <v>-/Spit Spider/</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607</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611</v>
      </c>
      <c r="V90" s="14" t="s">
        <v>569</v>
      </c>
      <c r="W90" s="14"/>
      <c r="X90" s="14"/>
      <c r="Y90" s="14"/>
      <c r="Z90" s="14"/>
      <c r="AA90" s="14"/>
      <c r="AB90" s="14"/>
      <c r="AC90" s="14"/>
      <c r="AD90" s="14"/>
      <c r="AE90" s="14"/>
      <c r="AF90" s="14"/>
      <c r="AG90" s="14"/>
      <c r="AH90" s="14"/>
      <c r="AI90" s="14"/>
      <c r="AJ90" s="53" t="s">
        <v>568</v>
      </c>
    </row>
    <row r="91" spans="2:36">
      <c r="C91" t="s">
        <v>637</v>
      </c>
      <c r="D91" t="s">
        <v>77</v>
      </c>
      <c r="E91">
        <v>0</v>
      </c>
      <c r="F91">
        <v>8</v>
      </c>
      <c r="G91" s="2">
        <v>25</v>
      </c>
      <c r="H91">
        <v>0</v>
      </c>
      <c r="I91">
        <v>0</v>
      </c>
      <c r="J91">
        <v>50</v>
      </c>
      <c r="K91" s="45">
        <v>0</v>
      </c>
      <c r="L91">
        <v>2</v>
      </c>
      <c r="M91">
        <v>99</v>
      </c>
      <c r="N91" s="2">
        <v>10</v>
      </c>
      <c r="O91">
        <v>0</v>
      </c>
      <c r="P91">
        <v>0</v>
      </c>
      <c r="Q91" s="2" t="s">
        <v>19</v>
      </c>
      <c r="R91">
        <v>0</v>
      </c>
      <c r="S91">
        <v>255</v>
      </c>
      <c r="T91" s="2">
        <v>0</v>
      </c>
      <c r="U91">
        <v>97</v>
      </c>
    </row>
    <row r="92" spans="2:36">
      <c r="C92" t="s">
        <v>637</v>
      </c>
      <c r="D92" t="s">
        <v>78</v>
      </c>
      <c r="E92">
        <v>0</v>
      </c>
      <c r="F92">
        <v>8</v>
      </c>
      <c r="G92" s="2">
        <v>25</v>
      </c>
      <c r="H92">
        <v>0</v>
      </c>
      <c r="I92">
        <v>0</v>
      </c>
      <c r="J92">
        <v>50</v>
      </c>
      <c r="K92" s="45">
        <v>0</v>
      </c>
      <c r="L92">
        <v>2</v>
      </c>
      <c r="M92">
        <v>50</v>
      </c>
      <c r="N92" s="2">
        <v>10</v>
      </c>
      <c r="O92">
        <v>0</v>
      </c>
      <c r="P92">
        <v>0</v>
      </c>
      <c r="Q92" s="2" t="s">
        <v>19</v>
      </c>
      <c r="R92">
        <v>0</v>
      </c>
      <c r="S92">
        <v>6</v>
      </c>
      <c r="T92" s="2">
        <v>0</v>
      </c>
      <c r="U92">
        <v>97</v>
      </c>
    </row>
    <row r="93" spans="2:36">
      <c r="C93" t="s">
        <v>637</v>
      </c>
      <c r="D93" t="s">
        <v>79</v>
      </c>
      <c r="E93">
        <v>0</v>
      </c>
      <c r="F93">
        <v>8</v>
      </c>
      <c r="G93" s="2">
        <v>25</v>
      </c>
      <c r="H93">
        <v>0</v>
      </c>
      <c r="I93">
        <v>0</v>
      </c>
      <c r="J93">
        <v>50</v>
      </c>
      <c r="K93" s="45">
        <v>0</v>
      </c>
      <c r="L93">
        <v>2</v>
      </c>
      <c r="M93">
        <v>50</v>
      </c>
      <c r="N93" s="2">
        <v>10</v>
      </c>
      <c r="O93">
        <v>0</v>
      </c>
      <c r="P93">
        <v>0</v>
      </c>
      <c r="Q93" s="2" t="s">
        <v>19</v>
      </c>
      <c r="R93">
        <v>0</v>
      </c>
      <c r="S93">
        <v>6</v>
      </c>
      <c r="T93" s="2">
        <v>0</v>
      </c>
      <c r="U93">
        <v>97</v>
      </c>
    </row>
    <row r="94" spans="2:36">
      <c r="C94" t="s">
        <v>637</v>
      </c>
      <c r="D94" t="s">
        <v>80</v>
      </c>
      <c r="E94">
        <v>0</v>
      </c>
      <c r="F94">
        <v>8</v>
      </c>
      <c r="G94" s="2">
        <v>25</v>
      </c>
      <c r="H94">
        <v>0</v>
      </c>
      <c r="I94">
        <v>0</v>
      </c>
      <c r="J94">
        <v>50</v>
      </c>
      <c r="K94" s="45">
        <v>0</v>
      </c>
      <c r="L94">
        <v>2</v>
      </c>
      <c r="M94">
        <v>50</v>
      </c>
      <c r="N94" s="2">
        <v>10</v>
      </c>
      <c r="O94">
        <v>0</v>
      </c>
      <c r="P94">
        <v>0</v>
      </c>
      <c r="Q94" s="2" t="s">
        <v>19</v>
      </c>
      <c r="R94">
        <v>0</v>
      </c>
      <c r="S94">
        <v>6</v>
      </c>
      <c r="T94" s="2">
        <v>0</v>
      </c>
      <c r="U94">
        <v>97</v>
      </c>
    </row>
    <row r="95" spans="2:36">
      <c r="C95" t="s">
        <v>637</v>
      </c>
      <c r="D95" t="s">
        <v>81</v>
      </c>
      <c r="E95">
        <v>0</v>
      </c>
      <c r="F95">
        <v>8</v>
      </c>
      <c r="G95" s="2">
        <v>25</v>
      </c>
      <c r="H95">
        <v>0</v>
      </c>
      <c r="I95">
        <v>0</v>
      </c>
      <c r="J95">
        <v>50</v>
      </c>
      <c r="K95" s="45">
        <v>0</v>
      </c>
      <c r="L95">
        <v>2</v>
      </c>
      <c r="M95">
        <v>50</v>
      </c>
      <c r="N95" s="2">
        <v>10</v>
      </c>
      <c r="O95">
        <v>0</v>
      </c>
      <c r="P95">
        <v>0</v>
      </c>
      <c r="Q95" s="2" t="s">
        <v>19</v>
      </c>
      <c r="R95">
        <v>0</v>
      </c>
      <c r="S95">
        <v>6</v>
      </c>
      <c r="T95" s="2">
        <v>0</v>
      </c>
      <c r="U95">
        <v>97</v>
      </c>
    </row>
    <row r="96" spans="2:36">
      <c r="C96" t="s">
        <v>637</v>
      </c>
      <c r="D96" t="s">
        <v>83</v>
      </c>
      <c r="E96">
        <v>0</v>
      </c>
      <c r="F96">
        <v>8</v>
      </c>
      <c r="G96" s="2">
        <v>25</v>
      </c>
      <c r="H96">
        <v>0</v>
      </c>
      <c r="I96">
        <v>0</v>
      </c>
      <c r="J96">
        <v>50</v>
      </c>
      <c r="K96" s="45">
        <v>0</v>
      </c>
      <c r="L96">
        <v>2</v>
      </c>
      <c r="M96">
        <v>50</v>
      </c>
      <c r="N96" s="2">
        <v>10</v>
      </c>
      <c r="O96">
        <v>0</v>
      </c>
      <c r="P96">
        <v>0</v>
      </c>
      <c r="Q96" s="2" t="s">
        <v>19</v>
      </c>
      <c r="R96">
        <v>0</v>
      </c>
      <c r="S96">
        <v>6</v>
      </c>
      <c r="T96" s="2">
        <v>0</v>
      </c>
      <c r="U96">
        <v>97</v>
      </c>
    </row>
    <row r="97" spans="2:22">
      <c r="C97" t="s">
        <v>637</v>
      </c>
      <c r="D97" t="s">
        <v>82</v>
      </c>
      <c r="E97">
        <v>0</v>
      </c>
      <c r="F97">
        <v>8</v>
      </c>
      <c r="G97" s="2">
        <v>25</v>
      </c>
      <c r="H97">
        <v>0</v>
      </c>
      <c r="I97">
        <v>0</v>
      </c>
      <c r="J97">
        <v>50</v>
      </c>
      <c r="K97" s="45">
        <v>0</v>
      </c>
      <c r="L97">
        <v>2</v>
      </c>
      <c r="M97">
        <v>50</v>
      </c>
      <c r="N97" s="2">
        <v>10</v>
      </c>
      <c r="O97">
        <v>0</v>
      </c>
      <c r="P97">
        <v>0</v>
      </c>
      <c r="Q97" s="2" t="s">
        <v>19</v>
      </c>
      <c r="R97">
        <v>0</v>
      </c>
      <c r="S97">
        <v>6</v>
      </c>
      <c r="T97" s="2">
        <v>0</v>
      </c>
      <c r="U97">
        <v>97</v>
      </c>
    </row>
    <row r="98" spans="2:22">
      <c r="C98" t="s">
        <v>640</v>
      </c>
      <c r="D98" t="s">
        <v>84</v>
      </c>
      <c r="E98">
        <v>0</v>
      </c>
      <c r="F98">
        <v>8</v>
      </c>
      <c r="G98" s="2">
        <v>25</v>
      </c>
      <c r="H98">
        <v>0</v>
      </c>
      <c r="I98">
        <v>0</v>
      </c>
      <c r="J98">
        <v>50</v>
      </c>
      <c r="K98" s="45">
        <v>128</v>
      </c>
      <c r="L98">
        <v>2</v>
      </c>
      <c r="M98">
        <v>50</v>
      </c>
      <c r="N98" s="2">
        <v>10</v>
      </c>
      <c r="O98">
        <v>0</v>
      </c>
      <c r="P98">
        <v>0</v>
      </c>
      <c r="Q98" s="2" t="s">
        <v>19</v>
      </c>
      <c r="R98">
        <v>0</v>
      </c>
      <c r="S98">
        <v>6</v>
      </c>
      <c r="T98" s="2" t="s">
        <v>639</v>
      </c>
      <c r="U98">
        <v>97</v>
      </c>
    </row>
    <row r="99" spans="2:22">
      <c r="C99" t="s">
        <v>640</v>
      </c>
      <c r="D99" t="s">
        <v>85</v>
      </c>
      <c r="E99">
        <v>0</v>
      </c>
      <c r="F99">
        <v>8</v>
      </c>
      <c r="G99" s="2">
        <v>25</v>
      </c>
      <c r="H99">
        <v>0</v>
      </c>
      <c r="I99">
        <v>0</v>
      </c>
      <c r="J99">
        <v>50</v>
      </c>
      <c r="K99" s="45">
        <v>128</v>
      </c>
      <c r="L99">
        <v>2</v>
      </c>
      <c r="M99">
        <v>50</v>
      </c>
      <c r="N99" s="2">
        <v>10</v>
      </c>
      <c r="O99">
        <v>0</v>
      </c>
      <c r="P99">
        <v>0</v>
      </c>
      <c r="Q99" s="2" t="s">
        <v>19</v>
      </c>
      <c r="R99">
        <v>0</v>
      </c>
      <c r="S99">
        <v>6</v>
      </c>
      <c r="T99" s="2" t="s">
        <v>639</v>
      </c>
      <c r="U99">
        <v>97</v>
      </c>
    </row>
    <row r="100" spans="2:22">
      <c r="C100" t="s">
        <v>640</v>
      </c>
      <c r="D100" t="s">
        <v>86</v>
      </c>
      <c r="E100">
        <v>0</v>
      </c>
      <c r="F100">
        <v>8</v>
      </c>
      <c r="G100" s="2">
        <v>25</v>
      </c>
      <c r="H100">
        <v>0</v>
      </c>
      <c r="I100">
        <v>0</v>
      </c>
      <c r="J100">
        <v>50</v>
      </c>
      <c r="K100" s="45">
        <v>128</v>
      </c>
      <c r="L100">
        <v>2</v>
      </c>
      <c r="M100">
        <v>50</v>
      </c>
      <c r="N100" s="2">
        <v>10</v>
      </c>
      <c r="O100">
        <v>0</v>
      </c>
      <c r="P100">
        <v>0</v>
      </c>
      <c r="Q100" s="2" t="s">
        <v>19</v>
      </c>
      <c r="R100">
        <v>0</v>
      </c>
      <c r="S100">
        <v>6</v>
      </c>
      <c r="T100" s="2" t="s">
        <v>639</v>
      </c>
      <c r="U100">
        <v>97</v>
      </c>
    </row>
    <row r="101" spans="2:22">
      <c r="C101" t="s">
        <v>640</v>
      </c>
      <c r="D101" t="s">
        <v>87</v>
      </c>
      <c r="E101">
        <v>0</v>
      </c>
      <c r="F101">
        <v>8</v>
      </c>
      <c r="G101" s="2">
        <v>25</v>
      </c>
      <c r="H101">
        <v>0</v>
      </c>
      <c r="I101">
        <v>0</v>
      </c>
      <c r="J101">
        <v>50</v>
      </c>
      <c r="K101" s="45">
        <v>128</v>
      </c>
      <c r="L101">
        <v>2</v>
      </c>
      <c r="M101">
        <v>50</v>
      </c>
      <c r="N101" s="2">
        <v>10</v>
      </c>
      <c r="O101">
        <v>0</v>
      </c>
      <c r="P101">
        <v>0</v>
      </c>
      <c r="Q101" s="2" t="s">
        <v>19</v>
      </c>
      <c r="R101">
        <v>0</v>
      </c>
      <c r="S101">
        <v>6</v>
      </c>
      <c r="T101" s="2" t="s">
        <v>639</v>
      </c>
      <c r="U101">
        <v>97</v>
      </c>
    </row>
    <row r="102" spans="2:22">
      <c r="C102" t="s">
        <v>608</v>
      </c>
      <c r="D102" t="s">
        <v>88</v>
      </c>
      <c r="E102">
        <v>0</v>
      </c>
      <c r="F102">
        <v>16</v>
      </c>
      <c r="G102" s="2">
        <v>8</v>
      </c>
      <c r="H102" s="2">
        <v>1</v>
      </c>
      <c r="I102">
        <v>0</v>
      </c>
      <c r="J102">
        <v>50</v>
      </c>
      <c r="K102" s="45">
        <v>0</v>
      </c>
      <c r="L102" s="2">
        <v>255</v>
      </c>
      <c r="M102">
        <v>50</v>
      </c>
      <c r="N102" s="2">
        <f t="shared" ref="N102:N106" si="0">L102</f>
        <v>255</v>
      </c>
      <c r="O102">
        <v>0</v>
      </c>
      <c r="P102">
        <v>0</v>
      </c>
      <c r="Q102" s="2" t="s">
        <v>19</v>
      </c>
      <c r="R102">
        <v>0</v>
      </c>
      <c r="S102">
        <v>6</v>
      </c>
      <c r="T102" s="2">
        <v>0</v>
      </c>
    </row>
    <row r="103" spans="2:22">
      <c r="C103" t="s">
        <v>608</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608</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608</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608</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Spider</v>
      </c>
      <c r="D112" t="str">
        <f t="shared" ref="D112:E127" si="2">D91</f>
        <v>MOB_0</v>
      </c>
      <c r="E112" s="18">
        <f t="shared" si="2"/>
        <v>0</v>
      </c>
      <c r="F112" t="str">
        <f t="shared" ref="F112:P112" si="3">DEC2HEX(F91)</f>
        <v>8</v>
      </c>
      <c r="G112" s="18">
        <f t="shared" ref="G112:H127" si="4">G91</f>
        <v>25</v>
      </c>
      <c r="H112" s="18">
        <f t="shared" si="4"/>
        <v>0</v>
      </c>
      <c r="I112" t="str">
        <f t="shared" si="3"/>
        <v>0</v>
      </c>
      <c r="J112" t="str">
        <f t="shared" si="3"/>
        <v>32</v>
      </c>
      <c r="K112" t="str">
        <f t="shared" si="3"/>
        <v>0</v>
      </c>
      <c r="L112" t="str">
        <f t="shared" si="3"/>
        <v>2</v>
      </c>
      <c r="M112" s="18">
        <f>M91</f>
        <v>99</v>
      </c>
      <c r="N112" t="str">
        <f t="shared" ref="N112" si="5">DEC2HEX(N91)</f>
        <v>A</v>
      </c>
      <c r="O112" t="str">
        <f t="shared" si="3"/>
        <v>0</v>
      </c>
      <c r="P112" t="str">
        <f t="shared" si="3"/>
        <v>0</v>
      </c>
      <c r="Q112" s="2" t="str">
        <f t="shared" ref="Q112" si="6">Q91</f>
        <v>FF</v>
      </c>
      <c r="R112" s="2" t="str">
        <f t="shared" ref="R112:S112" si="7">DEC2HEX(R91)</f>
        <v>0</v>
      </c>
      <c r="S112" s="2" t="str">
        <f t="shared" si="7"/>
        <v>FF</v>
      </c>
      <c r="T112" s="2">
        <f t="shared" ref="T112:T127" si="8">T91</f>
        <v>0</v>
      </c>
      <c r="U112" s="2" t="str">
        <f t="shared" ref="U112" si="9">DEC2HEX(U91)</f>
        <v>61</v>
      </c>
    </row>
    <row r="113" spans="2:21" hidden="1">
      <c r="B113" t="str">
        <f t="shared" si="1"/>
        <v>Spider</v>
      </c>
      <c r="D113" t="str">
        <f t="shared" si="2"/>
        <v>MOB_1</v>
      </c>
      <c r="E113" s="18">
        <f t="shared" si="2"/>
        <v>0</v>
      </c>
      <c r="F113" t="str">
        <f t="shared" ref="F113:L113" si="10">DEC2HEX(F92)</f>
        <v>8</v>
      </c>
      <c r="G113" s="18">
        <f t="shared" si="4"/>
        <v>25</v>
      </c>
      <c r="H113" s="18">
        <f t="shared" si="4"/>
        <v>0</v>
      </c>
      <c r="I113" t="str">
        <f t="shared" si="10"/>
        <v>0</v>
      </c>
      <c r="J113" t="str">
        <f t="shared" si="10"/>
        <v>32</v>
      </c>
      <c r="K113" t="str">
        <f t="shared" si="10"/>
        <v>0</v>
      </c>
      <c r="L113" t="str">
        <f t="shared" si="10"/>
        <v>2</v>
      </c>
      <c r="M113" s="18">
        <f t="shared" ref="M113" si="11">M92</f>
        <v>50</v>
      </c>
      <c r="N113" t="str">
        <f t="shared" ref="N113" si="12">DEC2HEX(N92)</f>
        <v>A</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Spider</v>
      </c>
      <c r="D114" t="str">
        <f t="shared" si="2"/>
        <v>MOB_2</v>
      </c>
      <c r="E114" s="18">
        <f t="shared" si="2"/>
        <v>0</v>
      </c>
      <c r="F114" t="str">
        <f t="shared" ref="F114:L114" si="17">DEC2HEX(F93)</f>
        <v>8</v>
      </c>
      <c r="G114" s="18">
        <f t="shared" si="4"/>
        <v>25</v>
      </c>
      <c r="H114" s="18">
        <f t="shared" si="4"/>
        <v>0</v>
      </c>
      <c r="I114" t="str">
        <f t="shared" si="17"/>
        <v>0</v>
      </c>
      <c r="J114" t="str">
        <f t="shared" si="17"/>
        <v>32</v>
      </c>
      <c r="K114" t="str">
        <f t="shared" si="17"/>
        <v>0</v>
      </c>
      <c r="L114" t="str">
        <f t="shared" si="17"/>
        <v>2</v>
      </c>
      <c r="M114" s="18">
        <f t="shared" ref="M114" si="18">M93</f>
        <v>50</v>
      </c>
      <c r="N114" t="str">
        <f t="shared" ref="N114" si="19">DEC2HEX(N93)</f>
        <v>A</v>
      </c>
      <c r="O114" t="str">
        <f t="shared" si="13"/>
        <v>0</v>
      </c>
      <c r="P114" t="str">
        <f t="shared" si="13"/>
        <v>0</v>
      </c>
      <c r="Q114" s="2" t="str">
        <f t="shared" ref="Q114" si="20">Q93</f>
        <v>FF</v>
      </c>
      <c r="R114" s="2" t="str">
        <f t="shared" ref="R114:S114" si="21">DEC2HEX(R93)</f>
        <v>0</v>
      </c>
      <c r="S114" s="2" t="str">
        <f t="shared" si="21"/>
        <v>6</v>
      </c>
      <c r="T114" s="2">
        <f t="shared" si="8"/>
        <v>0</v>
      </c>
      <c r="U114" s="2" t="str">
        <f t="shared" ref="U114" si="22">DEC2HEX(U93)</f>
        <v>61</v>
      </c>
    </row>
    <row r="115" spans="2:21" hidden="1">
      <c r="B115" t="str">
        <f t="shared" si="1"/>
        <v>Spider</v>
      </c>
      <c r="D115" t="str">
        <f t="shared" si="2"/>
        <v>MOB_3</v>
      </c>
      <c r="E115" s="18">
        <f t="shared" si="2"/>
        <v>0</v>
      </c>
      <c r="F115" t="str">
        <f t="shared" ref="F115:L115" si="23">DEC2HEX(F94)</f>
        <v>8</v>
      </c>
      <c r="G115" s="18">
        <f t="shared" si="4"/>
        <v>25</v>
      </c>
      <c r="H115" s="18">
        <f t="shared" si="4"/>
        <v>0</v>
      </c>
      <c r="I115" t="str">
        <f t="shared" si="23"/>
        <v>0</v>
      </c>
      <c r="J115" t="str">
        <f t="shared" si="23"/>
        <v>32</v>
      </c>
      <c r="K115" t="str">
        <f t="shared" si="23"/>
        <v>0</v>
      </c>
      <c r="L115" t="str">
        <f t="shared" si="23"/>
        <v>2</v>
      </c>
      <c r="M115" s="18">
        <f t="shared" ref="M115" si="24">M94</f>
        <v>50</v>
      </c>
      <c r="N115" t="str">
        <f t="shared" ref="N115" si="25">DEC2HEX(N94)</f>
        <v>A</v>
      </c>
      <c r="O115" t="str">
        <f t="shared" si="13"/>
        <v>0</v>
      </c>
      <c r="P115" t="str">
        <f t="shared" si="13"/>
        <v>0</v>
      </c>
      <c r="Q115" s="2" t="str">
        <f t="shared" ref="Q115" si="26">Q94</f>
        <v>FF</v>
      </c>
      <c r="R115" s="2" t="str">
        <f t="shared" ref="R115:S115" si="27">DEC2HEX(R94)</f>
        <v>0</v>
      </c>
      <c r="S115" s="2" t="str">
        <f t="shared" si="27"/>
        <v>6</v>
      </c>
      <c r="T115" s="2">
        <f t="shared" si="8"/>
        <v>0</v>
      </c>
      <c r="U115" s="2" t="str">
        <f t="shared" ref="U115" si="28">DEC2HEX(U94)</f>
        <v>61</v>
      </c>
    </row>
    <row r="116" spans="2:21" hidden="1">
      <c r="B116" t="str">
        <f t="shared" si="1"/>
        <v>Spider</v>
      </c>
      <c r="D116" t="str">
        <f t="shared" si="2"/>
        <v>MOB_4</v>
      </c>
      <c r="E116" s="18">
        <f t="shared" si="2"/>
        <v>0</v>
      </c>
      <c r="F116" t="str">
        <f t="shared" ref="F116:L116" si="29">DEC2HEX(F95)</f>
        <v>8</v>
      </c>
      <c r="G116" s="18">
        <f t="shared" si="4"/>
        <v>25</v>
      </c>
      <c r="H116" s="18">
        <f t="shared" si="4"/>
        <v>0</v>
      </c>
      <c r="I116" t="str">
        <f t="shared" si="29"/>
        <v>0</v>
      </c>
      <c r="J116" t="str">
        <f t="shared" si="29"/>
        <v>32</v>
      </c>
      <c r="K116" t="str">
        <f t="shared" si="29"/>
        <v>0</v>
      </c>
      <c r="L116" t="str">
        <f t="shared" si="29"/>
        <v>2</v>
      </c>
      <c r="M116" s="18">
        <f t="shared" ref="M116" si="30">M95</f>
        <v>50</v>
      </c>
      <c r="N116" t="str">
        <f t="shared" ref="N116" si="31">DEC2HEX(N95)</f>
        <v>A</v>
      </c>
      <c r="O116" t="str">
        <f t="shared" si="13"/>
        <v>0</v>
      </c>
      <c r="P116" t="str">
        <f t="shared" si="13"/>
        <v>0</v>
      </c>
      <c r="Q116" s="2" t="str">
        <f t="shared" ref="Q116" si="32">Q95</f>
        <v>FF</v>
      </c>
      <c r="R116" s="2" t="str">
        <f t="shared" ref="R116:S116" si="33">DEC2HEX(R95)</f>
        <v>0</v>
      </c>
      <c r="S116" s="2" t="str">
        <f t="shared" si="33"/>
        <v>6</v>
      </c>
      <c r="T116" s="2">
        <f t="shared" si="8"/>
        <v>0</v>
      </c>
      <c r="U116" s="2" t="str">
        <f t="shared" ref="U116" si="34">DEC2HEX(U95)</f>
        <v>61</v>
      </c>
    </row>
    <row r="117" spans="2:21" hidden="1">
      <c r="B117" t="str">
        <f t="shared" si="1"/>
        <v>Spider</v>
      </c>
      <c r="D117" t="str">
        <f t="shared" si="2"/>
        <v>MOB_5</v>
      </c>
      <c r="E117" s="18">
        <f t="shared" si="2"/>
        <v>0</v>
      </c>
      <c r="F117" t="str">
        <f t="shared" ref="F117:L117" si="35">DEC2HEX(F96)</f>
        <v>8</v>
      </c>
      <c r="G117" s="18">
        <f t="shared" si="4"/>
        <v>25</v>
      </c>
      <c r="H117" s="18">
        <f t="shared" si="4"/>
        <v>0</v>
      </c>
      <c r="I117" t="str">
        <f t="shared" si="35"/>
        <v>0</v>
      </c>
      <c r="J117" t="str">
        <f t="shared" si="35"/>
        <v>32</v>
      </c>
      <c r="K117" t="str">
        <f t="shared" si="35"/>
        <v>0</v>
      </c>
      <c r="L117" t="str">
        <f t="shared" si="35"/>
        <v>2</v>
      </c>
      <c r="M117" s="18">
        <f t="shared" ref="M117" si="36">M96</f>
        <v>50</v>
      </c>
      <c r="N117" t="str">
        <f t="shared" ref="N117" si="37">DEC2HEX(N96)</f>
        <v>A</v>
      </c>
      <c r="O117" t="str">
        <f t="shared" si="13"/>
        <v>0</v>
      </c>
      <c r="P117" t="str">
        <f t="shared" si="13"/>
        <v>0</v>
      </c>
      <c r="Q117" s="2" t="str">
        <f t="shared" ref="Q117" si="38">Q96</f>
        <v>FF</v>
      </c>
      <c r="R117" s="2" t="str">
        <f t="shared" ref="R117:S117" si="39">DEC2HEX(R96)</f>
        <v>0</v>
      </c>
      <c r="S117" s="2" t="str">
        <f t="shared" si="39"/>
        <v>6</v>
      </c>
      <c r="T117" s="2">
        <f t="shared" si="8"/>
        <v>0</v>
      </c>
      <c r="U117" s="2" t="str">
        <f t="shared" ref="U117" si="40">DEC2HEX(U96)</f>
        <v>61</v>
      </c>
    </row>
    <row r="118" spans="2:21" hidden="1">
      <c r="B118" t="str">
        <f t="shared" si="1"/>
        <v>Spider</v>
      </c>
      <c r="D118" t="str">
        <f t="shared" si="2"/>
        <v>MOB_6</v>
      </c>
      <c r="E118" s="18">
        <f t="shared" si="2"/>
        <v>0</v>
      </c>
      <c r="F118" t="str">
        <f t="shared" ref="F118:L118" si="41">DEC2HEX(F97)</f>
        <v>8</v>
      </c>
      <c r="G118" s="18">
        <f t="shared" si="4"/>
        <v>25</v>
      </c>
      <c r="H118" s="18">
        <f t="shared" si="4"/>
        <v>0</v>
      </c>
      <c r="I118" t="str">
        <f t="shared" si="41"/>
        <v>0</v>
      </c>
      <c r="J118" t="str">
        <f t="shared" si="41"/>
        <v>32</v>
      </c>
      <c r="K118" t="str">
        <f t="shared" si="41"/>
        <v>0</v>
      </c>
      <c r="L118" t="str">
        <f t="shared" si="41"/>
        <v>2</v>
      </c>
      <c r="M118" s="18">
        <f t="shared" ref="M118" si="42">M97</f>
        <v>50</v>
      </c>
      <c r="N118" t="str">
        <f t="shared" ref="N118" si="43">DEC2HEX(N97)</f>
        <v>A</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61</v>
      </c>
    </row>
    <row r="119" spans="2:21" hidden="1">
      <c r="B119" t="str">
        <f t="shared" si="1"/>
        <v>Spit Spider</v>
      </c>
      <c r="D119" t="str">
        <f t="shared" si="2"/>
        <v>MOB_7</v>
      </c>
      <c r="E119" s="18">
        <f t="shared" si="2"/>
        <v>0</v>
      </c>
      <c r="F119" t="str">
        <f t="shared" ref="F119:L119" si="47">DEC2HEX(F98)</f>
        <v>8</v>
      </c>
      <c r="G119" s="18">
        <f t="shared" si="4"/>
        <v>25</v>
      </c>
      <c r="H119" s="18">
        <f t="shared" si="4"/>
        <v>0</v>
      </c>
      <c r="I119" t="str">
        <f t="shared" si="47"/>
        <v>0</v>
      </c>
      <c r="J119" t="str">
        <f t="shared" si="47"/>
        <v>32</v>
      </c>
      <c r="K119" t="str">
        <f t="shared" si="47"/>
        <v>80</v>
      </c>
      <c r="L119" t="str">
        <f t="shared" si="47"/>
        <v>2</v>
      </c>
      <c r="M119" s="18">
        <f t="shared" ref="M119" si="48">M98</f>
        <v>50</v>
      </c>
      <c r="N119" t="str">
        <f t="shared" ref="N119" si="49">DEC2HEX(N98)</f>
        <v>A</v>
      </c>
      <c r="O119" t="str">
        <f t="shared" si="13"/>
        <v>0</v>
      </c>
      <c r="P119" t="str">
        <f t="shared" si="13"/>
        <v>0</v>
      </c>
      <c r="Q119" s="2" t="str">
        <f t="shared" ref="Q119" si="50">Q98</f>
        <v>FF</v>
      </c>
      <c r="R119" s="2" t="str">
        <f t="shared" ref="R119:S119" si="51">DEC2HEX(R98)</f>
        <v>0</v>
      </c>
      <c r="S119" s="2" t="str">
        <f t="shared" si="51"/>
        <v>6</v>
      </c>
      <c r="T119" s="2" t="str">
        <f t="shared" si="8"/>
        <v>F0</v>
      </c>
      <c r="U119" s="2" t="str">
        <f t="shared" ref="U119" si="52">DEC2HEX(U98)</f>
        <v>61</v>
      </c>
    </row>
    <row r="120" spans="2:21" hidden="1">
      <c r="B120" t="str">
        <f t="shared" si="1"/>
        <v>Spit Spider</v>
      </c>
      <c r="D120" t="str">
        <f t="shared" si="2"/>
        <v>MOB_8</v>
      </c>
      <c r="E120" s="18">
        <f t="shared" si="2"/>
        <v>0</v>
      </c>
      <c r="F120" t="str">
        <f t="shared" ref="F120:L120" si="53">DEC2HEX(F99)</f>
        <v>8</v>
      </c>
      <c r="G120" s="18">
        <f t="shared" si="4"/>
        <v>25</v>
      </c>
      <c r="H120" s="18">
        <f t="shared" si="4"/>
        <v>0</v>
      </c>
      <c r="I120" t="str">
        <f t="shared" si="53"/>
        <v>0</v>
      </c>
      <c r="J120" t="str">
        <f t="shared" si="53"/>
        <v>32</v>
      </c>
      <c r="K120" t="str">
        <f t="shared" si="53"/>
        <v>80</v>
      </c>
      <c r="L120" t="str">
        <f t="shared" si="53"/>
        <v>2</v>
      </c>
      <c r="M120" s="18">
        <f t="shared" ref="M120" si="54">M99</f>
        <v>50</v>
      </c>
      <c r="N120" t="str">
        <f t="shared" ref="N120" si="55">DEC2HEX(N99)</f>
        <v>A</v>
      </c>
      <c r="O120" t="str">
        <f t="shared" si="13"/>
        <v>0</v>
      </c>
      <c r="P120" t="str">
        <f t="shared" si="13"/>
        <v>0</v>
      </c>
      <c r="Q120" s="2" t="str">
        <f t="shared" ref="Q120" si="56">Q99</f>
        <v>FF</v>
      </c>
      <c r="R120" s="2" t="str">
        <f t="shared" ref="R120:S120" si="57">DEC2HEX(R99)</f>
        <v>0</v>
      </c>
      <c r="S120" s="2" t="str">
        <f t="shared" si="57"/>
        <v>6</v>
      </c>
      <c r="T120" s="2" t="str">
        <f t="shared" si="8"/>
        <v>F0</v>
      </c>
      <c r="U120" s="2" t="str">
        <f t="shared" ref="U120" si="58">DEC2HEX(U99)</f>
        <v>61</v>
      </c>
    </row>
    <row r="121" spans="2:21" hidden="1">
      <c r="B121" t="str">
        <f t="shared" si="1"/>
        <v>Spit Spider</v>
      </c>
      <c r="D121" t="str">
        <f t="shared" si="2"/>
        <v>MOB_9</v>
      </c>
      <c r="E121" s="18">
        <f t="shared" si="2"/>
        <v>0</v>
      </c>
      <c r="F121" t="str">
        <f t="shared" ref="F121:L121" si="59">DEC2HEX(F100)</f>
        <v>8</v>
      </c>
      <c r="G121" s="18">
        <f t="shared" si="4"/>
        <v>25</v>
      </c>
      <c r="H121" s="18">
        <f t="shared" si="4"/>
        <v>0</v>
      </c>
      <c r="I121" t="str">
        <f t="shared" si="59"/>
        <v>0</v>
      </c>
      <c r="J121" t="str">
        <f t="shared" si="59"/>
        <v>32</v>
      </c>
      <c r="K121" t="str">
        <f t="shared" si="59"/>
        <v>80</v>
      </c>
      <c r="L121" t="str">
        <f t="shared" si="59"/>
        <v>2</v>
      </c>
      <c r="M121" s="18">
        <f t="shared" ref="M121" si="60">M100</f>
        <v>50</v>
      </c>
      <c r="N121" t="str">
        <f t="shared" ref="N121" si="61">DEC2HEX(N100)</f>
        <v>A</v>
      </c>
      <c r="O121" t="str">
        <f t="shared" si="13"/>
        <v>0</v>
      </c>
      <c r="P121" t="str">
        <f t="shared" si="13"/>
        <v>0</v>
      </c>
      <c r="Q121" s="2" t="str">
        <f t="shared" ref="Q121" si="62">Q100</f>
        <v>FF</v>
      </c>
      <c r="R121" s="2" t="str">
        <f t="shared" ref="R121:S121" si="63">DEC2HEX(R100)</f>
        <v>0</v>
      </c>
      <c r="S121" s="2" t="str">
        <f t="shared" si="63"/>
        <v>6</v>
      </c>
      <c r="T121" s="2" t="str">
        <f t="shared" si="8"/>
        <v>F0</v>
      </c>
      <c r="U121" s="2" t="str">
        <f t="shared" ref="U121" si="64">DEC2HEX(U100)</f>
        <v>61</v>
      </c>
    </row>
    <row r="122" spans="2:21" hidden="1">
      <c r="B122" t="str">
        <f t="shared" si="1"/>
        <v>Spit Spider</v>
      </c>
      <c r="D122" t="str">
        <f t="shared" si="2"/>
        <v>MOB_A</v>
      </c>
      <c r="E122" s="18">
        <f t="shared" si="2"/>
        <v>0</v>
      </c>
      <c r="F122" t="str">
        <f t="shared" ref="F122:L122" si="65">DEC2HEX(F101)</f>
        <v>8</v>
      </c>
      <c r="G122" s="18">
        <f t="shared" si="4"/>
        <v>25</v>
      </c>
      <c r="H122" s="18">
        <f t="shared" si="4"/>
        <v>0</v>
      </c>
      <c r="I122" t="str">
        <f t="shared" si="65"/>
        <v>0</v>
      </c>
      <c r="J122" t="str">
        <f t="shared" si="65"/>
        <v>32</v>
      </c>
      <c r="K122" t="str">
        <f t="shared" si="65"/>
        <v>80</v>
      </c>
      <c r="L122" t="str">
        <f t="shared" si="65"/>
        <v>2</v>
      </c>
      <c r="M122" s="18">
        <f t="shared" ref="M122" si="66">M101</f>
        <v>50</v>
      </c>
      <c r="N122" t="str">
        <f t="shared" ref="N122" si="67">DEC2HEX(N101)</f>
        <v>A</v>
      </c>
      <c r="O122" t="str">
        <f t="shared" si="13"/>
        <v>0</v>
      </c>
      <c r="P122" t="str">
        <f t="shared" si="13"/>
        <v>0</v>
      </c>
      <c r="Q122" s="2" t="str">
        <f t="shared" ref="Q122" si="68">Q101</f>
        <v>FF</v>
      </c>
      <c r="R122" s="2" t="str">
        <f t="shared" ref="R122:S122" si="69">DEC2HEX(R101)</f>
        <v>0</v>
      </c>
      <c r="S122" s="2" t="str">
        <f t="shared" si="69"/>
        <v>6</v>
      </c>
      <c r="T122" s="2" t="str">
        <f t="shared" si="8"/>
        <v>F0</v>
      </c>
      <c r="U122" s="2" t="str">
        <f t="shared" ref="U122" si="70">DEC2HEX(U101)</f>
        <v>61</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Spider</v>
      </c>
      <c r="D131" t="str">
        <f t="shared" ref="D131:D146" si="102">D91</f>
        <v>MOB_0</v>
      </c>
      <c r="E131" t="str">
        <f t="shared" ref="E131:R131" si="103">IF(E91&lt;16,CONCATENATE("0",E112), E112)</f>
        <v>00</v>
      </c>
      <c r="F131" t="str">
        <f t="shared" si="103"/>
        <v>08</v>
      </c>
      <c r="G131">
        <f>IF(HEX2DEC(G91)&lt;16,CONCATENATE("0",G112), G112)</f>
        <v>25</v>
      </c>
      <c r="H131" t="str">
        <f>IF(HEX2DEC(H91)&lt;16,CONCATENATE("0",H112), H112)</f>
        <v>00</v>
      </c>
      <c r="I131" t="str">
        <f t="shared" si="103"/>
        <v>00</v>
      </c>
      <c r="J131" t="str">
        <f t="shared" si="103"/>
        <v>32</v>
      </c>
      <c r="K131" t="str">
        <f t="shared" si="103"/>
        <v>00</v>
      </c>
      <c r="L131" t="str">
        <f t="shared" si="103"/>
        <v>02</v>
      </c>
      <c r="M131">
        <f>IF(HEX2DEC(M91)&lt;16,CONCATENATE("0",M112), M112)</f>
        <v>99</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FF</v>
      </c>
      <c r="T131" s="18" t="str">
        <f>IF(HEX2DEC(T91)&lt;16,CONCATENATE("0",T112), T112)</f>
        <v>00</v>
      </c>
      <c r="U131" t="str">
        <f t="shared" si="104"/>
        <v>61</v>
      </c>
    </row>
    <row r="132" spans="2:21" hidden="1">
      <c r="B132" t="str">
        <f t="shared" si="101"/>
        <v>Spider</v>
      </c>
      <c r="D132" t="str">
        <f t="shared" si="102"/>
        <v>MOB_1</v>
      </c>
      <c r="E132" t="str">
        <f t="shared" ref="E132:R132" si="105">IF(E92&lt;16,CONCATENATE("0",E113), E113)</f>
        <v>00</v>
      </c>
      <c r="F132" t="str">
        <f t="shared" si="105"/>
        <v>08</v>
      </c>
      <c r="G132">
        <f t="shared" ref="G132:G146" si="106">IF(HEX2DEC(G92)&lt;16,CONCATENATE("0",G113), G113)</f>
        <v>25</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50</v>
      </c>
      <c r="N132" t="str">
        <f t="shared" si="105"/>
        <v>0A</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Spider</v>
      </c>
      <c r="D133" t="str">
        <f t="shared" si="102"/>
        <v>MOB_2</v>
      </c>
      <c r="E133" t="str">
        <f t="shared" ref="E133:R133" si="112">IF(E93&lt;16,CONCATENATE("0",E114), E114)</f>
        <v>00</v>
      </c>
      <c r="F133" t="str">
        <f t="shared" si="112"/>
        <v>08</v>
      </c>
      <c r="G133">
        <f t="shared" si="106"/>
        <v>25</v>
      </c>
      <c r="H133" t="str">
        <f t="shared" si="107"/>
        <v>00</v>
      </c>
      <c r="I133" t="str">
        <f t="shared" si="112"/>
        <v>00</v>
      </c>
      <c r="J133" t="str">
        <f t="shared" si="112"/>
        <v>32</v>
      </c>
      <c r="K133" t="str">
        <f t="shared" si="112"/>
        <v>00</v>
      </c>
      <c r="L133" t="str">
        <f t="shared" si="112"/>
        <v>02</v>
      </c>
      <c r="M133">
        <f t="shared" si="108"/>
        <v>50</v>
      </c>
      <c r="N133" t="str">
        <f t="shared" si="112"/>
        <v>0A</v>
      </c>
      <c r="O133" t="str">
        <f t="shared" si="112"/>
        <v>00</v>
      </c>
      <c r="P133" t="str">
        <f t="shared" si="112"/>
        <v>00</v>
      </c>
      <c r="Q133" t="str">
        <f t="shared" si="109"/>
        <v>FF</v>
      </c>
      <c r="R133" t="str">
        <f t="shared" si="112"/>
        <v>00</v>
      </c>
      <c r="S133" t="str">
        <f t="shared" ref="S133:U133" si="113">IF(S93&lt;16,CONCATENATE("0",S114), S114)</f>
        <v>06</v>
      </c>
      <c r="T133" s="18" t="str">
        <f t="shared" si="111"/>
        <v>00</v>
      </c>
      <c r="U133" t="str">
        <f t="shared" si="113"/>
        <v>61</v>
      </c>
    </row>
    <row r="134" spans="2:21" hidden="1">
      <c r="B134" t="str">
        <f t="shared" si="101"/>
        <v>Spider</v>
      </c>
      <c r="D134" t="str">
        <f t="shared" si="102"/>
        <v>MOB_3</v>
      </c>
      <c r="E134" t="str">
        <f t="shared" ref="E134:R134" si="114">IF(E94&lt;16,CONCATENATE("0",E115), E115)</f>
        <v>00</v>
      </c>
      <c r="F134" t="str">
        <f t="shared" si="114"/>
        <v>08</v>
      </c>
      <c r="G134">
        <f t="shared" si="106"/>
        <v>25</v>
      </c>
      <c r="H134" t="str">
        <f t="shared" si="107"/>
        <v>00</v>
      </c>
      <c r="I134" t="str">
        <f t="shared" si="114"/>
        <v>00</v>
      </c>
      <c r="J134" t="str">
        <f t="shared" si="114"/>
        <v>32</v>
      </c>
      <c r="K134" t="str">
        <f t="shared" si="114"/>
        <v>00</v>
      </c>
      <c r="L134" t="str">
        <f t="shared" si="114"/>
        <v>02</v>
      </c>
      <c r="M134">
        <f t="shared" si="108"/>
        <v>50</v>
      </c>
      <c r="N134" t="str">
        <f t="shared" si="114"/>
        <v>0A</v>
      </c>
      <c r="O134" t="str">
        <f t="shared" si="114"/>
        <v>00</v>
      </c>
      <c r="P134" t="str">
        <f t="shared" si="114"/>
        <v>00</v>
      </c>
      <c r="Q134" t="str">
        <f t="shared" si="109"/>
        <v>FF</v>
      </c>
      <c r="R134" t="str">
        <f t="shared" si="114"/>
        <v>00</v>
      </c>
      <c r="S134" t="str">
        <f t="shared" ref="S134:U134" si="115">IF(S94&lt;16,CONCATENATE("0",S115), S115)</f>
        <v>06</v>
      </c>
      <c r="T134" s="18" t="str">
        <f t="shared" si="111"/>
        <v>00</v>
      </c>
      <c r="U134" t="str">
        <f t="shared" si="115"/>
        <v>61</v>
      </c>
    </row>
    <row r="135" spans="2:21" hidden="1">
      <c r="B135" t="str">
        <f t="shared" si="101"/>
        <v>Spider</v>
      </c>
      <c r="D135" t="str">
        <f t="shared" si="102"/>
        <v>MOB_4</v>
      </c>
      <c r="E135" t="str">
        <f t="shared" ref="E135:R135" si="116">IF(E95&lt;16,CONCATENATE("0",E116), E116)</f>
        <v>00</v>
      </c>
      <c r="F135" t="str">
        <f t="shared" si="116"/>
        <v>08</v>
      </c>
      <c r="G135">
        <f t="shared" si="106"/>
        <v>25</v>
      </c>
      <c r="H135" t="str">
        <f t="shared" si="107"/>
        <v>00</v>
      </c>
      <c r="I135" t="str">
        <f t="shared" si="116"/>
        <v>00</v>
      </c>
      <c r="J135" t="str">
        <f t="shared" si="116"/>
        <v>32</v>
      </c>
      <c r="K135" t="str">
        <f t="shared" si="116"/>
        <v>00</v>
      </c>
      <c r="L135" t="str">
        <f t="shared" si="116"/>
        <v>02</v>
      </c>
      <c r="M135">
        <f t="shared" si="108"/>
        <v>50</v>
      </c>
      <c r="N135" t="str">
        <f t="shared" si="116"/>
        <v>0A</v>
      </c>
      <c r="O135" t="str">
        <f t="shared" si="116"/>
        <v>00</v>
      </c>
      <c r="P135" t="str">
        <f t="shared" si="116"/>
        <v>00</v>
      </c>
      <c r="Q135" t="str">
        <f t="shared" si="109"/>
        <v>FF</v>
      </c>
      <c r="R135" t="str">
        <f t="shared" si="116"/>
        <v>00</v>
      </c>
      <c r="S135" t="str">
        <f t="shared" ref="S135:U135" si="117">IF(S95&lt;16,CONCATENATE("0",S116), S116)</f>
        <v>06</v>
      </c>
      <c r="T135" s="18" t="str">
        <f t="shared" si="111"/>
        <v>00</v>
      </c>
      <c r="U135" t="str">
        <f t="shared" si="117"/>
        <v>61</v>
      </c>
    </row>
    <row r="136" spans="2:21" hidden="1">
      <c r="B136" t="str">
        <f t="shared" si="101"/>
        <v>Spider</v>
      </c>
      <c r="D136" t="str">
        <f t="shared" si="102"/>
        <v>MOB_5</v>
      </c>
      <c r="E136" t="str">
        <f t="shared" ref="E136:R136" si="118">IF(E96&lt;16,CONCATENATE("0",E117), E117)</f>
        <v>00</v>
      </c>
      <c r="F136" t="str">
        <f t="shared" si="118"/>
        <v>08</v>
      </c>
      <c r="G136">
        <f t="shared" si="106"/>
        <v>25</v>
      </c>
      <c r="H136" t="str">
        <f t="shared" si="107"/>
        <v>00</v>
      </c>
      <c r="I136" t="str">
        <f t="shared" si="118"/>
        <v>00</v>
      </c>
      <c r="J136" t="str">
        <f t="shared" si="118"/>
        <v>32</v>
      </c>
      <c r="K136" t="str">
        <f t="shared" si="118"/>
        <v>00</v>
      </c>
      <c r="L136" t="str">
        <f t="shared" si="118"/>
        <v>02</v>
      </c>
      <c r="M136">
        <f t="shared" si="108"/>
        <v>50</v>
      </c>
      <c r="N136" t="str">
        <f t="shared" si="118"/>
        <v>0A</v>
      </c>
      <c r="O136" t="str">
        <f t="shared" si="118"/>
        <v>00</v>
      </c>
      <c r="P136" t="str">
        <f t="shared" si="118"/>
        <v>00</v>
      </c>
      <c r="Q136" t="str">
        <f t="shared" si="109"/>
        <v>FF</v>
      </c>
      <c r="R136" t="str">
        <f t="shared" si="118"/>
        <v>00</v>
      </c>
      <c r="S136" t="str">
        <f t="shared" ref="S136:U136" si="119">IF(S96&lt;16,CONCATENATE("0",S117), S117)</f>
        <v>06</v>
      </c>
      <c r="T136" s="18" t="str">
        <f t="shared" si="111"/>
        <v>00</v>
      </c>
      <c r="U136" t="str">
        <f t="shared" si="119"/>
        <v>61</v>
      </c>
    </row>
    <row r="137" spans="2:21" hidden="1">
      <c r="B137" t="str">
        <f t="shared" si="101"/>
        <v>Spider</v>
      </c>
      <c r="D137" t="str">
        <f t="shared" si="102"/>
        <v>MOB_6</v>
      </c>
      <c r="E137" t="str">
        <f t="shared" ref="E137:R137" si="120">IF(E97&lt;16,CONCATENATE("0",E118), E118)</f>
        <v>00</v>
      </c>
      <c r="F137" t="str">
        <f t="shared" si="120"/>
        <v>08</v>
      </c>
      <c r="G137">
        <f t="shared" si="106"/>
        <v>25</v>
      </c>
      <c r="H137" t="str">
        <f t="shared" si="107"/>
        <v>00</v>
      </c>
      <c r="I137" t="str">
        <f t="shared" si="120"/>
        <v>00</v>
      </c>
      <c r="J137" t="str">
        <f t="shared" si="120"/>
        <v>32</v>
      </c>
      <c r="K137" t="str">
        <f t="shared" si="120"/>
        <v>00</v>
      </c>
      <c r="L137" t="str">
        <f t="shared" si="120"/>
        <v>02</v>
      </c>
      <c r="M137">
        <f t="shared" si="108"/>
        <v>50</v>
      </c>
      <c r="N137" t="str">
        <f t="shared" si="120"/>
        <v>0A</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61</v>
      </c>
    </row>
    <row r="138" spans="2:21" hidden="1">
      <c r="B138" t="str">
        <f t="shared" si="101"/>
        <v>Spit Spider</v>
      </c>
      <c r="D138" t="str">
        <f t="shared" si="102"/>
        <v>MOB_7</v>
      </c>
      <c r="E138" t="str">
        <f t="shared" ref="E138:R138" si="122">IF(E98&lt;16,CONCATENATE("0",E119), E119)</f>
        <v>00</v>
      </c>
      <c r="F138" t="str">
        <f t="shared" si="122"/>
        <v>08</v>
      </c>
      <c r="G138">
        <f t="shared" si="106"/>
        <v>25</v>
      </c>
      <c r="H138" t="str">
        <f t="shared" si="107"/>
        <v>00</v>
      </c>
      <c r="I138" t="str">
        <f t="shared" si="122"/>
        <v>00</v>
      </c>
      <c r="J138" t="str">
        <f t="shared" si="122"/>
        <v>32</v>
      </c>
      <c r="K138" t="str">
        <f t="shared" si="122"/>
        <v>80</v>
      </c>
      <c r="L138" t="str">
        <f t="shared" si="122"/>
        <v>02</v>
      </c>
      <c r="M138">
        <f t="shared" si="108"/>
        <v>50</v>
      </c>
      <c r="N138" t="str">
        <f t="shared" si="122"/>
        <v>0A</v>
      </c>
      <c r="O138" t="str">
        <f t="shared" si="122"/>
        <v>00</v>
      </c>
      <c r="P138" t="str">
        <f t="shared" si="122"/>
        <v>00</v>
      </c>
      <c r="Q138" t="str">
        <f t="shared" si="109"/>
        <v>FF</v>
      </c>
      <c r="R138" t="str">
        <f t="shared" si="122"/>
        <v>00</v>
      </c>
      <c r="S138" t="str">
        <f t="shared" ref="S138:U138" si="123">IF(S98&lt;16,CONCATENATE("0",S119), S119)</f>
        <v>06</v>
      </c>
      <c r="T138" s="18" t="str">
        <f t="shared" si="111"/>
        <v>F0</v>
      </c>
      <c r="U138" t="str">
        <f t="shared" si="123"/>
        <v>61</v>
      </c>
    </row>
    <row r="139" spans="2:21" hidden="1">
      <c r="B139" t="str">
        <f t="shared" si="101"/>
        <v>Spit Spider</v>
      </c>
      <c r="D139" t="str">
        <f t="shared" si="102"/>
        <v>MOB_8</v>
      </c>
      <c r="E139" t="str">
        <f t="shared" ref="E139:R139" si="124">IF(E99&lt;16,CONCATENATE("0",E120), E120)</f>
        <v>00</v>
      </c>
      <c r="F139" t="str">
        <f t="shared" si="124"/>
        <v>08</v>
      </c>
      <c r="G139">
        <f t="shared" si="106"/>
        <v>25</v>
      </c>
      <c r="H139" t="str">
        <f t="shared" si="107"/>
        <v>00</v>
      </c>
      <c r="I139" t="str">
        <f t="shared" si="124"/>
        <v>00</v>
      </c>
      <c r="J139" t="str">
        <f t="shared" si="124"/>
        <v>32</v>
      </c>
      <c r="K139" t="str">
        <f t="shared" si="124"/>
        <v>80</v>
      </c>
      <c r="L139" t="str">
        <f t="shared" si="124"/>
        <v>02</v>
      </c>
      <c r="M139">
        <f t="shared" si="108"/>
        <v>50</v>
      </c>
      <c r="N139" t="str">
        <f t="shared" si="124"/>
        <v>0A</v>
      </c>
      <c r="O139" t="str">
        <f t="shared" si="124"/>
        <v>00</v>
      </c>
      <c r="P139" t="str">
        <f t="shared" si="124"/>
        <v>00</v>
      </c>
      <c r="Q139" t="str">
        <f t="shared" si="109"/>
        <v>FF</v>
      </c>
      <c r="R139" t="str">
        <f t="shared" si="124"/>
        <v>00</v>
      </c>
      <c r="S139" t="str">
        <f t="shared" ref="S139:U139" si="125">IF(S99&lt;16,CONCATENATE("0",S120), S120)</f>
        <v>06</v>
      </c>
      <c r="T139" s="18" t="str">
        <f t="shared" si="111"/>
        <v>F0</v>
      </c>
      <c r="U139" t="str">
        <f t="shared" si="125"/>
        <v>61</v>
      </c>
    </row>
    <row r="140" spans="2:21" hidden="1">
      <c r="B140" t="str">
        <f t="shared" si="101"/>
        <v>Spit Spider</v>
      </c>
      <c r="D140" t="str">
        <f t="shared" si="102"/>
        <v>MOB_9</v>
      </c>
      <c r="E140" t="str">
        <f t="shared" ref="E140:R140" si="126">IF(E100&lt;16,CONCATENATE("0",E121), E121)</f>
        <v>00</v>
      </c>
      <c r="F140" t="str">
        <f t="shared" si="126"/>
        <v>08</v>
      </c>
      <c r="G140">
        <f t="shared" si="106"/>
        <v>25</v>
      </c>
      <c r="H140" t="str">
        <f t="shared" si="107"/>
        <v>00</v>
      </c>
      <c r="I140" t="str">
        <f t="shared" si="126"/>
        <v>00</v>
      </c>
      <c r="J140" t="str">
        <f t="shared" si="126"/>
        <v>32</v>
      </c>
      <c r="K140" t="str">
        <f t="shared" si="126"/>
        <v>80</v>
      </c>
      <c r="L140" t="str">
        <f t="shared" si="126"/>
        <v>02</v>
      </c>
      <c r="M140">
        <f t="shared" si="108"/>
        <v>50</v>
      </c>
      <c r="N140" t="str">
        <f t="shared" si="126"/>
        <v>0A</v>
      </c>
      <c r="O140" t="str">
        <f t="shared" si="126"/>
        <v>00</v>
      </c>
      <c r="P140" t="str">
        <f t="shared" si="126"/>
        <v>00</v>
      </c>
      <c r="Q140" t="str">
        <f t="shared" si="109"/>
        <v>FF</v>
      </c>
      <c r="R140" t="str">
        <f t="shared" si="126"/>
        <v>00</v>
      </c>
      <c r="S140" t="str">
        <f t="shared" ref="S140:U140" si="127">IF(S100&lt;16,CONCATENATE("0",S121), S121)</f>
        <v>06</v>
      </c>
      <c r="T140" s="18" t="str">
        <f t="shared" si="111"/>
        <v>F0</v>
      </c>
      <c r="U140" t="str">
        <f t="shared" si="127"/>
        <v>61</v>
      </c>
    </row>
    <row r="141" spans="2:21" hidden="1">
      <c r="B141" t="str">
        <f t="shared" si="101"/>
        <v>Spit Spider</v>
      </c>
      <c r="D141" t="str">
        <f t="shared" si="102"/>
        <v>MOB_A</v>
      </c>
      <c r="E141" t="str">
        <f t="shared" ref="E141:R141" si="128">IF(E101&lt;16,CONCATENATE("0",E122), E122)</f>
        <v>00</v>
      </c>
      <c r="F141" t="str">
        <f t="shared" si="128"/>
        <v>08</v>
      </c>
      <c r="G141">
        <f t="shared" si="106"/>
        <v>25</v>
      </c>
      <c r="H141" t="str">
        <f t="shared" si="107"/>
        <v>00</v>
      </c>
      <c r="I141" t="str">
        <f t="shared" si="128"/>
        <v>00</v>
      </c>
      <c r="J141" t="str">
        <f t="shared" si="128"/>
        <v>32</v>
      </c>
      <c r="K141" t="str">
        <f t="shared" si="128"/>
        <v>80</v>
      </c>
      <c r="L141" t="str">
        <f t="shared" si="128"/>
        <v>02</v>
      </c>
      <c r="M141">
        <f t="shared" si="108"/>
        <v>50</v>
      </c>
      <c r="N141" t="str">
        <f t="shared" si="128"/>
        <v>0A</v>
      </c>
      <c r="O141" t="str">
        <f t="shared" si="128"/>
        <v>00</v>
      </c>
      <c r="P141" t="str">
        <f t="shared" si="128"/>
        <v>00</v>
      </c>
      <c r="Q141" t="str">
        <f t="shared" si="109"/>
        <v>FF</v>
      </c>
      <c r="R141" t="str">
        <f t="shared" si="128"/>
        <v>00</v>
      </c>
      <c r="S141" t="str">
        <f t="shared" ref="S141:U141" si="129">IF(S101&lt;16,CONCATENATE("0",S122), S122)</f>
        <v>06</v>
      </c>
      <c r="T141" s="18" t="str">
        <f t="shared" si="111"/>
        <v>F0</v>
      </c>
      <c r="U141" t="str">
        <f t="shared" si="129"/>
        <v>61</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Spider</v>
      </c>
      <c r="D151" t="str">
        <f t="shared" ref="D151:D166" si="141">D91</f>
        <v>MOB_0</v>
      </c>
      <c r="E151" t="str">
        <f>CONCATENATE(E131,".",F131)</f>
        <v>00.08</v>
      </c>
      <c r="F151" t="str">
        <f>CONCATENATE(E151,".",G131)</f>
        <v>00.08.25</v>
      </c>
      <c r="G151" t="str">
        <f t="shared" ref="G151:S151" si="142">CONCATENATE(F151,".",H131)</f>
        <v>00.08.25.00</v>
      </c>
      <c r="H151" t="str">
        <f t="shared" si="142"/>
        <v>00.08.25.00.00</v>
      </c>
      <c r="I151" t="str">
        <f t="shared" si="142"/>
        <v>00.08.25.00.00.32</v>
      </c>
      <c r="J151" t="str">
        <f t="shared" si="142"/>
        <v>00.08.25.00.00.32.00</v>
      </c>
      <c r="K151" t="str">
        <f t="shared" si="142"/>
        <v>00.08.25.00.00.32.00.02</v>
      </c>
      <c r="L151" t="str">
        <f t="shared" si="142"/>
        <v>00.08.25.00.00.32.00.02.99</v>
      </c>
      <c r="M151" t="str">
        <f t="shared" si="142"/>
        <v>00.08.25.00.00.32.00.02.99.0A</v>
      </c>
      <c r="N151" t="str">
        <f t="shared" si="142"/>
        <v>00.08.25.00.00.32.00.02.99.0A.00</v>
      </c>
      <c r="O151" t="str">
        <f t="shared" si="142"/>
        <v>00.08.25.00.00.32.00.02.99.0A.00.00</v>
      </c>
      <c r="P151" t="str">
        <f t="shared" si="142"/>
        <v>00.08.25.00.00.32.00.02.99.0A.00.00.FF</v>
      </c>
      <c r="Q151" t="str">
        <f t="shared" si="142"/>
        <v>00.08.25.00.00.32.00.02.99.0A.00.00.FF.00</v>
      </c>
      <c r="R151" t="str">
        <f t="shared" si="142"/>
        <v>00.08.25.00.00.32.00.02.99.0A.00.00.FF.00.FF</v>
      </c>
      <c r="S151" t="str">
        <f t="shared" si="142"/>
        <v>00.08.25.00.00.32.00.02.99.0A.00.00.FF.00.FF.00</v>
      </c>
      <c r="T151" t="str">
        <f t="shared" ref="T151:T166" si="143">CONCATENATE(S151,".",U131)</f>
        <v>00.08.25.00.00.32.00.02.99.0A.00.00.FF.00.FF.00.61</v>
      </c>
    </row>
    <row r="152" spans="2:21" hidden="1">
      <c r="B152" t="str">
        <f t="shared" si="140"/>
        <v>Spider</v>
      </c>
      <c r="D152" t="str">
        <f t="shared" si="141"/>
        <v>MOB_1</v>
      </c>
      <c r="E152" t="str">
        <f t="shared" ref="E152:E166" si="144">CONCATENATE(E132,".",F132)</f>
        <v>00.08</v>
      </c>
      <c r="F152" t="str">
        <f t="shared" ref="F152:S152" si="145">CONCATENATE(E152,".",G132)</f>
        <v>00.08.25</v>
      </c>
      <c r="G152" t="str">
        <f t="shared" si="145"/>
        <v>00.08.25.00</v>
      </c>
      <c r="H152" t="str">
        <f t="shared" si="145"/>
        <v>00.08.25.00.00</v>
      </c>
      <c r="I152" t="str">
        <f t="shared" si="145"/>
        <v>00.08.25.00.00.32</v>
      </c>
      <c r="J152" t="str">
        <f t="shared" si="145"/>
        <v>00.08.25.00.00.32.00</v>
      </c>
      <c r="K152" t="str">
        <f t="shared" si="145"/>
        <v>00.08.25.00.00.32.00.02</v>
      </c>
      <c r="L152" t="str">
        <f t="shared" si="145"/>
        <v>00.08.25.00.00.32.00.02.50</v>
      </c>
      <c r="M152" t="str">
        <f t="shared" si="145"/>
        <v>00.08.25.00.00.32.00.02.50.0A</v>
      </c>
      <c r="N152" t="str">
        <f t="shared" si="145"/>
        <v>00.08.25.00.00.32.00.02.50.0A.00</v>
      </c>
      <c r="O152" t="str">
        <f t="shared" si="145"/>
        <v>00.08.25.00.00.32.00.02.50.0A.00.00</v>
      </c>
      <c r="P152" t="str">
        <f t="shared" si="145"/>
        <v>00.08.25.00.00.32.00.02.50.0A.00.00.FF</v>
      </c>
      <c r="Q152" t="str">
        <f t="shared" si="145"/>
        <v>00.08.25.00.00.32.00.02.50.0A.00.00.FF.00</v>
      </c>
      <c r="R152" t="str">
        <f t="shared" si="145"/>
        <v>00.08.25.00.00.32.00.02.50.0A.00.00.FF.00.06</v>
      </c>
      <c r="S152" t="str">
        <f t="shared" si="145"/>
        <v>00.08.25.00.00.32.00.02.50.0A.00.00.FF.00.06.00</v>
      </c>
      <c r="T152" t="str">
        <f t="shared" si="143"/>
        <v>00.08.25.00.00.32.00.02.50.0A.00.00.FF.00.06.00.61</v>
      </c>
    </row>
    <row r="153" spans="2:21" hidden="1">
      <c r="B153" t="str">
        <f t="shared" si="140"/>
        <v>Spider</v>
      </c>
      <c r="D153" t="str">
        <f t="shared" si="141"/>
        <v>MOB_2</v>
      </c>
      <c r="E153" t="str">
        <f t="shared" si="144"/>
        <v>00.08</v>
      </c>
      <c r="F153" t="str">
        <f t="shared" ref="F153:S153" si="146">CONCATENATE(E153,".",G133)</f>
        <v>00.08.25</v>
      </c>
      <c r="G153" t="str">
        <f t="shared" si="146"/>
        <v>00.08.25.00</v>
      </c>
      <c r="H153" t="str">
        <f t="shared" si="146"/>
        <v>00.08.25.00.00</v>
      </c>
      <c r="I153" t="str">
        <f t="shared" si="146"/>
        <v>00.08.25.00.00.32</v>
      </c>
      <c r="J153" t="str">
        <f t="shared" si="146"/>
        <v>00.08.25.00.00.32.00</v>
      </c>
      <c r="K153" t="str">
        <f t="shared" si="146"/>
        <v>00.08.25.00.00.32.00.02</v>
      </c>
      <c r="L153" t="str">
        <f t="shared" si="146"/>
        <v>00.08.25.00.00.32.00.02.50</v>
      </c>
      <c r="M153" t="str">
        <f t="shared" si="146"/>
        <v>00.08.25.00.00.32.00.02.50.0A</v>
      </c>
      <c r="N153" t="str">
        <f t="shared" si="146"/>
        <v>00.08.25.00.00.32.00.02.50.0A.00</v>
      </c>
      <c r="O153" t="str">
        <f t="shared" si="146"/>
        <v>00.08.25.00.00.32.00.02.50.0A.00.00</v>
      </c>
      <c r="P153" t="str">
        <f t="shared" si="146"/>
        <v>00.08.25.00.00.32.00.02.50.0A.00.00.FF</v>
      </c>
      <c r="Q153" t="str">
        <f t="shared" si="146"/>
        <v>00.08.25.00.00.32.00.02.50.0A.00.00.FF.00</v>
      </c>
      <c r="R153" t="str">
        <f t="shared" si="146"/>
        <v>00.08.25.00.00.32.00.02.50.0A.00.00.FF.00.06</v>
      </c>
      <c r="S153" t="str">
        <f t="shared" si="146"/>
        <v>00.08.25.00.00.32.00.02.50.0A.00.00.FF.00.06.00</v>
      </c>
      <c r="T153" t="str">
        <f t="shared" si="143"/>
        <v>00.08.25.00.00.32.00.02.50.0A.00.00.FF.00.06.00.61</v>
      </c>
    </row>
    <row r="154" spans="2:21" hidden="1">
      <c r="B154" t="str">
        <f t="shared" si="140"/>
        <v>Spider</v>
      </c>
      <c r="D154" t="str">
        <f t="shared" si="141"/>
        <v>MOB_3</v>
      </c>
      <c r="E154" t="str">
        <f t="shared" si="144"/>
        <v>00.08</v>
      </c>
      <c r="F154" t="str">
        <f t="shared" ref="F154:S154" si="147">CONCATENATE(E154,".",G134)</f>
        <v>00.08.25</v>
      </c>
      <c r="G154" t="str">
        <f t="shared" si="147"/>
        <v>00.08.25.00</v>
      </c>
      <c r="H154" t="str">
        <f t="shared" si="147"/>
        <v>00.08.25.00.00</v>
      </c>
      <c r="I154" t="str">
        <f t="shared" si="147"/>
        <v>00.08.25.00.00.32</v>
      </c>
      <c r="J154" t="str">
        <f t="shared" si="147"/>
        <v>00.08.25.00.00.32.00</v>
      </c>
      <c r="K154" t="str">
        <f t="shared" si="147"/>
        <v>00.08.25.00.00.32.00.02</v>
      </c>
      <c r="L154" t="str">
        <f t="shared" si="147"/>
        <v>00.08.25.00.00.32.00.02.50</v>
      </c>
      <c r="M154" t="str">
        <f t="shared" si="147"/>
        <v>00.08.25.00.00.32.00.02.50.0A</v>
      </c>
      <c r="N154" t="str">
        <f t="shared" si="147"/>
        <v>00.08.25.00.00.32.00.02.50.0A.00</v>
      </c>
      <c r="O154" t="str">
        <f t="shared" si="147"/>
        <v>00.08.25.00.00.32.00.02.50.0A.00.00</v>
      </c>
      <c r="P154" t="str">
        <f t="shared" si="147"/>
        <v>00.08.25.00.00.32.00.02.50.0A.00.00.FF</v>
      </c>
      <c r="Q154" t="str">
        <f t="shared" si="147"/>
        <v>00.08.25.00.00.32.00.02.50.0A.00.00.FF.00</v>
      </c>
      <c r="R154" t="str">
        <f t="shared" si="147"/>
        <v>00.08.25.00.00.32.00.02.50.0A.00.00.FF.00.06</v>
      </c>
      <c r="S154" t="str">
        <f t="shared" si="147"/>
        <v>00.08.25.00.00.32.00.02.50.0A.00.00.FF.00.06.00</v>
      </c>
      <c r="T154" t="str">
        <f t="shared" si="143"/>
        <v>00.08.25.00.00.32.00.02.50.0A.00.00.FF.00.06.00.61</v>
      </c>
    </row>
    <row r="155" spans="2:21" hidden="1">
      <c r="B155" t="str">
        <f t="shared" si="140"/>
        <v>Spider</v>
      </c>
      <c r="D155" t="str">
        <f t="shared" si="141"/>
        <v>MOB_4</v>
      </c>
      <c r="E155" t="str">
        <f t="shared" si="144"/>
        <v>00.08</v>
      </c>
      <c r="F155" t="str">
        <f t="shared" ref="F155:S155" si="148">CONCATENATE(E155,".",G135)</f>
        <v>00.08.25</v>
      </c>
      <c r="G155" t="str">
        <f t="shared" si="148"/>
        <v>00.08.25.00</v>
      </c>
      <c r="H155" t="str">
        <f t="shared" si="148"/>
        <v>00.08.25.00.00</v>
      </c>
      <c r="I155" t="str">
        <f t="shared" si="148"/>
        <v>00.08.25.00.00.32</v>
      </c>
      <c r="J155" t="str">
        <f t="shared" si="148"/>
        <v>00.08.25.00.00.32.00</v>
      </c>
      <c r="K155" t="str">
        <f t="shared" si="148"/>
        <v>00.08.25.00.00.32.00.02</v>
      </c>
      <c r="L155" t="str">
        <f t="shared" si="148"/>
        <v>00.08.25.00.00.32.00.02.50</v>
      </c>
      <c r="M155" t="str">
        <f t="shared" si="148"/>
        <v>00.08.25.00.00.32.00.02.50.0A</v>
      </c>
      <c r="N155" t="str">
        <f t="shared" si="148"/>
        <v>00.08.25.00.00.32.00.02.50.0A.00</v>
      </c>
      <c r="O155" t="str">
        <f t="shared" si="148"/>
        <v>00.08.25.00.00.32.00.02.50.0A.00.00</v>
      </c>
      <c r="P155" t="str">
        <f t="shared" si="148"/>
        <v>00.08.25.00.00.32.00.02.50.0A.00.00.FF</v>
      </c>
      <c r="Q155" t="str">
        <f t="shared" si="148"/>
        <v>00.08.25.00.00.32.00.02.50.0A.00.00.FF.00</v>
      </c>
      <c r="R155" t="str">
        <f t="shared" si="148"/>
        <v>00.08.25.00.00.32.00.02.50.0A.00.00.FF.00.06</v>
      </c>
      <c r="S155" t="str">
        <f t="shared" si="148"/>
        <v>00.08.25.00.00.32.00.02.50.0A.00.00.FF.00.06.00</v>
      </c>
      <c r="T155" t="str">
        <f t="shared" si="143"/>
        <v>00.08.25.00.00.32.00.02.50.0A.00.00.FF.00.06.00.61</v>
      </c>
    </row>
    <row r="156" spans="2:21" hidden="1">
      <c r="B156" t="str">
        <f t="shared" si="140"/>
        <v>Spider</v>
      </c>
      <c r="D156" t="str">
        <f t="shared" si="141"/>
        <v>MOB_5</v>
      </c>
      <c r="E156" t="str">
        <f t="shared" si="144"/>
        <v>00.08</v>
      </c>
      <c r="F156" t="str">
        <f t="shared" ref="F156:S156" si="149">CONCATENATE(E156,".",G136)</f>
        <v>00.08.25</v>
      </c>
      <c r="G156" t="str">
        <f t="shared" si="149"/>
        <v>00.08.25.00</v>
      </c>
      <c r="H156" t="str">
        <f t="shared" si="149"/>
        <v>00.08.25.00.00</v>
      </c>
      <c r="I156" t="str">
        <f t="shared" si="149"/>
        <v>00.08.25.00.00.32</v>
      </c>
      <c r="J156" t="str">
        <f t="shared" si="149"/>
        <v>00.08.25.00.00.32.00</v>
      </c>
      <c r="K156" t="str">
        <f t="shared" si="149"/>
        <v>00.08.25.00.00.32.00.02</v>
      </c>
      <c r="L156" t="str">
        <f t="shared" si="149"/>
        <v>00.08.25.00.00.32.00.02.50</v>
      </c>
      <c r="M156" t="str">
        <f t="shared" si="149"/>
        <v>00.08.25.00.00.32.00.02.50.0A</v>
      </c>
      <c r="N156" t="str">
        <f t="shared" si="149"/>
        <v>00.08.25.00.00.32.00.02.50.0A.00</v>
      </c>
      <c r="O156" t="str">
        <f t="shared" si="149"/>
        <v>00.08.25.00.00.32.00.02.50.0A.00.00</v>
      </c>
      <c r="P156" t="str">
        <f t="shared" si="149"/>
        <v>00.08.25.00.00.32.00.02.50.0A.00.00.FF</v>
      </c>
      <c r="Q156" t="str">
        <f t="shared" si="149"/>
        <v>00.08.25.00.00.32.00.02.50.0A.00.00.FF.00</v>
      </c>
      <c r="R156" t="str">
        <f t="shared" si="149"/>
        <v>00.08.25.00.00.32.00.02.50.0A.00.00.FF.00.06</v>
      </c>
      <c r="S156" t="str">
        <f t="shared" si="149"/>
        <v>00.08.25.00.00.32.00.02.50.0A.00.00.FF.00.06.00</v>
      </c>
      <c r="T156" t="str">
        <f t="shared" si="143"/>
        <v>00.08.25.00.00.32.00.02.50.0A.00.00.FF.00.06.00.61</v>
      </c>
    </row>
    <row r="157" spans="2:21" hidden="1">
      <c r="B157" t="str">
        <f t="shared" si="140"/>
        <v>Spider</v>
      </c>
      <c r="D157" t="str">
        <f t="shared" si="141"/>
        <v>MOB_6</v>
      </c>
      <c r="E157" t="str">
        <f t="shared" si="144"/>
        <v>00.08</v>
      </c>
      <c r="F157" t="str">
        <f t="shared" ref="F157:S157" si="150">CONCATENATE(E157,".",G137)</f>
        <v>00.08.25</v>
      </c>
      <c r="G157" t="str">
        <f t="shared" si="150"/>
        <v>00.08.25.00</v>
      </c>
      <c r="H157" t="str">
        <f t="shared" si="150"/>
        <v>00.08.25.00.00</v>
      </c>
      <c r="I157" t="str">
        <f t="shared" si="150"/>
        <v>00.08.25.00.00.32</v>
      </c>
      <c r="J157" t="str">
        <f t="shared" si="150"/>
        <v>00.08.25.00.00.32.00</v>
      </c>
      <c r="K157" t="str">
        <f t="shared" si="150"/>
        <v>00.08.25.00.00.32.00.02</v>
      </c>
      <c r="L157" t="str">
        <f t="shared" si="150"/>
        <v>00.08.25.00.00.32.00.02.50</v>
      </c>
      <c r="M157" t="str">
        <f t="shared" si="150"/>
        <v>00.08.25.00.00.32.00.02.50.0A</v>
      </c>
      <c r="N157" t="str">
        <f t="shared" si="150"/>
        <v>00.08.25.00.00.32.00.02.50.0A.00</v>
      </c>
      <c r="O157" t="str">
        <f t="shared" si="150"/>
        <v>00.08.25.00.00.32.00.02.50.0A.00.00</v>
      </c>
      <c r="P157" t="str">
        <f t="shared" si="150"/>
        <v>00.08.25.00.00.32.00.02.50.0A.00.00.FF</v>
      </c>
      <c r="Q157" t="str">
        <f t="shared" si="150"/>
        <v>00.08.25.00.00.32.00.02.50.0A.00.00.FF.00</v>
      </c>
      <c r="R157" t="str">
        <f t="shared" si="150"/>
        <v>00.08.25.00.00.32.00.02.50.0A.00.00.FF.00.06</v>
      </c>
      <c r="S157" t="str">
        <f t="shared" si="150"/>
        <v>00.08.25.00.00.32.00.02.50.0A.00.00.FF.00.06.00</v>
      </c>
      <c r="T157" t="str">
        <f t="shared" si="143"/>
        <v>00.08.25.00.00.32.00.02.50.0A.00.00.FF.00.06.00.61</v>
      </c>
    </row>
    <row r="158" spans="2:21" hidden="1">
      <c r="B158" t="str">
        <f t="shared" si="140"/>
        <v>Spit Spider</v>
      </c>
      <c r="D158" t="str">
        <f t="shared" si="141"/>
        <v>MOB_7</v>
      </c>
      <c r="E158" t="str">
        <f t="shared" si="144"/>
        <v>00.08</v>
      </c>
      <c r="F158" t="str">
        <f t="shared" ref="F158:S158" si="151">CONCATENATE(E158,".",G138)</f>
        <v>00.08.25</v>
      </c>
      <c r="G158" t="str">
        <f t="shared" si="151"/>
        <v>00.08.25.00</v>
      </c>
      <c r="H158" t="str">
        <f t="shared" si="151"/>
        <v>00.08.25.00.00</v>
      </c>
      <c r="I158" t="str">
        <f t="shared" si="151"/>
        <v>00.08.25.00.00.32</v>
      </c>
      <c r="J158" t="str">
        <f t="shared" si="151"/>
        <v>00.08.25.00.00.32.80</v>
      </c>
      <c r="K158" t="str">
        <f t="shared" si="151"/>
        <v>00.08.25.00.00.32.80.02</v>
      </c>
      <c r="L158" t="str">
        <f t="shared" si="151"/>
        <v>00.08.25.00.00.32.80.02.50</v>
      </c>
      <c r="M158" t="str">
        <f t="shared" si="151"/>
        <v>00.08.25.00.00.32.80.02.50.0A</v>
      </c>
      <c r="N158" t="str">
        <f t="shared" si="151"/>
        <v>00.08.25.00.00.32.80.02.50.0A.00</v>
      </c>
      <c r="O158" t="str">
        <f t="shared" si="151"/>
        <v>00.08.25.00.00.32.80.02.50.0A.00.00</v>
      </c>
      <c r="P158" t="str">
        <f t="shared" si="151"/>
        <v>00.08.25.00.00.32.80.02.50.0A.00.00.FF</v>
      </c>
      <c r="Q158" t="str">
        <f t="shared" si="151"/>
        <v>00.08.25.00.00.32.80.02.50.0A.00.00.FF.00</v>
      </c>
      <c r="R158" t="str">
        <f t="shared" si="151"/>
        <v>00.08.25.00.00.32.80.02.50.0A.00.00.FF.00.06</v>
      </c>
      <c r="S158" t="str">
        <f t="shared" si="151"/>
        <v>00.08.25.00.00.32.80.02.50.0A.00.00.FF.00.06.F0</v>
      </c>
      <c r="T158" t="str">
        <f t="shared" si="143"/>
        <v>00.08.25.00.00.32.80.02.50.0A.00.00.FF.00.06.F0.61</v>
      </c>
    </row>
    <row r="159" spans="2:21" hidden="1">
      <c r="B159" t="str">
        <f t="shared" si="140"/>
        <v>Spit Spider</v>
      </c>
      <c r="D159" t="str">
        <f t="shared" si="141"/>
        <v>MOB_8</v>
      </c>
      <c r="E159" t="str">
        <f t="shared" si="144"/>
        <v>00.08</v>
      </c>
      <c r="F159" t="str">
        <f t="shared" ref="F159:S159" si="152">CONCATENATE(E159,".",G139)</f>
        <v>00.08.25</v>
      </c>
      <c r="G159" t="str">
        <f t="shared" si="152"/>
        <v>00.08.25.00</v>
      </c>
      <c r="H159" t="str">
        <f t="shared" si="152"/>
        <v>00.08.25.00.00</v>
      </c>
      <c r="I159" t="str">
        <f t="shared" si="152"/>
        <v>00.08.25.00.00.32</v>
      </c>
      <c r="J159" t="str">
        <f t="shared" si="152"/>
        <v>00.08.25.00.00.32.80</v>
      </c>
      <c r="K159" t="str">
        <f t="shared" si="152"/>
        <v>00.08.25.00.00.32.80.02</v>
      </c>
      <c r="L159" t="str">
        <f t="shared" si="152"/>
        <v>00.08.25.00.00.32.80.02.50</v>
      </c>
      <c r="M159" t="str">
        <f t="shared" si="152"/>
        <v>00.08.25.00.00.32.80.02.50.0A</v>
      </c>
      <c r="N159" t="str">
        <f t="shared" si="152"/>
        <v>00.08.25.00.00.32.80.02.50.0A.00</v>
      </c>
      <c r="O159" t="str">
        <f t="shared" si="152"/>
        <v>00.08.25.00.00.32.80.02.50.0A.00.00</v>
      </c>
      <c r="P159" t="str">
        <f t="shared" si="152"/>
        <v>00.08.25.00.00.32.80.02.50.0A.00.00.FF</v>
      </c>
      <c r="Q159" t="str">
        <f t="shared" si="152"/>
        <v>00.08.25.00.00.32.80.02.50.0A.00.00.FF.00</v>
      </c>
      <c r="R159" t="str">
        <f t="shared" si="152"/>
        <v>00.08.25.00.00.32.80.02.50.0A.00.00.FF.00.06</v>
      </c>
      <c r="S159" t="str">
        <f t="shared" si="152"/>
        <v>00.08.25.00.00.32.80.02.50.0A.00.00.FF.00.06.F0</v>
      </c>
      <c r="T159" t="str">
        <f t="shared" si="143"/>
        <v>00.08.25.00.00.32.80.02.50.0A.00.00.FF.00.06.F0.61</v>
      </c>
    </row>
    <row r="160" spans="2:21" hidden="1">
      <c r="B160" t="str">
        <f t="shared" si="140"/>
        <v>Spit Spider</v>
      </c>
      <c r="D160" t="str">
        <f t="shared" si="141"/>
        <v>MOB_9</v>
      </c>
      <c r="E160" t="str">
        <f t="shared" si="144"/>
        <v>00.08</v>
      </c>
      <c r="F160" t="str">
        <f t="shared" ref="F160:S160" si="153">CONCATENATE(E160,".",G140)</f>
        <v>00.08.25</v>
      </c>
      <c r="G160" t="str">
        <f t="shared" si="153"/>
        <v>00.08.25.00</v>
      </c>
      <c r="H160" t="str">
        <f t="shared" si="153"/>
        <v>00.08.25.00.00</v>
      </c>
      <c r="I160" t="str">
        <f t="shared" si="153"/>
        <v>00.08.25.00.00.32</v>
      </c>
      <c r="J160" t="str">
        <f t="shared" si="153"/>
        <v>00.08.25.00.00.32.80</v>
      </c>
      <c r="K160" t="str">
        <f t="shared" si="153"/>
        <v>00.08.25.00.00.32.80.02</v>
      </c>
      <c r="L160" t="str">
        <f t="shared" si="153"/>
        <v>00.08.25.00.00.32.80.02.50</v>
      </c>
      <c r="M160" t="str">
        <f t="shared" si="153"/>
        <v>00.08.25.00.00.32.80.02.50.0A</v>
      </c>
      <c r="N160" t="str">
        <f t="shared" si="153"/>
        <v>00.08.25.00.00.32.80.02.50.0A.00</v>
      </c>
      <c r="O160" t="str">
        <f t="shared" si="153"/>
        <v>00.08.25.00.00.32.80.02.50.0A.00.00</v>
      </c>
      <c r="P160" t="str">
        <f t="shared" si="153"/>
        <v>00.08.25.00.00.32.80.02.50.0A.00.00.FF</v>
      </c>
      <c r="Q160" t="str">
        <f t="shared" si="153"/>
        <v>00.08.25.00.00.32.80.02.50.0A.00.00.FF.00</v>
      </c>
      <c r="R160" t="str">
        <f t="shared" si="153"/>
        <v>00.08.25.00.00.32.80.02.50.0A.00.00.FF.00.06</v>
      </c>
      <c r="S160" t="str">
        <f t="shared" si="153"/>
        <v>00.08.25.00.00.32.80.02.50.0A.00.00.FF.00.06.F0</v>
      </c>
      <c r="T160" t="str">
        <f t="shared" si="143"/>
        <v>00.08.25.00.00.32.80.02.50.0A.00.00.FF.00.06.F0.61</v>
      </c>
    </row>
    <row r="161" spans="2:20" hidden="1">
      <c r="B161" t="str">
        <f t="shared" si="140"/>
        <v>Spit Spider</v>
      </c>
      <c r="D161" t="str">
        <f t="shared" si="141"/>
        <v>MOB_A</v>
      </c>
      <c r="E161" t="str">
        <f t="shared" si="144"/>
        <v>00.08</v>
      </c>
      <c r="F161" t="str">
        <f t="shared" ref="F161:S161" si="154">CONCATENATE(E161,".",G141)</f>
        <v>00.08.25</v>
      </c>
      <c r="G161" t="str">
        <f t="shared" si="154"/>
        <v>00.08.25.00</v>
      </c>
      <c r="H161" t="str">
        <f t="shared" si="154"/>
        <v>00.08.25.00.00</v>
      </c>
      <c r="I161" t="str">
        <f t="shared" si="154"/>
        <v>00.08.25.00.00.32</v>
      </c>
      <c r="J161" t="str">
        <f t="shared" si="154"/>
        <v>00.08.25.00.00.32.80</v>
      </c>
      <c r="K161" t="str">
        <f t="shared" si="154"/>
        <v>00.08.25.00.00.32.80.02</v>
      </c>
      <c r="L161" t="str">
        <f t="shared" si="154"/>
        <v>00.08.25.00.00.32.80.02.50</v>
      </c>
      <c r="M161" t="str">
        <f t="shared" si="154"/>
        <v>00.08.25.00.00.32.80.02.50.0A</v>
      </c>
      <c r="N161" t="str">
        <f t="shared" si="154"/>
        <v>00.08.25.00.00.32.80.02.50.0A.00</v>
      </c>
      <c r="O161" t="str">
        <f t="shared" si="154"/>
        <v>00.08.25.00.00.32.80.02.50.0A.00.00</v>
      </c>
      <c r="P161" t="str">
        <f t="shared" si="154"/>
        <v>00.08.25.00.00.32.80.02.50.0A.00.00.FF</v>
      </c>
      <c r="Q161" t="str">
        <f t="shared" si="154"/>
        <v>00.08.25.00.00.32.80.02.50.0A.00.00.FF.00</v>
      </c>
      <c r="R161" t="str">
        <f t="shared" si="154"/>
        <v>00.08.25.00.00.32.80.02.50.0A.00.00.FF.00.06</v>
      </c>
      <c r="S161" t="str">
        <f t="shared" si="154"/>
        <v>00.08.25.00.00.32.80.02.50.0A.00.00.FF.00.06.F0</v>
      </c>
      <c r="T161" t="str">
        <f t="shared" si="143"/>
        <v>00.08.25.00.00.32.80.02.50.0A.00.00.FF.00.06.F0.61</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00.03.96.00.00.00.00.1E.00.1E.00.00.FF.00.00.00.00</v>
      </c>
    </row>
    <row r="202" spans="2:20">
      <c r="B202" t="str">
        <f>CONCATENATE(B201,".","NAME.START")</f>
        <v>.SPECIAL.TABLE.SPECIAL.ID_3.NAME.START</v>
      </c>
      <c r="C202" t="s">
        <v>216</v>
      </c>
      <c r="D202" s="25" t="str">
        <f>CONCATENATE("-/",C277,"/")</f>
        <v>-/Skeleton/</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609</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641</v>
      </c>
      <c r="D277" t="s">
        <v>453</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608</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608</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608</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608</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608</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608</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608</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608</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608</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608</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608</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608</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3</v>
      </c>
      <c r="G298" s="18">
        <f t="shared" ref="G298:H298" si="189">G277</f>
        <v>96</v>
      </c>
      <c r="H298" s="18">
        <f t="shared" si="189"/>
        <v>0</v>
      </c>
      <c r="I298" t="str">
        <f t="shared" ref="I298:L298" si="190">DEC2HEX(I277)</f>
        <v>0</v>
      </c>
      <c r="J298" t="str">
        <f t="shared" si="190"/>
        <v>0</v>
      </c>
      <c r="K298" t="str">
        <f t="shared" si="190"/>
        <v>0</v>
      </c>
      <c r="L298" t="str">
        <f t="shared" si="190"/>
        <v>1E</v>
      </c>
      <c r="M298" s="18">
        <f t="shared" si="180"/>
        <v>0</v>
      </c>
      <c r="N298" t="str">
        <f t="shared" si="172"/>
        <v>1E</v>
      </c>
      <c r="O298" t="str">
        <f t="shared" si="172"/>
        <v>0</v>
      </c>
      <c r="P298" t="str">
        <f t="shared" si="172"/>
        <v>0</v>
      </c>
      <c r="Q298" s="2" t="str">
        <f t="shared" si="173"/>
        <v>FF</v>
      </c>
      <c r="R298" s="2" t="str">
        <f t="shared" ref="R298:S298" si="191">DEC2HEX(R277)</f>
        <v>0</v>
      </c>
      <c r="S298" s="2" t="str">
        <f t="shared" si="191"/>
        <v>0</v>
      </c>
      <c r="T298" s="18">
        <f t="shared" si="175"/>
        <v>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03</v>
      </c>
      <c r="G317">
        <f t="shared" si="260"/>
        <v>96</v>
      </c>
      <c r="H317" t="str">
        <f t="shared" si="260"/>
        <v>00</v>
      </c>
      <c r="I317" t="str">
        <f t="shared" ref="I317:L317" si="276">IF(I277&lt;16,CONCATENATE("0",I298), I298)</f>
        <v>00</v>
      </c>
      <c r="J317" t="str">
        <f t="shared" si="276"/>
        <v>00</v>
      </c>
      <c r="K317" t="str">
        <f t="shared" si="276"/>
        <v>00</v>
      </c>
      <c r="L317" t="str">
        <f t="shared" si="276"/>
        <v>1E</v>
      </c>
      <c r="M317" t="str">
        <f t="shared" si="262"/>
        <v>00</v>
      </c>
      <c r="N317" t="str">
        <f t="shared" ref="N317:P317" si="277">IF(N277&lt;16,CONCATENATE("0",N298), N298)</f>
        <v>1E</v>
      </c>
      <c r="O317" t="str">
        <f t="shared" si="277"/>
        <v>00</v>
      </c>
      <c r="P317" t="str">
        <f t="shared" si="277"/>
        <v>00</v>
      </c>
      <c r="Q317" t="str">
        <f t="shared" si="264"/>
        <v>FF</v>
      </c>
      <c r="R317" t="str">
        <f t="shared" ref="R317" si="278">IF(R277&lt;16,CONCATENATE("0",R298), R298)</f>
        <v>00</v>
      </c>
      <c r="S317" t="str">
        <f t="shared" si="256"/>
        <v>00</v>
      </c>
      <c r="T317" s="18" t="str">
        <f t="shared" si="266"/>
        <v>00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00.03</v>
      </c>
      <c r="F337" t="str">
        <f t="shared" si="366"/>
        <v>00.03.96</v>
      </c>
      <c r="G337" t="str">
        <f t="shared" si="352"/>
        <v>00.03.96.00</v>
      </c>
      <c r="H337" t="str">
        <f t="shared" si="353"/>
        <v>00.03.96.00.00</v>
      </c>
      <c r="I337" t="str">
        <f t="shared" si="354"/>
        <v>00.03.96.00.00.00</v>
      </c>
      <c r="J337" t="str">
        <f t="shared" si="355"/>
        <v>00.03.96.00.00.00.00</v>
      </c>
      <c r="K337" t="str">
        <f t="shared" si="356"/>
        <v>00.03.96.00.00.00.00.1E</v>
      </c>
      <c r="L337" t="str">
        <f t="shared" si="357"/>
        <v>00.03.96.00.00.00.00.1E.00</v>
      </c>
      <c r="M337" t="str">
        <f t="shared" si="358"/>
        <v>00.03.96.00.00.00.00.1E.00.1E</v>
      </c>
      <c r="N337" t="str">
        <f t="shared" si="359"/>
        <v>00.03.96.00.00.00.00.1E.00.1E.00</v>
      </c>
      <c r="O337" t="str">
        <f t="shared" si="360"/>
        <v>00.03.96.00.00.00.00.1E.00.1E.00.00</v>
      </c>
      <c r="P337" t="str">
        <f t="shared" si="361"/>
        <v>00.03.96.00.00.00.00.1E.00.1E.00.00.FF</v>
      </c>
      <c r="Q337" t="str">
        <f t="shared" si="362"/>
        <v>00.03.96.00.00.00.00.1E.00.1E.00.00.FF.00</v>
      </c>
      <c r="R337" t="str">
        <f t="shared" si="363"/>
        <v>00.03.96.00.00.00.00.1E.00.1E.00.00.FF.00.00</v>
      </c>
      <c r="S337" t="str">
        <f t="shared" si="367"/>
        <v>00.03.96.00.00.00.00.1E.00.1E.00.00.FF.00.00.00</v>
      </c>
      <c r="T337" t="str">
        <f t="shared" si="367"/>
        <v>00.03.96.00.00.00.00.1E.00.1E.00.00.FF.00.00.00.00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G69" sqref="G69"/>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05.08.BA.00</v>
      </c>
    </row>
    <row r="10" spans="1:19">
      <c r="B10" t="str">
        <f t="shared" si="0"/>
        <v>COMBAT.MAP_OBJECT.PC_14</v>
      </c>
      <c r="C10" t="s">
        <v>67</v>
      </c>
      <c r="D10" t="str">
        <f t="shared" si="1"/>
        <v>07.09.B5.00</v>
      </c>
    </row>
    <row r="11" spans="1:19">
      <c r="B11" t="str">
        <f t="shared" si="0"/>
        <v>COMBAT.MAP_OBJECT.PC_18</v>
      </c>
      <c r="C11" t="s">
        <v>67</v>
      </c>
      <c r="D11" t="str">
        <f t="shared" si="1"/>
        <v>02.0A.B6.00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8</v>
      </c>
      <c r="E20" s="2" t="s">
        <v>150</v>
      </c>
      <c r="F20" s="2">
        <v>0</v>
      </c>
    </row>
    <row r="21" spans="1:6">
      <c r="A21" t="s">
        <v>111</v>
      </c>
      <c r="B21" t="s">
        <v>145</v>
      </c>
      <c r="C21">
        <v>7</v>
      </c>
      <c r="D21">
        <v>9</v>
      </c>
      <c r="E21" s="2" t="s">
        <v>483</v>
      </c>
      <c r="F21">
        <v>0</v>
      </c>
    </row>
    <row r="22" spans="1:6">
      <c r="A22" t="s">
        <v>112</v>
      </c>
      <c r="B22" t="s">
        <v>143</v>
      </c>
      <c r="C22">
        <v>2</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8</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08</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05.08</v>
      </c>
      <c r="D50" t="str">
        <f t="shared" si="9"/>
        <v>05.08.BA</v>
      </c>
      <c r="E50" t="str">
        <f t="shared" si="9"/>
        <v>05.08.BA.00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tabSelected="1" topLeftCell="A16" workbookViewId="0">
      <selection activeCell="E34" sqref="E34"/>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03.06.EA.01.01.03.00.00</v>
      </c>
    </row>
    <row r="7" spans="1:4">
      <c r="B7" t="str">
        <f t="shared" ref="B7:B21" si="0">CONCATENATE($D$1,".",B29)</f>
        <v>COMBAT.MAP_OBJECT.MOB_08</v>
      </c>
      <c r="C7" t="s">
        <v>67</v>
      </c>
      <c r="D7" t="str">
        <f t="shared" ref="D7:D21" si="1">I89</f>
        <v>04.06.E1.01.01.03.00.00</v>
      </c>
    </row>
    <row r="8" spans="1:4">
      <c r="B8" t="str">
        <f t="shared" si="0"/>
        <v>COMBAT.MAP_OBJECT.MOB_10</v>
      </c>
      <c r="C8" t="s">
        <v>67</v>
      </c>
      <c r="D8" t="str">
        <f t="shared" si="1"/>
        <v>09.06.EA.01.01.03.00.00</v>
      </c>
    </row>
    <row r="9" spans="1:4">
      <c r="B9" t="str">
        <f t="shared" si="0"/>
        <v>COMBAT.MAP_OBJECT.MOB_18</v>
      </c>
      <c r="C9" t="s">
        <v>67</v>
      </c>
      <c r="D9" t="str">
        <f t="shared" si="1"/>
        <v>02.04.E1.01.01.03.00.00</v>
      </c>
    </row>
    <row r="10" spans="1:4">
      <c r="B10" t="str">
        <f t="shared" si="0"/>
        <v>COMBAT.MAP_OBJECT.MOB_20</v>
      </c>
      <c r="C10" t="s">
        <v>67</v>
      </c>
      <c r="D10" t="str">
        <f t="shared" si="1"/>
        <v>05.04.E1.01.01.03.00.00</v>
      </c>
    </row>
    <row r="11" spans="1:4">
      <c r="B11" t="str">
        <f t="shared" si="0"/>
        <v>COMBAT.MAP_OBJECT.MOB_28</v>
      </c>
      <c r="C11" t="s">
        <v>67</v>
      </c>
      <c r="D11" t="str">
        <f t="shared" si="1"/>
        <v>08.04.EA.01.01.03.00.00</v>
      </c>
    </row>
    <row r="12" spans="1:4">
      <c r="B12" t="str">
        <f t="shared" si="0"/>
        <v>COMBAT.MAP_OBJECT.MOB_30</v>
      </c>
      <c r="C12" t="s">
        <v>67</v>
      </c>
      <c r="D12" t="str">
        <f t="shared" si="1"/>
        <v>03.03.E1.01.01.03.00.00</v>
      </c>
    </row>
    <row r="13" spans="1:4">
      <c r="B13" t="str">
        <f t="shared" si="0"/>
        <v>COMBAT.MAP_OBJECT.MOB_38</v>
      </c>
      <c r="C13" t="s">
        <v>67</v>
      </c>
      <c r="D13" t="str">
        <f t="shared" si="1"/>
        <v>04.03.E1.01.01.03.00.00</v>
      </c>
    </row>
    <row r="14" spans="1:4">
      <c r="B14" t="str">
        <f t="shared" si="0"/>
        <v>COMBAT.MAP_OBJECT.MOB_40</v>
      </c>
      <c r="C14" t="s">
        <v>67</v>
      </c>
      <c r="D14" t="str">
        <f t="shared" si="1"/>
        <v>07.03.E1.01.01.03.00.00</v>
      </c>
    </row>
    <row r="15" spans="1:4">
      <c r="B15" t="str">
        <f t="shared" si="0"/>
        <v>COMBAT.MAP_OBJECT.MOB_48</v>
      </c>
      <c r="C15" t="s">
        <v>67</v>
      </c>
      <c r="D15" t="str">
        <f t="shared" si="1"/>
        <v>08.03.E1.01.01.03.00.00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3</v>
      </c>
      <c r="D28">
        <v>6</v>
      </c>
      <c r="E28" s="2" t="s">
        <v>643</v>
      </c>
      <c r="F28">
        <v>1</v>
      </c>
      <c r="G28">
        <v>1</v>
      </c>
      <c r="H28">
        <v>3</v>
      </c>
      <c r="I28">
        <v>0</v>
      </c>
      <c r="J28">
        <v>0</v>
      </c>
    </row>
    <row r="29" spans="1:19">
      <c r="A29" t="s">
        <v>78</v>
      </c>
      <c r="B29" t="s">
        <v>116</v>
      </c>
      <c r="C29">
        <v>4</v>
      </c>
      <c r="D29">
        <v>6</v>
      </c>
      <c r="E29" s="2" t="s">
        <v>638</v>
      </c>
      <c r="F29">
        <v>1</v>
      </c>
      <c r="G29">
        <v>1</v>
      </c>
      <c r="H29">
        <v>3</v>
      </c>
      <c r="I29">
        <v>0</v>
      </c>
      <c r="J29">
        <v>0</v>
      </c>
    </row>
    <row r="30" spans="1:19">
      <c r="A30" t="s">
        <v>79</v>
      </c>
      <c r="B30" t="s">
        <v>93</v>
      </c>
      <c r="C30">
        <v>9</v>
      </c>
      <c r="D30">
        <v>6</v>
      </c>
      <c r="E30" s="2" t="s">
        <v>643</v>
      </c>
      <c r="F30">
        <v>1</v>
      </c>
      <c r="G30">
        <v>1</v>
      </c>
      <c r="H30">
        <v>3</v>
      </c>
      <c r="I30">
        <v>0</v>
      </c>
      <c r="J30">
        <v>0</v>
      </c>
    </row>
    <row r="31" spans="1:19">
      <c r="A31" t="s">
        <v>80</v>
      </c>
      <c r="B31" t="s">
        <v>117</v>
      </c>
      <c r="C31">
        <v>2</v>
      </c>
      <c r="D31">
        <v>4</v>
      </c>
      <c r="E31" s="2" t="s">
        <v>638</v>
      </c>
      <c r="F31">
        <v>1</v>
      </c>
      <c r="G31">
        <v>1</v>
      </c>
      <c r="H31">
        <v>3</v>
      </c>
      <c r="I31">
        <v>0</v>
      </c>
      <c r="J31">
        <v>0</v>
      </c>
    </row>
    <row r="32" spans="1:19">
      <c r="A32" t="s">
        <v>81</v>
      </c>
      <c r="B32" t="s">
        <v>94</v>
      </c>
      <c r="C32">
        <v>5</v>
      </c>
      <c r="D32">
        <v>4</v>
      </c>
      <c r="E32" s="2" t="s">
        <v>638</v>
      </c>
      <c r="F32">
        <v>1</v>
      </c>
      <c r="G32">
        <v>1</v>
      </c>
      <c r="H32">
        <v>3</v>
      </c>
      <c r="I32">
        <v>0</v>
      </c>
      <c r="J32">
        <v>0</v>
      </c>
    </row>
    <row r="33" spans="1:10">
      <c r="A33" t="s">
        <v>83</v>
      </c>
      <c r="B33" t="s">
        <v>118</v>
      </c>
      <c r="C33">
        <v>8</v>
      </c>
      <c r="D33">
        <v>4</v>
      </c>
      <c r="E33" s="2" t="s">
        <v>643</v>
      </c>
      <c r="F33">
        <v>1</v>
      </c>
      <c r="G33">
        <v>1</v>
      </c>
      <c r="H33">
        <v>3</v>
      </c>
      <c r="I33">
        <v>0</v>
      </c>
      <c r="J33">
        <v>0</v>
      </c>
    </row>
    <row r="34" spans="1:10">
      <c r="A34" t="s">
        <v>82</v>
      </c>
      <c r="B34" t="s">
        <v>95</v>
      </c>
      <c r="C34">
        <v>3</v>
      </c>
      <c r="D34">
        <v>3</v>
      </c>
      <c r="E34" s="2" t="s">
        <v>638</v>
      </c>
      <c r="F34">
        <v>1</v>
      </c>
      <c r="G34">
        <v>1</v>
      </c>
      <c r="H34">
        <v>3</v>
      </c>
      <c r="I34">
        <v>0</v>
      </c>
      <c r="J34">
        <v>0</v>
      </c>
    </row>
    <row r="35" spans="1:10">
      <c r="A35" t="s">
        <v>84</v>
      </c>
      <c r="B35" t="s">
        <v>119</v>
      </c>
      <c r="C35">
        <v>4</v>
      </c>
      <c r="D35">
        <v>3</v>
      </c>
      <c r="E35" s="2" t="s">
        <v>638</v>
      </c>
      <c r="F35">
        <v>1</v>
      </c>
      <c r="G35">
        <v>1</v>
      </c>
      <c r="H35">
        <v>3</v>
      </c>
      <c r="I35">
        <v>0</v>
      </c>
      <c r="J35">
        <v>0</v>
      </c>
    </row>
    <row r="36" spans="1:10">
      <c r="A36" t="s">
        <v>85</v>
      </c>
      <c r="B36" t="s">
        <v>96</v>
      </c>
      <c r="C36">
        <v>7</v>
      </c>
      <c r="D36">
        <v>3</v>
      </c>
      <c r="E36" s="2" t="s">
        <v>638</v>
      </c>
      <c r="F36">
        <v>1</v>
      </c>
      <c r="G36">
        <v>1</v>
      </c>
      <c r="H36">
        <v>3</v>
      </c>
      <c r="I36">
        <v>0</v>
      </c>
      <c r="J36">
        <v>0</v>
      </c>
    </row>
    <row r="37" spans="1:10">
      <c r="A37" t="s">
        <v>86</v>
      </c>
      <c r="B37" t="s">
        <v>120</v>
      </c>
      <c r="C37">
        <v>8</v>
      </c>
      <c r="D37">
        <v>3</v>
      </c>
      <c r="E37" s="2" t="s">
        <v>638</v>
      </c>
      <c r="F37">
        <v>1</v>
      </c>
      <c r="G37">
        <v>1</v>
      </c>
      <c r="H37">
        <v>3</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3</v>
      </c>
      <c r="D49" s="2">
        <f t="shared" ref="D49:J49" si="2">D28</f>
        <v>6</v>
      </c>
      <c r="E49" s="2" t="str">
        <f t="shared" si="2"/>
        <v>EA</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6</v>
      </c>
      <c r="E50" s="2" t="str">
        <f t="shared" si="3"/>
        <v>E1</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9</v>
      </c>
      <c r="D51" s="2">
        <f t="shared" si="3"/>
        <v>6</v>
      </c>
      <c r="E51" s="2" t="str">
        <f t="shared" si="3"/>
        <v>EA</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2</v>
      </c>
      <c r="D52" s="2">
        <f t="shared" si="3"/>
        <v>4</v>
      </c>
      <c r="E52" s="2" t="str">
        <f t="shared" si="3"/>
        <v>E1</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4</v>
      </c>
      <c r="E53" s="2" t="str">
        <f t="shared" si="3"/>
        <v>E1</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8</v>
      </c>
      <c r="D54" s="2">
        <f t="shared" si="3"/>
        <v>4</v>
      </c>
      <c r="E54" s="2" t="str">
        <f t="shared" si="3"/>
        <v>EA</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3</v>
      </c>
      <c r="D55" s="2">
        <f t="shared" si="3"/>
        <v>3</v>
      </c>
      <c r="E55" s="2" t="str">
        <f t="shared" si="3"/>
        <v>E1</v>
      </c>
      <c r="F55" s="2">
        <f t="shared" si="3"/>
        <v>1</v>
      </c>
      <c r="G55" s="2">
        <f t="shared" si="3"/>
        <v>1</v>
      </c>
      <c r="H55" s="2">
        <f t="shared" si="3"/>
        <v>3</v>
      </c>
      <c r="I55" s="2">
        <f t="shared" si="3"/>
        <v>0</v>
      </c>
      <c r="J55" s="2">
        <f t="shared" si="3"/>
        <v>0</v>
      </c>
    </row>
    <row r="56" spans="1:10" hidden="1">
      <c r="A56" t="str">
        <f t="shared" si="3"/>
        <v>MOB_7</v>
      </c>
      <c r="B56" t="str">
        <f t="shared" si="3"/>
        <v>MOB_38</v>
      </c>
      <c r="C56" s="2">
        <f t="shared" si="3"/>
        <v>4</v>
      </c>
      <c r="D56" s="2">
        <f t="shared" si="3"/>
        <v>3</v>
      </c>
      <c r="E56" s="2" t="str">
        <f t="shared" si="3"/>
        <v>E1</v>
      </c>
      <c r="F56" s="2">
        <f t="shared" si="3"/>
        <v>1</v>
      </c>
      <c r="G56" s="2">
        <f t="shared" si="3"/>
        <v>1</v>
      </c>
      <c r="H56" s="2">
        <f t="shared" si="3"/>
        <v>3</v>
      </c>
      <c r="I56" s="2">
        <f t="shared" si="3"/>
        <v>0</v>
      </c>
      <c r="J56" s="2">
        <f t="shared" si="3"/>
        <v>0</v>
      </c>
    </row>
    <row r="57" spans="1:10" hidden="1">
      <c r="A57" t="str">
        <f t="shared" si="3"/>
        <v>MOB_8</v>
      </c>
      <c r="B57" t="str">
        <f t="shared" si="3"/>
        <v>MOB_40</v>
      </c>
      <c r="C57" s="2">
        <f t="shared" si="3"/>
        <v>7</v>
      </c>
      <c r="D57" s="2">
        <f t="shared" si="3"/>
        <v>3</v>
      </c>
      <c r="E57" s="2" t="str">
        <f t="shared" si="3"/>
        <v>E1</v>
      </c>
      <c r="F57" s="2">
        <f t="shared" si="3"/>
        <v>1</v>
      </c>
      <c r="G57" s="2">
        <f t="shared" si="3"/>
        <v>1</v>
      </c>
      <c r="H57" s="2">
        <f t="shared" si="3"/>
        <v>3</v>
      </c>
      <c r="I57" s="2">
        <f t="shared" si="3"/>
        <v>0</v>
      </c>
      <c r="J57" s="2">
        <f t="shared" si="3"/>
        <v>0</v>
      </c>
    </row>
    <row r="58" spans="1:10" hidden="1">
      <c r="A58" t="str">
        <f t="shared" si="3"/>
        <v>MOB_9</v>
      </c>
      <c r="B58" t="str">
        <f t="shared" si="3"/>
        <v>MOB_48</v>
      </c>
      <c r="C58" s="2">
        <f t="shared" si="3"/>
        <v>8</v>
      </c>
      <c r="D58" s="2">
        <f t="shared" si="3"/>
        <v>3</v>
      </c>
      <c r="E58" s="2" t="str">
        <f t="shared" si="3"/>
        <v>E1</v>
      </c>
      <c r="F58" s="2">
        <f t="shared" si="3"/>
        <v>1</v>
      </c>
      <c r="G58" s="2">
        <f t="shared" si="3"/>
        <v>1</v>
      </c>
      <c r="H58" s="2">
        <f t="shared" si="3"/>
        <v>3</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03</v>
      </c>
      <c r="D68" s="2" t="str">
        <f t="shared" si="4"/>
        <v>06</v>
      </c>
      <c r="E68" s="2" t="str">
        <f t="shared" si="4"/>
        <v>EA</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06</v>
      </c>
      <c r="E69" s="2" t="str">
        <f t="shared" si="6"/>
        <v>E1</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09</v>
      </c>
      <c r="D70" s="2" t="str">
        <f t="shared" si="6"/>
        <v>06</v>
      </c>
      <c r="E70" s="2" t="str">
        <f t="shared" si="6"/>
        <v>EA</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02</v>
      </c>
      <c r="D71" s="2" t="str">
        <f t="shared" si="6"/>
        <v>04</v>
      </c>
      <c r="E71" s="2" t="str">
        <f t="shared" si="6"/>
        <v>E1</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04</v>
      </c>
      <c r="E72" s="2" t="str">
        <f t="shared" si="6"/>
        <v>E1</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08</v>
      </c>
      <c r="D73" s="2" t="str">
        <f t="shared" si="6"/>
        <v>04</v>
      </c>
      <c r="E73" s="2" t="str">
        <f t="shared" si="6"/>
        <v>EA</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03</v>
      </c>
      <c r="D74" s="2" t="str">
        <f t="shared" si="6"/>
        <v>03</v>
      </c>
      <c r="E74" s="2" t="str">
        <f t="shared" si="6"/>
        <v>E1</v>
      </c>
      <c r="F74" s="2" t="str">
        <f t="shared" si="6"/>
        <v>01</v>
      </c>
      <c r="G74" s="2" t="str">
        <f t="shared" si="6"/>
        <v>01</v>
      </c>
      <c r="H74" s="2" t="str">
        <f t="shared" si="6"/>
        <v>03</v>
      </c>
      <c r="I74" s="2" t="str">
        <f t="shared" si="6"/>
        <v>00</v>
      </c>
      <c r="J74" s="2" t="str">
        <f t="shared" si="6"/>
        <v>00</v>
      </c>
    </row>
    <row r="75" spans="1:10" hidden="1">
      <c r="A75" t="str">
        <f t="shared" si="5"/>
        <v>MOB_7</v>
      </c>
      <c r="B75" t="str">
        <f t="shared" si="5"/>
        <v>MOB_38</v>
      </c>
      <c r="C75" s="2" t="str">
        <f t="shared" si="6"/>
        <v>04</v>
      </c>
      <c r="D75" s="2" t="str">
        <f t="shared" si="6"/>
        <v>03</v>
      </c>
      <c r="E75" s="2" t="str">
        <f t="shared" si="6"/>
        <v>E1</v>
      </c>
      <c r="F75" s="2" t="str">
        <f t="shared" si="6"/>
        <v>01</v>
      </c>
      <c r="G75" s="2" t="str">
        <f t="shared" si="6"/>
        <v>01</v>
      </c>
      <c r="H75" s="2" t="str">
        <f t="shared" si="6"/>
        <v>03</v>
      </c>
      <c r="I75" s="2" t="str">
        <f t="shared" si="6"/>
        <v>00</v>
      </c>
      <c r="J75" s="2" t="str">
        <f t="shared" si="6"/>
        <v>00</v>
      </c>
    </row>
    <row r="76" spans="1:10" hidden="1">
      <c r="A76" t="str">
        <f t="shared" si="5"/>
        <v>MOB_8</v>
      </c>
      <c r="B76" t="str">
        <f t="shared" si="5"/>
        <v>MOB_40</v>
      </c>
      <c r="C76" s="2" t="str">
        <f t="shared" si="6"/>
        <v>07</v>
      </c>
      <c r="D76" s="2" t="str">
        <f t="shared" si="6"/>
        <v>03</v>
      </c>
      <c r="E76" s="2" t="str">
        <f t="shared" si="6"/>
        <v>E1</v>
      </c>
      <c r="F76" s="2" t="str">
        <f t="shared" si="6"/>
        <v>01</v>
      </c>
      <c r="G76" s="2" t="str">
        <f t="shared" si="6"/>
        <v>01</v>
      </c>
      <c r="H76" s="2" t="str">
        <f t="shared" si="6"/>
        <v>03</v>
      </c>
      <c r="I76" s="2" t="str">
        <f t="shared" si="6"/>
        <v>00</v>
      </c>
      <c r="J76" s="2" t="str">
        <f t="shared" si="6"/>
        <v>00</v>
      </c>
    </row>
    <row r="77" spans="1:10" hidden="1">
      <c r="A77" t="str">
        <f t="shared" si="5"/>
        <v>MOB_9</v>
      </c>
      <c r="B77" t="str">
        <f t="shared" si="5"/>
        <v>MOB_48</v>
      </c>
      <c r="C77" s="2" t="str">
        <f t="shared" si="6"/>
        <v>08</v>
      </c>
      <c r="D77" s="2" t="str">
        <f t="shared" si="6"/>
        <v>03</v>
      </c>
      <c r="E77" s="2" t="str">
        <f t="shared" si="6"/>
        <v>E1</v>
      </c>
      <c r="F77" s="2" t="str">
        <f t="shared" si="6"/>
        <v>01</v>
      </c>
      <c r="G77" s="2" t="str">
        <f t="shared" si="6"/>
        <v>01</v>
      </c>
      <c r="H77" s="2" t="str">
        <f t="shared" si="6"/>
        <v>03</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03.06</v>
      </c>
      <c r="D88" t="str">
        <f t="shared" ref="D88:I88" si="7">CONCATENATE(C88,".",E68)</f>
        <v>03.06.EA</v>
      </c>
      <c r="E88" t="str">
        <f t="shared" si="7"/>
        <v>03.06.EA.01</v>
      </c>
      <c r="F88" t="str">
        <f t="shared" si="7"/>
        <v>03.06.EA.01.01</v>
      </c>
      <c r="G88" t="str">
        <f t="shared" si="7"/>
        <v>03.06.EA.01.01.03</v>
      </c>
      <c r="H88" t="str">
        <f t="shared" si="7"/>
        <v>03.06.EA.01.01.03.00</v>
      </c>
      <c r="I88" t="str">
        <f t="shared" si="7"/>
        <v>03.06.EA.01.01.03.00.00</v>
      </c>
    </row>
    <row r="89" spans="1:17" hidden="1">
      <c r="A89" t="str">
        <f t="shared" ref="A89:B103" si="8">A29</f>
        <v>MOB_1</v>
      </c>
      <c r="B89" t="str">
        <f t="shared" si="8"/>
        <v>MOB_08</v>
      </c>
      <c r="C89" t="str">
        <f t="shared" ref="C89:C103" si="9">CONCATENATE(C69,".",D69)</f>
        <v>04.06</v>
      </c>
      <c r="D89" t="str">
        <f t="shared" ref="D89:I103" si="10">CONCATENATE(C89,".",E69)</f>
        <v>04.06.E1</v>
      </c>
      <c r="E89" t="str">
        <f t="shared" si="10"/>
        <v>04.06.E1.01</v>
      </c>
      <c r="F89" t="str">
        <f t="shared" si="10"/>
        <v>04.06.E1.01.01</v>
      </c>
      <c r="G89" t="str">
        <f t="shared" si="10"/>
        <v>04.06.E1.01.01.03</v>
      </c>
      <c r="H89" t="str">
        <f t="shared" si="10"/>
        <v>04.06.E1.01.01.03.00</v>
      </c>
      <c r="I89" t="str">
        <f>CONCATENATE(H89,".",J69)</f>
        <v>04.06.E1.01.01.03.00.00</v>
      </c>
    </row>
    <row r="90" spans="1:17" hidden="1">
      <c r="A90" t="str">
        <f t="shared" si="8"/>
        <v>MOB_2</v>
      </c>
      <c r="B90" t="str">
        <f t="shared" si="8"/>
        <v>MOB_10</v>
      </c>
      <c r="C90" t="str">
        <f t="shared" si="9"/>
        <v>09.06</v>
      </c>
      <c r="D90" t="str">
        <f t="shared" si="10"/>
        <v>09.06.EA</v>
      </c>
      <c r="E90" t="str">
        <f t="shared" si="10"/>
        <v>09.06.EA.01</v>
      </c>
      <c r="F90" t="str">
        <f t="shared" si="10"/>
        <v>09.06.EA.01.01</v>
      </c>
      <c r="G90" t="str">
        <f t="shared" si="10"/>
        <v>09.06.EA.01.01.03</v>
      </c>
      <c r="H90" t="str">
        <f t="shared" si="10"/>
        <v>09.06.EA.01.01.03.00</v>
      </c>
      <c r="I90" t="str">
        <f t="shared" si="10"/>
        <v>09.06.EA.01.01.03.00.00</v>
      </c>
    </row>
    <row r="91" spans="1:17" hidden="1">
      <c r="A91" t="str">
        <f t="shared" si="8"/>
        <v>MOB_3</v>
      </c>
      <c r="B91" t="str">
        <f t="shared" si="8"/>
        <v>MOB_18</v>
      </c>
      <c r="C91" t="str">
        <f t="shared" si="9"/>
        <v>02.04</v>
      </c>
      <c r="D91" t="str">
        <f t="shared" si="10"/>
        <v>02.04.E1</v>
      </c>
      <c r="E91" t="str">
        <f t="shared" si="10"/>
        <v>02.04.E1.01</v>
      </c>
      <c r="F91" t="str">
        <f t="shared" si="10"/>
        <v>02.04.E1.01.01</v>
      </c>
      <c r="G91" t="str">
        <f t="shared" si="10"/>
        <v>02.04.E1.01.01.03</v>
      </c>
      <c r="H91" t="str">
        <f t="shared" si="10"/>
        <v>02.04.E1.01.01.03.00</v>
      </c>
      <c r="I91" t="str">
        <f t="shared" si="10"/>
        <v>02.04.E1.01.01.03.00.00</v>
      </c>
    </row>
    <row r="92" spans="1:17" hidden="1">
      <c r="A92" t="str">
        <f t="shared" si="8"/>
        <v>MOB_4</v>
      </c>
      <c r="B92" t="str">
        <f t="shared" si="8"/>
        <v>MOB_20</v>
      </c>
      <c r="C92" t="str">
        <f t="shared" si="9"/>
        <v>05.04</v>
      </c>
      <c r="D92" t="str">
        <f t="shared" si="10"/>
        <v>05.04.E1</v>
      </c>
      <c r="E92" t="str">
        <f t="shared" si="10"/>
        <v>05.04.E1.01</v>
      </c>
      <c r="F92" t="str">
        <f t="shared" si="10"/>
        <v>05.04.E1.01.01</v>
      </c>
      <c r="G92" t="str">
        <f t="shared" si="10"/>
        <v>05.04.E1.01.01.03</v>
      </c>
      <c r="H92" t="str">
        <f t="shared" si="10"/>
        <v>05.04.E1.01.01.03.00</v>
      </c>
      <c r="I92" t="str">
        <f t="shared" si="10"/>
        <v>05.04.E1.01.01.03.00.00</v>
      </c>
    </row>
    <row r="93" spans="1:17" hidden="1">
      <c r="A93" t="str">
        <f t="shared" si="8"/>
        <v>MOB_5</v>
      </c>
      <c r="B93" t="str">
        <f t="shared" si="8"/>
        <v>MOB_28</v>
      </c>
      <c r="C93" t="str">
        <f t="shared" si="9"/>
        <v>08.04</v>
      </c>
      <c r="D93" t="str">
        <f t="shared" si="10"/>
        <v>08.04.EA</v>
      </c>
      <c r="E93" t="str">
        <f t="shared" si="10"/>
        <v>08.04.EA.01</v>
      </c>
      <c r="F93" t="str">
        <f t="shared" si="10"/>
        <v>08.04.EA.01.01</v>
      </c>
      <c r="G93" t="str">
        <f t="shared" si="10"/>
        <v>08.04.EA.01.01.03</v>
      </c>
      <c r="H93" t="str">
        <f t="shared" si="10"/>
        <v>08.04.EA.01.01.03.00</v>
      </c>
      <c r="I93" t="str">
        <f t="shared" si="10"/>
        <v>08.04.EA.01.01.03.00.00</v>
      </c>
    </row>
    <row r="94" spans="1:17" hidden="1">
      <c r="A94" t="str">
        <f t="shared" si="8"/>
        <v>MOB_6</v>
      </c>
      <c r="B94" t="str">
        <f t="shared" si="8"/>
        <v>MOB_30</v>
      </c>
      <c r="C94" t="str">
        <f t="shared" si="9"/>
        <v>03.03</v>
      </c>
      <c r="D94" t="str">
        <f t="shared" si="10"/>
        <v>03.03.E1</v>
      </c>
      <c r="E94" t="str">
        <f t="shared" si="10"/>
        <v>03.03.E1.01</v>
      </c>
      <c r="F94" t="str">
        <f t="shared" si="10"/>
        <v>03.03.E1.01.01</v>
      </c>
      <c r="G94" t="str">
        <f t="shared" si="10"/>
        <v>03.03.E1.01.01.03</v>
      </c>
      <c r="H94" t="str">
        <f t="shared" si="10"/>
        <v>03.03.E1.01.01.03.00</v>
      </c>
      <c r="I94" t="str">
        <f t="shared" si="10"/>
        <v>03.03.E1.01.01.03.00.00</v>
      </c>
    </row>
    <row r="95" spans="1:17" hidden="1">
      <c r="A95" t="str">
        <f t="shared" si="8"/>
        <v>MOB_7</v>
      </c>
      <c r="B95" t="str">
        <f t="shared" si="8"/>
        <v>MOB_38</v>
      </c>
      <c r="C95" t="str">
        <f t="shared" si="9"/>
        <v>04.03</v>
      </c>
      <c r="D95" t="str">
        <f t="shared" si="10"/>
        <v>04.03.E1</v>
      </c>
      <c r="E95" t="str">
        <f t="shared" si="10"/>
        <v>04.03.E1.01</v>
      </c>
      <c r="F95" t="str">
        <f t="shared" si="10"/>
        <v>04.03.E1.01.01</v>
      </c>
      <c r="G95" t="str">
        <f t="shared" si="10"/>
        <v>04.03.E1.01.01.03</v>
      </c>
      <c r="H95" t="str">
        <f t="shared" si="10"/>
        <v>04.03.E1.01.01.03.00</v>
      </c>
      <c r="I95" t="str">
        <f t="shared" si="10"/>
        <v>04.03.E1.01.01.03.00.00</v>
      </c>
    </row>
    <row r="96" spans="1:17" hidden="1">
      <c r="A96" t="str">
        <f t="shared" si="8"/>
        <v>MOB_8</v>
      </c>
      <c r="B96" t="str">
        <f t="shared" si="8"/>
        <v>MOB_40</v>
      </c>
      <c r="C96" t="str">
        <f t="shared" si="9"/>
        <v>07.03</v>
      </c>
      <c r="D96" t="str">
        <f t="shared" si="10"/>
        <v>07.03.E1</v>
      </c>
      <c r="E96" t="str">
        <f t="shared" si="10"/>
        <v>07.03.E1.01</v>
      </c>
      <c r="F96" t="str">
        <f t="shared" si="10"/>
        <v>07.03.E1.01.01</v>
      </c>
      <c r="G96" t="str">
        <f t="shared" si="10"/>
        <v>07.03.E1.01.01.03</v>
      </c>
      <c r="H96" t="str">
        <f t="shared" si="10"/>
        <v>07.03.E1.01.01.03.00</v>
      </c>
      <c r="I96" t="str">
        <f t="shared" si="10"/>
        <v>07.03.E1.01.01.03.00.00</v>
      </c>
    </row>
    <row r="97" spans="1:9" hidden="1">
      <c r="A97" t="str">
        <f t="shared" si="8"/>
        <v>MOB_9</v>
      </c>
      <c r="B97" t="str">
        <f t="shared" si="8"/>
        <v>MOB_48</v>
      </c>
      <c r="C97" t="str">
        <f t="shared" si="9"/>
        <v>08.03</v>
      </c>
      <c r="D97" t="str">
        <f t="shared" si="10"/>
        <v>08.03.E1</v>
      </c>
      <c r="E97" t="str">
        <f t="shared" si="10"/>
        <v>08.03.E1.01</v>
      </c>
      <c r="F97" t="str">
        <f t="shared" si="10"/>
        <v>08.03.E1.01.01</v>
      </c>
      <c r="G97" t="str">
        <f t="shared" si="10"/>
        <v>08.03.E1.01.01.03</v>
      </c>
      <c r="H97" t="str">
        <f t="shared" si="10"/>
        <v>08.03.E1.01.01.03.00</v>
      </c>
      <c r="I97" t="str">
        <f t="shared" si="10"/>
        <v>08.03.E1.01.01.03.00.00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580</v>
      </c>
      <c r="B1" s="69"/>
    </row>
    <row r="3" spans="1:5">
      <c r="A3" t="s">
        <v>581</v>
      </c>
    </row>
    <row r="4" spans="1:5">
      <c r="A4" t="s">
        <v>583</v>
      </c>
    </row>
    <row r="5" spans="1:5">
      <c r="C5" t="s">
        <v>582</v>
      </c>
    </row>
    <row r="8" spans="1:5" ht="23.25">
      <c r="A8" s="72" t="s">
        <v>586</v>
      </c>
      <c r="B8" s="72"/>
    </row>
    <row r="9" spans="1:5" ht="16.5" customHeight="1">
      <c r="A9" s="72"/>
      <c r="B9" s="72"/>
    </row>
    <row r="10" spans="1:5">
      <c r="D10" t="s">
        <v>74</v>
      </c>
      <c r="E10" t="s">
        <v>584</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604</v>
      </c>
      <c r="B18" s="5"/>
    </row>
    <row r="19" spans="1:259">
      <c r="A19" s="5"/>
      <c r="B19" s="5"/>
    </row>
    <row r="20" spans="1:259">
      <c r="A20" s="5"/>
      <c r="B20" s="5"/>
      <c r="C20" s="2" t="s">
        <v>605</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606</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630</v>
      </c>
      <c r="E23" t="s">
        <v>630</v>
      </c>
      <c r="F23" t="s">
        <v>630</v>
      </c>
      <c r="G23" t="s">
        <v>630</v>
      </c>
      <c r="H23" t="s">
        <v>630</v>
      </c>
      <c r="I23" t="s">
        <v>630</v>
      </c>
      <c r="J23" t="s">
        <v>630</v>
      </c>
      <c r="K23" t="s">
        <v>630</v>
      </c>
      <c r="L23" t="s">
        <v>630</v>
      </c>
      <c r="M23" t="s">
        <v>630</v>
      </c>
      <c r="N23" t="s">
        <v>630</v>
      </c>
      <c r="O23" t="s">
        <v>630</v>
      </c>
      <c r="P23" t="s">
        <v>630</v>
      </c>
      <c r="Q23" t="s">
        <v>630</v>
      </c>
      <c r="R23" t="s">
        <v>630</v>
      </c>
      <c r="S23" t="s">
        <v>630</v>
      </c>
      <c r="T23" t="s">
        <v>630</v>
      </c>
      <c r="U23" t="s">
        <v>630</v>
      </c>
      <c r="V23" t="s">
        <v>630</v>
      </c>
      <c r="W23" t="s">
        <v>630</v>
      </c>
      <c r="X23" t="s">
        <v>630</v>
      </c>
      <c r="Y23" t="s">
        <v>630</v>
      </c>
      <c r="Z23" t="s">
        <v>630</v>
      </c>
      <c r="AA23" t="s">
        <v>630</v>
      </c>
      <c r="AB23" t="s">
        <v>630</v>
      </c>
      <c r="AC23" t="s">
        <v>630</v>
      </c>
      <c r="AD23" t="s">
        <v>630</v>
      </c>
      <c r="AE23" t="s">
        <v>630</v>
      </c>
      <c r="AF23" t="s">
        <v>630</v>
      </c>
      <c r="AG23" t="s">
        <v>630</v>
      </c>
      <c r="AH23" t="s">
        <v>630</v>
      </c>
      <c r="AI23" t="s">
        <v>630</v>
      </c>
      <c r="AJ23" t="s">
        <v>630</v>
      </c>
      <c r="AK23" t="s">
        <v>630</v>
      </c>
      <c r="AL23" t="s">
        <v>630</v>
      </c>
      <c r="AM23" t="s">
        <v>630</v>
      </c>
      <c r="AN23" t="s">
        <v>630</v>
      </c>
      <c r="AO23" t="s">
        <v>630</v>
      </c>
      <c r="AP23" t="s">
        <v>630</v>
      </c>
      <c r="AQ23" t="s">
        <v>630</v>
      </c>
      <c r="AR23" t="s">
        <v>630</v>
      </c>
      <c r="AS23" t="s">
        <v>630</v>
      </c>
      <c r="AT23" t="s">
        <v>630</v>
      </c>
      <c r="AU23" t="s">
        <v>630</v>
      </c>
      <c r="AV23" t="s">
        <v>630</v>
      </c>
      <c r="AW23" t="s">
        <v>630</v>
      </c>
      <c r="AX23" t="s">
        <v>630</v>
      </c>
      <c r="AY23" t="s">
        <v>630</v>
      </c>
      <c r="AZ23" t="s">
        <v>630</v>
      </c>
      <c r="BA23" t="s">
        <v>630</v>
      </c>
      <c r="BB23" t="s">
        <v>630</v>
      </c>
      <c r="BC23" t="s">
        <v>630</v>
      </c>
      <c r="BD23" t="s">
        <v>630</v>
      </c>
      <c r="BE23" t="s">
        <v>630</v>
      </c>
      <c r="BF23" t="s">
        <v>630</v>
      </c>
      <c r="BG23" t="s">
        <v>630</v>
      </c>
      <c r="BH23" t="s">
        <v>630</v>
      </c>
      <c r="BI23" t="s">
        <v>630</v>
      </c>
      <c r="BJ23" t="s">
        <v>630</v>
      </c>
      <c r="BK23" t="s">
        <v>630</v>
      </c>
      <c r="BL23" t="s">
        <v>630</v>
      </c>
      <c r="BM23" t="s">
        <v>630</v>
      </c>
      <c r="BN23" t="s">
        <v>630</v>
      </c>
      <c r="BO23" t="s">
        <v>630</v>
      </c>
      <c r="BP23" t="s">
        <v>630</v>
      </c>
      <c r="BQ23" t="s">
        <v>630</v>
      </c>
      <c r="BR23" t="s">
        <v>630</v>
      </c>
      <c r="BS23" t="s">
        <v>630</v>
      </c>
      <c r="BT23" t="s">
        <v>630</v>
      </c>
      <c r="BU23" t="s">
        <v>630</v>
      </c>
      <c r="BV23" t="s">
        <v>630</v>
      </c>
      <c r="BW23" t="s">
        <v>630</v>
      </c>
      <c r="BX23" t="s">
        <v>630</v>
      </c>
      <c r="BY23" t="s">
        <v>630</v>
      </c>
      <c r="BZ23" t="s">
        <v>630</v>
      </c>
      <c r="CA23" t="s">
        <v>630</v>
      </c>
      <c r="CB23" t="s">
        <v>630</v>
      </c>
      <c r="CC23" t="s">
        <v>630</v>
      </c>
      <c r="CD23" t="s">
        <v>630</v>
      </c>
      <c r="CE23" t="s">
        <v>630</v>
      </c>
      <c r="CF23" t="s">
        <v>630</v>
      </c>
      <c r="CG23" t="s">
        <v>630</v>
      </c>
      <c r="CH23" t="s">
        <v>630</v>
      </c>
      <c r="CI23" t="s">
        <v>630</v>
      </c>
      <c r="CJ23" t="s">
        <v>630</v>
      </c>
      <c r="CK23" t="s">
        <v>630</v>
      </c>
      <c r="CL23" t="s">
        <v>630</v>
      </c>
      <c r="CM23" t="s">
        <v>630</v>
      </c>
      <c r="CN23" t="s">
        <v>630</v>
      </c>
      <c r="CO23" t="s">
        <v>630</v>
      </c>
      <c r="CP23" t="s">
        <v>630</v>
      </c>
      <c r="CQ23" t="s">
        <v>630</v>
      </c>
      <c r="CR23" t="s">
        <v>630</v>
      </c>
      <c r="CS23" t="s">
        <v>630</v>
      </c>
      <c r="CT23" t="s">
        <v>630</v>
      </c>
      <c r="CU23" t="s">
        <v>630</v>
      </c>
      <c r="CV23" t="s">
        <v>630</v>
      </c>
      <c r="CW23" t="s">
        <v>630</v>
      </c>
      <c r="CX23" t="s">
        <v>630</v>
      </c>
      <c r="CY23" t="s">
        <v>630</v>
      </c>
      <c r="CZ23" t="s">
        <v>630</v>
      </c>
      <c r="DA23" t="s">
        <v>630</v>
      </c>
      <c r="DB23" t="s">
        <v>630</v>
      </c>
      <c r="DC23" t="s">
        <v>630</v>
      </c>
      <c r="DD23" t="s">
        <v>630</v>
      </c>
      <c r="DE23" t="s">
        <v>630</v>
      </c>
      <c r="DF23" t="s">
        <v>630</v>
      </c>
      <c r="DG23" t="s">
        <v>630</v>
      </c>
      <c r="DH23" t="s">
        <v>630</v>
      </c>
      <c r="DI23" t="s">
        <v>630</v>
      </c>
      <c r="DJ23" t="s">
        <v>630</v>
      </c>
      <c r="DK23" t="s">
        <v>630</v>
      </c>
      <c r="DL23" t="s">
        <v>630</v>
      </c>
      <c r="DM23" t="s">
        <v>630</v>
      </c>
      <c r="DN23" t="s">
        <v>630</v>
      </c>
      <c r="DO23" t="s">
        <v>630</v>
      </c>
      <c r="DP23" t="s">
        <v>630</v>
      </c>
      <c r="DQ23" t="s">
        <v>630</v>
      </c>
      <c r="DR23" t="s">
        <v>630</v>
      </c>
      <c r="DS23" t="s">
        <v>630</v>
      </c>
      <c r="DT23" t="s">
        <v>630</v>
      </c>
      <c r="DU23" t="s">
        <v>630</v>
      </c>
      <c r="DV23" t="s">
        <v>630</v>
      </c>
      <c r="DW23" t="s">
        <v>630</v>
      </c>
      <c r="DX23" t="s">
        <v>630</v>
      </c>
      <c r="DY23" t="s">
        <v>630</v>
      </c>
      <c r="DZ23" t="s">
        <v>630</v>
      </c>
      <c r="EA23" t="s">
        <v>630</v>
      </c>
      <c r="EB23" t="s">
        <v>630</v>
      </c>
      <c r="EC23" t="s">
        <v>630</v>
      </c>
      <c r="ED23" t="s">
        <v>630</v>
      </c>
      <c r="EE23" t="s">
        <v>630</v>
      </c>
      <c r="EF23" t="s">
        <v>630</v>
      </c>
      <c r="EG23" t="s">
        <v>630</v>
      </c>
      <c r="EH23" t="s">
        <v>630</v>
      </c>
      <c r="EI23" t="s">
        <v>630</v>
      </c>
      <c r="EJ23" t="s">
        <v>630</v>
      </c>
      <c r="EK23" t="s">
        <v>630</v>
      </c>
      <c r="EL23" t="s">
        <v>630</v>
      </c>
      <c r="EM23" t="s">
        <v>630</v>
      </c>
      <c r="EN23" t="s">
        <v>630</v>
      </c>
      <c r="EO23" t="s">
        <v>630</v>
      </c>
      <c r="EP23" t="s">
        <v>630</v>
      </c>
      <c r="EQ23" t="s">
        <v>630</v>
      </c>
      <c r="ER23" t="s">
        <v>630</v>
      </c>
      <c r="ES23" t="s">
        <v>630</v>
      </c>
      <c r="ET23" t="s">
        <v>630</v>
      </c>
      <c r="EU23" t="s">
        <v>630</v>
      </c>
      <c r="EV23" t="s">
        <v>630</v>
      </c>
      <c r="EW23" t="s">
        <v>630</v>
      </c>
      <c r="EX23" t="s">
        <v>630</v>
      </c>
      <c r="EY23" t="s">
        <v>630</v>
      </c>
      <c r="EZ23" t="s">
        <v>630</v>
      </c>
      <c r="FA23" t="s">
        <v>630</v>
      </c>
      <c r="FB23" t="s">
        <v>630</v>
      </c>
      <c r="FC23" t="s">
        <v>630</v>
      </c>
      <c r="FD23" t="s">
        <v>630</v>
      </c>
      <c r="FE23" t="s">
        <v>630</v>
      </c>
      <c r="FF23" t="s">
        <v>630</v>
      </c>
      <c r="FG23" t="s">
        <v>630</v>
      </c>
      <c r="FH23" t="s">
        <v>630</v>
      </c>
      <c r="FI23" t="s">
        <v>630</v>
      </c>
      <c r="FJ23" t="s">
        <v>630</v>
      </c>
      <c r="FK23" t="s">
        <v>630</v>
      </c>
      <c r="FL23" t="s">
        <v>630</v>
      </c>
      <c r="FM23" t="s">
        <v>630</v>
      </c>
      <c r="FN23" t="s">
        <v>630</v>
      </c>
      <c r="FO23" t="s">
        <v>630</v>
      </c>
      <c r="FP23" t="s">
        <v>630</v>
      </c>
      <c r="FQ23" t="s">
        <v>630</v>
      </c>
      <c r="FR23" t="s">
        <v>630</v>
      </c>
      <c r="FS23" t="s">
        <v>630</v>
      </c>
      <c r="FT23" t="s">
        <v>630</v>
      </c>
      <c r="FU23" t="s">
        <v>630</v>
      </c>
      <c r="FV23" t="s">
        <v>630</v>
      </c>
      <c r="FW23" t="s">
        <v>630</v>
      </c>
      <c r="FX23" t="s">
        <v>630</v>
      </c>
      <c r="FY23" t="s">
        <v>630</v>
      </c>
      <c r="FZ23" t="s">
        <v>630</v>
      </c>
      <c r="GA23" t="s">
        <v>630</v>
      </c>
      <c r="GB23" t="s">
        <v>630</v>
      </c>
      <c r="GC23" t="s">
        <v>630</v>
      </c>
      <c r="GD23" t="s">
        <v>630</v>
      </c>
      <c r="GE23" t="s">
        <v>630</v>
      </c>
      <c r="GF23" t="s">
        <v>630</v>
      </c>
      <c r="GG23" t="s">
        <v>630</v>
      </c>
      <c r="GH23" t="s">
        <v>630</v>
      </c>
      <c r="GI23" t="s">
        <v>630</v>
      </c>
      <c r="GJ23" t="s">
        <v>630</v>
      </c>
      <c r="GK23" t="s">
        <v>630</v>
      </c>
      <c r="GL23" t="s">
        <v>630</v>
      </c>
      <c r="GM23" t="s">
        <v>630</v>
      </c>
      <c r="GN23" t="s">
        <v>630</v>
      </c>
      <c r="GO23" t="s">
        <v>630</v>
      </c>
      <c r="GP23" t="s">
        <v>630</v>
      </c>
      <c r="GQ23" t="s">
        <v>630</v>
      </c>
      <c r="GR23" t="s">
        <v>630</v>
      </c>
      <c r="GS23" t="s">
        <v>630</v>
      </c>
      <c r="GT23" t="s">
        <v>630</v>
      </c>
      <c r="GU23" t="s">
        <v>630</v>
      </c>
      <c r="GV23" t="s">
        <v>630</v>
      </c>
      <c r="GW23" t="s">
        <v>630</v>
      </c>
      <c r="GX23" t="s">
        <v>630</v>
      </c>
      <c r="GY23" t="s">
        <v>630</v>
      </c>
      <c r="GZ23" t="s">
        <v>630</v>
      </c>
      <c r="HA23" t="s">
        <v>630</v>
      </c>
      <c r="HB23" t="s">
        <v>630</v>
      </c>
      <c r="HC23" t="s">
        <v>630</v>
      </c>
      <c r="HD23" t="s">
        <v>630</v>
      </c>
      <c r="HE23" t="s">
        <v>630</v>
      </c>
      <c r="HF23" t="s">
        <v>630</v>
      </c>
      <c r="HG23" t="s">
        <v>630</v>
      </c>
      <c r="HH23" t="s">
        <v>630</v>
      </c>
      <c r="HI23" t="s">
        <v>630</v>
      </c>
      <c r="HJ23" t="s">
        <v>630</v>
      </c>
      <c r="HK23" t="s">
        <v>630</v>
      </c>
      <c r="HL23" t="s">
        <v>630</v>
      </c>
      <c r="HM23" t="s">
        <v>630</v>
      </c>
      <c r="HN23" t="s">
        <v>630</v>
      </c>
      <c r="HO23" t="s">
        <v>630</v>
      </c>
      <c r="HP23" t="s">
        <v>630</v>
      </c>
      <c r="HQ23" t="s">
        <v>630</v>
      </c>
      <c r="HR23" t="s">
        <v>630</v>
      </c>
      <c r="HS23" t="s">
        <v>630</v>
      </c>
      <c r="HT23" t="s">
        <v>630</v>
      </c>
      <c r="HU23" t="s">
        <v>630</v>
      </c>
      <c r="HV23" t="s">
        <v>630</v>
      </c>
      <c r="HW23" t="s">
        <v>630</v>
      </c>
      <c r="HX23" t="s">
        <v>630</v>
      </c>
      <c r="HY23">
        <v>0</v>
      </c>
      <c r="HZ23" t="s">
        <v>630</v>
      </c>
      <c r="IA23" t="s">
        <v>630</v>
      </c>
      <c r="IB23" t="s">
        <v>630</v>
      </c>
      <c r="IC23" t="s">
        <v>630</v>
      </c>
      <c r="ID23" t="s">
        <v>630</v>
      </c>
      <c r="IE23" t="s">
        <v>630</v>
      </c>
      <c r="IF23" t="s">
        <v>630</v>
      </c>
      <c r="IG23" t="s">
        <v>630</v>
      </c>
      <c r="IH23" t="s">
        <v>630</v>
      </c>
      <c r="II23" t="s">
        <v>630</v>
      </c>
      <c r="IJ23" t="s">
        <v>630</v>
      </c>
      <c r="IK23" t="s">
        <v>630</v>
      </c>
      <c r="IL23" t="s">
        <v>630</v>
      </c>
      <c r="IM23" t="s">
        <v>630</v>
      </c>
      <c r="IN23" t="s">
        <v>630</v>
      </c>
      <c r="IO23" t="s">
        <v>630</v>
      </c>
      <c r="IP23" t="s">
        <v>630</v>
      </c>
      <c r="IQ23" t="s">
        <v>630</v>
      </c>
      <c r="IR23" t="s">
        <v>630</v>
      </c>
      <c r="IS23" t="s">
        <v>630</v>
      </c>
      <c r="IT23" t="s">
        <v>630</v>
      </c>
      <c r="IU23" t="s">
        <v>630</v>
      </c>
      <c r="IV23" t="s">
        <v>630</v>
      </c>
      <c r="IW23" t="s">
        <v>630</v>
      </c>
      <c r="IX23" t="s">
        <v>630</v>
      </c>
      <c r="IY23" t="s">
        <v>630</v>
      </c>
    </row>
    <row r="24" spans="1:259">
      <c r="F24" s="2"/>
    </row>
    <row r="25" spans="1:259" ht="21">
      <c r="C25" s="19" t="s">
        <v>68</v>
      </c>
    </row>
    <row r="26" spans="1:259" hidden="1">
      <c r="D26" s="2"/>
    </row>
    <row r="27" spans="1:259" hidden="1">
      <c r="C27" s="1" t="s">
        <v>585</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587</v>
      </c>
      <c r="B41" s="72"/>
    </row>
    <row r="44" spans="1:258">
      <c r="D44" t="s">
        <v>74</v>
      </c>
      <c r="E44" t="s">
        <v>588</v>
      </c>
    </row>
    <row r="46" spans="1:258">
      <c r="A46" s="1" t="s">
        <v>73</v>
      </c>
      <c r="B46" s="1"/>
      <c r="D46" s="18"/>
    </row>
    <row r="48" spans="1:258">
      <c r="C48" t="s">
        <v>601</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598</v>
      </c>
    </row>
    <row r="56" spans="1:67">
      <c r="C56" t="s">
        <v>602</v>
      </c>
    </row>
    <row r="57" spans="1:67">
      <c r="D57" t="s">
        <v>583</v>
      </c>
    </row>
    <row r="58" spans="1:67">
      <c r="A58" s="5" t="s">
        <v>603</v>
      </c>
      <c r="B58" s="5"/>
    </row>
    <row r="59" spans="1:67">
      <c r="A59" s="5"/>
      <c r="B59" s="5"/>
      <c r="F59" s="82" t="s">
        <v>614</v>
      </c>
      <c r="G59" s="80"/>
      <c r="H59" s="81"/>
      <c r="I59" s="82" t="s">
        <v>615</v>
      </c>
      <c r="J59" s="80"/>
      <c r="K59" s="81"/>
      <c r="L59" s="82" t="s">
        <v>616</v>
      </c>
      <c r="M59" s="80"/>
      <c r="N59" s="81"/>
      <c r="O59" s="82" t="s">
        <v>617</v>
      </c>
      <c r="P59" s="80"/>
      <c r="Q59" s="81"/>
      <c r="R59" s="82" t="s">
        <v>618</v>
      </c>
      <c r="S59" s="80"/>
      <c r="T59" s="81"/>
      <c r="U59" s="82" t="s">
        <v>619</v>
      </c>
      <c r="V59" s="80"/>
      <c r="W59" s="81"/>
      <c r="X59" s="82" t="s">
        <v>620</v>
      </c>
      <c r="Y59" s="80"/>
      <c r="Z59" s="81"/>
      <c r="AA59" s="82" t="s">
        <v>621</v>
      </c>
      <c r="AB59" s="80"/>
      <c r="AC59" s="81"/>
      <c r="AD59" s="82" t="s">
        <v>622</v>
      </c>
      <c r="AE59" s="80"/>
      <c r="AF59" s="81"/>
      <c r="AG59" s="82" t="s">
        <v>623</v>
      </c>
      <c r="AH59" s="80"/>
      <c r="AI59" s="81"/>
      <c r="AJ59" s="82" t="s">
        <v>624</v>
      </c>
      <c r="AK59" s="80"/>
      <c r="AL59" s="81"/>
      <c r="AM59" s="82" t="s">
        <v>625</v>
      </c>
      <c r="AN59" s="80"/>
      <c r="AO59" s="81"/>
      <c r="AP59" s="82" t="s">
        <v>626</v>
      </c>
      <c r="AQ59" s="80"/>
      <c r="AR59" s="81"/>
      <c r="AS59" s="82" t="s">
        <v>627</v>
      </c>
      <c r="AT59" s="80"/>
      <c r="AU59" s="81"/>
      <c r="AV59" s="82" t="s">
        <v>628</v>
      </c>
      <c r="AW59" s="80"/>
      <c r="AX59" s="81"/>
      <c r="AY59" s="82" t="s">
        <v>629</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589</v>
      </c>
      <c r="E61" t="s">
        <v>590</v>
      </c>
      <c r="F61" s="64" t="s">
        <v>591</v>
      </c>
      <c r="G61" s="11" t="s">
        <v>612</v>
      </c>
      <c r="H61" s="12" t="s">
        <v>613</v>
      </c>
      <c r="I61" s="64" t="s">
        <v>591</v>
      </c>
      <c r="J61" s="11" t="s">
        <v>612</v>
      </c>
      <c r="K61" s="12" t="s">
        <v>613</v>
      </c>
      <c r="L61" s="64" t="s">
        <v>591</v>
      </c>
      <c r="M61" s="11" t="s">
        <v>612</v>
      </c>
      <c r="N61" s="12" t="s">
        <v>613</v>
      </c>
      <c r="O61" s="64" t="s">
        <v>591</v>
      </c>
      <c r="P61" s="11" t="s">
        <v>612</v>
      </c>
      <c r="Q61" s="12" t="s">
        <v>613</v>
      </c>
      <c r="R61" s="64" t="s">
        <v>591</v>
      </c>
      <c r="S61" s="11" t="s">
        <v>612</v>
      </c>
      <c r="T61" s="12" t="s">
        <v>613</v>
      </c>
      <c r="U61" s="64" t="s">
        <v>591</v>
      </c>
      <c r="V61" s="11" t="s">
        <v>612</v>
      </c>
      <c r="W61" s="12" t="s">
        <v>613</v>
      </c>
      <c r="X61" s="64" t="s">
        <v>591</v>
      </c>
      <c r="Y61" s="11" t="s">
        <v>612</v>
      </c>
      <c r="Z61" s="12" t="s">
        <v>613</v>
      </c>
      <c r="AA61" s="64" t="s">
        <v>591</v>
      </c>
      <c r="AB61" s="11" t="s">
        <v>612</v>
      </c>
      <c r="AC61" s="12" t="s">
        <v>613</v>
      </c>
      <c r="AD61" s="64" t="s">
        <v>591</v>
      </c>
      <c r="AE61" s="11" t="s">
        <v>612</v>
      </c>
      <c r="AF61" s="12" t="s">
        <v>613</v>
      </c>
      <c r="AG61" s="64" t="s">
        <v>591</v>
      </c>
      <c r="AH61" s="11" t="s">
        <v>612</v>
      </c>
      <c r="AI61" s="12" t="s">
        <v>613</v>
      </c>
      <c r="AJ61" s="64" t="s">
        <v>591</v>
      </c>
      <c r="AK61" s="11" t="s">
        <v>612</v>
      </c>
      <c r="AL61" s="12" t="s">
        <v>613</v>
      </c>
      <c r="AM61" s="64" t="s">
        <v>591</v>
      </c>
      <c r="AN61" s="11" t="s">
        <v>612</v>
      </c>
      <c r="AO61" s="12" t="s">
        <v>613</v>
      </c>
      <c r="AP61" s="64" t="s">
        <v>591</v>
      </c>
      <c r="AQ61" s="11" t="s">
        <v>612</v>
      </c>
      <c r="AR61" s="12" t="s">
        <v>613</v>
      </c>
      <c r="AS61" s="64" t="s">
        <v>591</v>
      </c>
      <c r="AT61" s="11" t="s">
        <v>612</v>
      </c>
      <c r="AU61" s="12" t="s">
        <v>613</v>
      </c>
      <c r="AV61" s="64" t="s">
        <v>591</v>
      </c>
      <c r="AW61" s="11" t="s">
        <v>612</v>
      </c>
      <c r="AX61" s="12" t="s">
        <v>613</v>
      </c>
      <c r="AY61" s="64" t="s">
        <v>591</v>
      </c>
      <c r="AZ61" s="11" t="s">
        <v>612</v>
      </c>
      <c r="BA61" s="12" t="s">
        <v>613</v>
      </c>
      <c r="BB61" s="77" t="s">
        <v>600</v>
      </c>
      <c r="BC61" s="77" t="s">
        <v>600</v>
      </c>
      <c r="BD61" s="77" t="s">
        <v>600</v>
      </c>
      <c r="BE61" s="77" t="s">
        <v>600</v>
      </c>
      <c r="BF61" s="77" t="s">
        <v>600</v>
      </c>
      <c r="BG61" s="77" t="s">
        <v>600</v>
      </c>
      <c r="BH61" s="77" t="s">
        <v>600</v>
      </c>
      <c r="BI61" s="77" t="s">
        <v>600</v>
      </c>
      <c r="BJ61" s="77" t="s">
        <v>600</v>
      </c>
      <c r="BK61" s="77" t="s">
        <v>600</v>
      </c>
      <c r="BL61" s="77" t="s">
        <v>600</v>
      </c>
      <c r="BM61" s="77" t="s">
        <v>600</v>
      </c>
      <c r="BN61" s="77" t="s">
        <v>600</v>
      </c>
      <c r="BO61" s="77" t="s">
        <v>600</v>
      </c>
    </row>
    <row r="62" spans="1:67">
      <c r="B62" t="s">
        <v>610</v>
      </c>
      <c r="C62" t="s">
        <v>592</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593</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594</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595</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596</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597</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599</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2017-04-14T00:37:27Z</dcterms:modified>
</cp:coreProperties>
</file>