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AH17"/>
  <c r="AI17"/>
  <c r="AJ17"/>
  <c r="AG18"/>
  <c r="K46" i="13" s="1"/>
  <c r="AH18" i="30"/>
  <c r="AI18"/>
  <c r="AJ18"/>
  <c r="AG19"/>
  <c r="AH19"/>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45"/>
  <c r="K47"/>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M40" s="1"/>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N40"/>
  <c r="P40"/>
  <c r="R40"/>
  <c r="U40"/>
  <c r="P41"/>
  <c r="R41"/>
  <c r="S41"/>
  <c r="T41"/>
  <c r="U41"/>
  <c r="M42"/>
  <c r="T42"/>
  <c r="U42"/>
  <c r="M43"/>
  <c r="N43"/>
  <c r="O43"/>
  <c r="U43"/>
  <c r="M44"/>
  <c r="N44"/>
  <c r="O44"/>
  <c r="P44"/>
  <c r="R44"/>
  <c r="U44"/>
  <c r="P45"/>
  <c r="R45"/>
  <c r="S45"/>
  <c r="T45"/>
  <c r="U45"/>
  <c r="M46"/>
  <c r="U46"/>
  <c r="M47"/>
  <c r="N47"/>
  <c r="O47"/>
  <c r="U47"/>
  <c r="N48"/>
  <c r="O48"/>
  <c r="P48"/>
  <c r="R48"/>
  <c r="U48"/>
  <c r="P49"/>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S42" s="1"/>
  <c r="AS42"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S41"/>
  <c r="AK41"/>
  <c r="T41"/>
  <c r="AT41" s="1"/>
  <c r="S4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W18"/>
  <c r="R41"/>
  <c r="AR41" s="1"/>
  <c r="T42"/>
  <c r="AT42" s="1"/>
  <c r="R45"/>
  <c r="AR45" s="1"/>
  <c r="T46"/>
  <c r="AT46" s="1"/>
  <c r="R49"/>
  <c r="AR49" s="1"/>
  <c r="T50"/>
  <c r="AT50" s="1"/>
  <c r="M39"/>
  <c r="AM39" s="1"/>
  <c r="N40"/>
  <c r="AN40" s="1"/>
  <c r="O40"/>
  <c r="AO40" s="1"/>
  <c r="M43"/>
  <c r="AM43" s="1"/>
  <c r="N44"/>
  <c r="AN44" s="1"/>
  <c r="O44"/>
  <c r="AO44" s="1"/>
  <c r="M47"/>
  <c r="AM47" s="1"/>
  <c r="O48"/>
  <c r="AO48" s="1"/>
  <c r="P49"/>
  <c r="AP49" s="1"/>
  <c r="M51"/>
  <c r="AM51" s="1"/>
  <c r="O52"/>
  <c r="AO52" s="1"/>
  <c r="H42"/>
  <c r="AH42" s="1"/>
  <c r="I42"/>
  <c r="AI42" s="1"/>
  <c r="I46"/>
  <c r="AI46" s="1"/>
  <c r="I50"/>
  <c r="AI50" s="1"/>
  <c r="J51"/>
  <c r="AJ51" s="1"/>
  <c r="J37"/>
  <c r="AJ37" s="1"/>
  <c r="F38"/>
  <c r="AF38" s="1"/>
  <c r="D40"/>
  <c r="AD40" s="1"/>
  <c r="F41"/>
  <c r="AF41" s="1"/>
  <c r="D44"/>
  <c r="AD44" s="1"/>
  <c r="F45"/>
  <c r="AF45" s="1"/>
  <c r="D48"/>
  <c r="AD48" s="1"/>
  <c r="F49"/>
  <c r="AF49" s="1"/>
  <c r="D52"/>
  <c r="AD52" s="1"/>
  <c r="C40"/>
  <c r="AC40" s="1"/>
  <c r="C51"/>
  <c r="AC51" s="1"/>
  <c r="S46" l="1"/>
  <c r="AS46" s="1"/>
  <c r="Z46" s="1"/>
  <c r="S50"/>
  <c r="AS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<sst xmlns="http://schemas.openxmlformats.org/spreadsheetml/2006/main" count="1904" uniqueCount="98">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</sst>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C16" sqref="C1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c r="AF4">
        <v>1</v>
      </c>
      <c r="AH4" s="30"/>
      <c r="AI4" s="31"/>
      <c r="AJ4">
        <v>1</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c r="AF5">
        <v>0</v>
      </c>
      <c r="AH5" s="32"/>
      <c r="AI5" s="33"/>
      <c r="AJ5" s="34"/>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0</v>
      </c>
      <c r="AH9">
        <v>0</v>
      </c>
      <c r="AI9">
        <v>0</v>
      </c>
      <c r="AJ9">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v>0</v>
      </c>
      <c r="AH10">
        <v>0</v>
      </c>
      <c r="AI10">
        <v>0</v>
      </c>
      <c r="AJ10">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v>0</v>
      </c>
      <c r="AH11">
        <v>0</v>
      </c>
      <c r="AI11">
        <v>0</v>
      </c>
      <c r="AJ11">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v>0</v>
      </c>
      <c r="AH12">
        <v>0</v>
      </c>
      <c r="AI12">
        <v>0</v>
      </c>
      <c r="AJ12">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v>0</v>
      </c>
      <c r="AH13">
        <v>0</v>
      </c>
      <c r="AI13">
        <v>0</v>
      </c>
      <c r="AJ13">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0</v>
      </c>
      <c r="AH14">
        <v>0</v>
      </c>
      <c r="AI14">
        <v>0</v>
      </c>
      <c r="AJ14">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v>0</v>
      </c>
      <c r="AH15">
        <v>0</v>
      </c>
      <c r="AI15">
        <v>0</v>
      </c>
      <c r="AJ15">
        <v>0</v>
      </c>
    </row>
    <row r="16" spans="1:36">
      <c r="B16" s="2">
        <v>7</v>
      </c>
      <c r="C16">
        <v>1</v>
      </c>
      <c r="D16">
        <v>1</v>
      </c>
      <c r="E16">
        <v>1</v>
      </c>
      <c r="F16">
        <v>1</v>
      </c>
      <c r="G16">
        <v>1</v>
      </c>
      <c r="H16">
        <v>1</v>
      </c>
      <c r="I16">
        <v>1</v>
      </c>
      <c r="J16">
        <v>1</v>
      </c>
      <c r="K16">
        <v>1</v>
      </c>
      <c r="L16">
        <v>1</v>
      </c>
      <c r="M16">
        <v>1</v>
      </c>
      <c r="N16">
        <v>1</v>
      </c>
      <c r="O16">
        <v>1</v>
      </c>
      <c r="P16">
        <v>1</v>
      </c>
      <c r="Q16" s="21"/>
      <c r="R16" s="13"/>
      <c r="S16" s="13"/>
      <c r="T16" s="13"/>
      <c r="U16" s="13"/>
      <c r="V16" s="13"/>
      <c r="W16" s="13"/>
      <c r="X16" s="13"/>
      <c r="Y16" s="13"/>
      <c r="Z16" s="13"/>
      <c r="AA16" s="13"/>
      <c r="AB16" s="13"/>
      <c r="AC16" s="13"/>
      <c r="AD16" s="13"/>
      <c r="AE16" s="13"/>
      <c r="AG16">
        <v>0</v>
      </c>
      <c r="AH16">
        <v>0</v>
      </c>
      <c r="AI16">
        <v>0</v>
      </c>
      <c r="AJ16">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v>0</v>
      </c>
      <c r="AH17">
        <v>0</v>
      </c>
      <c r="AI17">
        <v>0</v>
      </c>
      <c r="AJ17">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v>0</v>
      </c>
      <c r="AH18">
        <v>0</v>
      </c>
      <c r="AI18">
        <v>0</v>
      </c>
      <c r="AJ18">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v>0</v>
      </c>
      <c r="AH19">
        <v>0</v>
      </c>
      <c r="AI19">
        <v>0</v>
      </c>
      <c r="AJ19">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v>0</v>
      </c>
      <c r="AH20">
        <v>0</v>
      </c>
      <c r="AI20">
        <v>0</v>
      </c>
      <c r="AJ20">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v>0</v>
      </c>
      <c r="AH21">
        <v>0</v>
      </c>
      <c r="AI21">
        <v>0</v>
      </c>
      <c r="AJ21">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v>0</v>
      </c>
      <c r="AH22">
        <v>0</v>
      </c>
      <c r="AI22">
        <v>0</v>
      </c>
      <c r="AJ22">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v>0</v>
      </c>
      <c r="AH23">
        <v>0</v>
      </c>
      <c r="AI23">
        <v>0</v>
      </c>
      <c r="AJ23">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v>0</v>
      </c>
      <c r="AH24">
        <v>0</v>
      </c>
      <c r="AI24">
        <v>0</v>
      </c>
      <c r="AJ24">
        <v>0</v>
      </c>
    </row>
    <row r="25" spans="1:36" ht="2.25" customHeight="1">
      <c r="AG25">
        <v>0</v>
      </c>
      <c r="AH25">
        <v>0</v>
      </c>
      <c r="AI25">
        <v>0</v>
      </c>
      <c r="AJ25">
        <v>0</v>
      </c>
    </row>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v>0</v>
      </c>
      <c r="AH26">
        <v>0</v>
      </c>
      <c r="AI26">
        <v>0</v>
      </c>
      <c r="AJ26">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v>0</v>
      </c>
      <c r="AH27">
        <v>0</v>
      </c>
      <c r="AI27">
        <v>0</v>
      </c>
      <c r="AJ27">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v>0</v>
      </c>
      <c r="AH28">
        <v>0</v>
      </c>
      <c r="AI28">
        <v>0</v>
      </c>
      <c r="AJ28">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v>0</v>
      </c>
      <c r="AH29">
        <v>0</v>
      </c>
      <c r="AI29">
        <v>0</v>
      </c>
      <c r="AJ29">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v>0</v>
      </c>
      <c r="AH30">
        <v>0</v>
      </c>
      <c r="AI30">
        <v>0</v>
      </c>
      <c r="AJ30">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v>0</v>
      </c>
      <c r="AH31">
        <v>0</v>
      </c>
      <c r="AI31">
        <v>0</v>
      </c>
      <c r="AJ31">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0</v>
      </c>
      <c r="AH32">
        <v>0</v>
      </c>
      <c r="AI32">
        <v>0</v>
      </c>
      <c r="AJ32">
        <v>0</v>
      </c>
    </row>
    <row r="33" spans="1:36">
      <c r="B33" s="2">
        <v>7</v>
      </c>
      <c r="C33" s="13"/>
      <c r="D33" s="13"/>
      <c r="E33">
        <v>1</v>
      </c>
      <c r="F33">
        <v>1</v>
      </c>
      <c r="G33">
        <v>1</v>
      </c>
      <c r="H33">
        <v>1</v>
      </c>
      <c r="I33">
        <v>1</v>
      </c>
      <c r="J33">
        <v>1</v>
      </c>
      <c r="K33">
        <v>1</v>
      </c>
      <c r="L33">
        <v>1</v>
      </c>
      <c r="M33">
        <v>1</v>
      </c>
      <c r="N33">
        <v>1</v>
      </c>
      <c r="O33">
        <v>1</v>
      </c>
      <c r="P33">
        <v>1</v>
      </c>
      <c r="Q33">
        <v>1</v>
      </c>
      <c r="R33">
        <v>1</v>
      </c>
      <c r="S33">
        <v>1</v>
      </c>
      <c r="T33" s="13"/>
      <c r="U33" s="13"/>
      <c r="V33" s="13"/>
      <c r="W33" s="13"/>
      <c r="X33" s="13"/>
      <c r="Y33" s="13"/>
      <c r="Z33" s="13"/>
      <c r="AA33" s="13"/>
      <c r="AB33" s="13"/>
      <c r="AC33" s="13"/>
      <c r="AD33" s="13"/>
      <c r="AE33" s="13"/>
      <c r="AG33">
        <v>0</v>
      </c>
      <c r="AH33">
        <v>0</v>
      </c>
      <c r="AI33">
        <v>0</v>
      </c>
      <c r="AJ33">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v>0</v>
      </c>
      <c r="AH34">
        <v>0</v>
      </c>
      <c r="AI34">
        <v>0</v>
      </c>
      <c r="AJ34">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v>0</v>
      </c>
      <c r="AH35">
        <v>0</v>
      </c>
      <c r="AI35">
        <v>0</v>
      </c>
      <c r="AJ35">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v>0</v>
      </c>
      <c r="AH36">
        <v>0</v>
      </c>
      <c r="AI36">
        <v>0</v>
      </c>
      <c r="AJ36">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v>0</v>
      </c>
      <c r="AH37">
        <v>0</v>
      </c>
      <c r="AI37">
        <v>0</v>
      </c>
      <c r="AJ37">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v>0</v>
      </c>
      <c r="AH38">
        <v>0</v>
      </c>
      <c r="AI38">
        <v>0</v>
      </c>
      <c r="AJ38">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v>0</v>
      </c>
      <c r="AH39">
        <v>0</v>
      </c>
      <c r="AI39">
        <v>0</v>
      </c>
      <c r="AJ39">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v>0</v>
      </c>
      <c r="AH40">
        <v>0</v>
      </c>
      <c r="AI40">
        <v>0</v>
      </c>
      <c r="AJ40">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0</v>
      </c>
      <c r="AH41">
        <v>0</v>
      </c>
      <c r="AI41">
        <v>0</v>
      </c>
      <c r="AJ41">
        <v>0</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1</v>
      </c>
      <c r="D19" s="21">
        <f>'Layout (Frame2)'!S16</f>
        <v>1</v>
      </c>
      <c r="E19" s="21">
        <f>'Layout (Frame2)'!T16</f>
        <v>1</v>
      </c>
      <c r="F19" s="21">
        <f>'Layout (Frame2)'!U16</f>
        <v>1</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F</v>
      </c>
      <c r="Z44" t="str">
        <f t="shared" si="8"/>
        <v>0</v>
      </c>
      <c r="AA44" t="str">
        <f t="shared" si="9"/>
        <v>0</v>
      </c>
      <c r="AC44">
        <f t="shared" si="14"/>
        <v>1</v>
      </c>
      <c r="AD44">
        <f t="shared" si="13"/>
        <v>2</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00.00.00.00.00.00.00.00.00.00.00.00.00.00.0F.00.00.00.00.00.00.00.00.00.00.00.00.00.00.00.00.00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0F.00</v>
      </c>
      <c r="C70" t="str">
        <f t="shared" si="16"/>
        <v>00.00.00.00.00.00.00.00.00.00.00.00.00.00.0F.00</v>
      </c>
    </row>
    <row r="71" spans="2:23">
      <c r="B71" s="2" t="str">
        <f t="shared" si="15"/>
        <v>00.00</v>
      </c>
      <c r="C71" t="str">
        <f t="shared" si="16"/>
        <v>00.00.00.00.00.00.00.00.00.00.00.00.00.00.0F.00.00.00</v>
      </c>
    </row>
    <row r="72" spans="2:23">
      <c r="B72" s="2" t="str">
        <f t="shared" si="15"/>
        <v>00.00</v>
      </c>
      <c r="C72" t="str">
        <f t="shared" si="16"/>
        <v>00.00.00.00.00.00.00.00.00.00.00.00.00.00.0F.00.00.00.00.00</v>
      </c>
    </row>
    <row r="73" spans="2:23">
      <c r="B73" s="2" t="str">
        <f t="shared" si="15"/>
        <v>00.00</v>
      </c>
      <c r="C73" t="str">
        <f t="shared" si="16"/>
        <v>00.00.00.00.00.00.00.00.00.00.00.00.00.00.0F.00.00.00.00.00.00.00</v>
      </c>
    </row>
    <row r="74" spans="2:23">
      <c r="B74" s="2" t="str">
        <f t="shared" si="15"/>
        <v>00.00</v>
      </c>
      <c r="C74" t="str">
        <f t="shared" si="16"/>
        <v>00.00.00.00.00.00.00.00.00.00.00.00.00.00.0F.00.00.00.00.00.00.00.00.00</v>
      </c>
    </row>
    <row r="75" spans="2:23">
      <c r="B75" s="2" t="str">
        <f t="shared" si="15"/>
        <v>00.00</v>
      </c>
      <c r="C75" t="str">
        <f t="shared" si="16"/>
        <v>00.00.00.00.00.00.00.00.00.00.00.00.00.00.0F.00.00.00.00.00.00.00.00.00.00.00</v>
      </c>
    </row>
    <row r="76" spans="2:23">
      <c r="B76" s="2" t="str">
        <f t="shared" si="15"/>
        <v>00.00</v>
      </c>
      <c r="C76" t="str">
        <f t="shared" si="16"/>
        <v>00.00.00.00.00.00.00.00.00.00.00.00.00.00.0F.00.00.00.00.00.00.00.00.00.00.00.00.00</v>
      </c>
    </row>
    <row r="77" spans="2:23">
      <c r="B77" s="2" t="str">
        <f t="shared" si="15"/>
        <v>00.00</v>
      </c>
      <c r="C77" t="str">
        <f t="shared" si="16"/>
        <v>00.00.00.00.00.00.00.00.00.00.00.00.00.00.0F.00.00.00.00.00.00.00.00.00.00.00.00.00.00.00</v>
      </c>
    </row>
    <row r="78" spans="2:23">
      <c r="B78" s="2" t="str">
        <f t="shared" si="15"/>
        <v>00.00</v>
      </c>
      <c r="C78" t="str">
        <f t="shared" si="16"/>
        <v>00.00.00.00.00.00.00.00.00.00.00.00.00.00.0F.00.00.00.00.00.00.00.00.00.00.00.00.00.00.00.00.00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1</v>
      </c>
      <c r="D19" s="21">
        <f>'Layout (Frame3)'!S16</f>
        <v>1</v>
      </c>
      <c r="E19" s="21">
        <f>'Layout (Frame3)'!T16</f>
        <v>1</v>
      </c>
      <c r="F19" s="21">
        <f>'Layout (Frame3)'!U16</f>
        <v>1</v>
      </c>
      <c r="G19" s="21">
        <f>'Layout (Frame3)'!V16</f>
        <v>1</v>
      </c>
      <c r="H19" s="21">
        <f>'Layout (Frame3)'!W16</f>
        <v>1</v>
      </c>
      <c r="I19" s="21">
        <f>'Layout (Frame3)'!X16</f>
        <v>1</v>
      </c>
      <c r="J19" s="21">
        <f>'Layout (Frame3)'!Y16</f>
        <v>1</v>
      </c>
      <c r="K19" s="21">
        <f>'Layout (Frame3)'!Z16</f>
        <v>1</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1</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(Frame3)'!AI16</f>
        <v>0</v>
      </c>
      <c r="M44" s="1">
        <f t="shared" si="4"/>
        <v>1</v>
      </c>
      <c r="N44" s="1">
        <f t="shared" si="4"/>
        <v>1</v>
      </c>
      <c r="O44" s="1">
        <f t="shared" si="4"/>
        <v>0</v>
      </c>
      <c r="P44" s="1">
        <f t="shared" si="4"/>
        <v>0</v>
      </c>
      <c r="Q44" s="1"/>
      <c r="R44" s="1">
        <f t="shared" si="5"/>
        <v>0</v>
      </c>
      <c r="S44" s="1">
        <f t="shared" si="5"/>
        <v>0</v>
      </c>
      <c r="T44" s="1">
        <f t="shared" si="5"/>
        <v>0</v>
      </c>
      <c r="U44" s="1">
        <f>'Layout (Frame3)'!AJ16</f>
        <v>0</v>
      </c>
      <c r="W44" t="str">
        <f t="shared" si="6"/>
        <v>7</v>
      </c>
      <c r="X44" t="str">
        <f t="shared" si="7"/>
        <v>F</v>
      </c>
      <c r="Z44" t="str">
        <f t="shared" si="8"/>
        <v>0</v>
      </c>
      <c r="AA44" t="str">
        <f t="shared" si="9"/>
        <v>3</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00.00.00.00.00.00.00.00.00.00.00.00.00.00.7F.03.00.00.00.00.00.00.00.00.00.00.00.00.00.00.00.00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7F.03</v>
      </c>
      <c r="C70" t="str">
        <f t="shared" si="16"/>
        <v>00.00.00.00.00.00.00.00.00.00.00.00.00.00.7F.03</v>
      </c>
    </row>
    <row r="71" spans="2:23">
      <c r="B71" s="2" t="str">
        <f t="shared" si="15"/>
        <v>00.00</v>
      </c>
      <c r="C71" t="str">
        <f t="shared" si="16"/>
        <v>00.00.00.00.00.00.00.00.00.00.00.00.00.00.7F.03.00.00</v>
      </c>
    </row>
    <row r="72" spans="2:23">
      <c r="B72" s="2" t="str">
        <f t="shared" si="15"/>
        <v>00.00</v>
      </c>
      <c r="C72" t="str">
        <f t="shared" si="16"/>
        <v>00.00.00.00.00.00.00.00.00.00.00.00.00.00.7F.03.00.00.00.00</v>
      </c>
    </row>
    <row r="73" spans="2:23">
      <c r="B73" s="2" t="str">
        <f t="shared" si="15"/>
        <v>00.00</v>
      </c>
      <c r="C73" t="str">
        <f t="shared" si="16"/>
        <v>00.00.00.00.00.00.00.00.00.00.00.00.00.00.7F.03.00.00.00.00.00.00</v>
      </c>
    </row>
    <row r="74" spans="2:23">
      <c r="B74" s="2" t="str">
        <f t="shared" si="15"/>
        <v>00.00</v>
      </c>
      <c r="C74" t="str">
        <f t="shared" si="16"/>
        <v>00.00.00.00.00.00.00.00.00.00.00.00.00.00.7F.03.00.00.00.00.00.00.00.00</v>
      </c>
    </row>
    <row r="75" spans="2:23">
      <c r="B75" s="2" t="str">
        <f t="shared" si="15"/>
        <v>00.00</v>
      </c>
      <c r="C75" t="str">
        <f t="shared" si="16"/>
        <v>00.00.00.00.00.00.00.00.00.00.00.00.00.00.7F.03.00.00.00.00.00.00.00.00.00.00</v>
      </c>
    </row>
    <row r="76" spans="2:23">
      <c r="B76" s="2" t="str">
        <f t="shared" si="15"/>
        <v>00.00</v>
      </c>
      <c r="C76" t="str">
        <f t="shared" si="16"/>
        <v>00.00.00.00.00.00.00.00.00.00.00.00.00.00.7F.03.00.00.00.00.00.00.00.00.00.00.00.00</v>
      </c>
    </row>
    <row r="77" spans="2:23">
      <c r="B77" s="2" t="str">
        <f t="shared" si="15"/>
        <v>00.00</v>
      </c>
      <c r="C77" t="str">
        <f t="shared" si="16"/>
        <v>00.00.00.00.00.00.00.00.00.00.00.00.00.00.7F.03.00.00.00.00.00.00.00.00.00.00.00.00.00.00</v>
      </c>
    </row>
    <row r="78" spans="2:23">
      <c r="B78" s="2" t="str">
        <f t="shared" si="15"/>
        <v>00.00</v>
      </c>
      <c r="C78" t="str">
        <f t="shared" si="16"/>
        <v>00.00.00.00.00.00.00.00.00.00.00.00.00.00.7F.03.00.00.00.00.00.00.00.00.00.00.00.00.00.00.00.00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1</v>
      </c>
      <c r="D19" s="21">
        <f>'Layout (Frame4)'!S16</f>
        <v>1</v>
      </c>
      <c r="E19" s="21">
        <f>'Layout (Frame4)'!T16</f>
        <v>1</v>
      </c>
      <c r="F19" s="21">
        <f>'Layout (Frame4)'!U16</f>
        <v>1</v>
      </c>
      <c r="G19" s="21">
        <f>'Layout (Frame4)'!V16</f>
        <v>1</v>
      </c>
      <c r="H19" s="21">
        <f>'Layout (Frame4)'!W16</f>
        <v>1</v>
      </c>
      <c r="I19" s="21">
        <f>'Layout (Frame4)'!X16</f>
        <v>1</v>
      </c>
      <c r="J19" s="21">
        <f>'Layout (Frame4)'!Y16</f>
        <v>1</v>
      </c>
      <c r="K19" s="21">
        <f>'Layout (Frame4)'!Z16</f>
        <v>1</v>
      </c>
      <c r="L19" s="21">
        <f>'Layout (Frame4)'!AA16</f>
        <v>1</v>
      </c>
      <c r="M19" s="21">
        <f>'Layout (Frame4)'!AB16</f>
        <v>1</v>
      </c>
      <c r="N19" s="21">
        <f>'Layout (Frame4)'!AC16</f>
        <v>1</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(Frame4)'!AI16</f>
        <v>0</v>
      </c>
      <c r="M44" s="1">
        <f t="shared" si="4"/>
        <v>1</v>
      </c>
      <c r="N44" s="1">
        <f t="shared" si="4"/>
        <v>1</v>
      </c>
      <c r="O44" s="1">
        <f t="shared" si="4"/>
        <v>1</v>
      </c>
      <c r="P44" s="1">
        <f t="shared" si="4"/>
        <v>1</v>
      </c>
      <c r="Q44" s="1"/>
      <c r="R44" s="1">
        <f t="shared" si="5"/>
        <v>1</v>
      </c>
      <c r="S44" s="1">
        <f t="shared" si="5"/>
        <v>0</v>
      </c>
      <c r="T44" s="1">
        <f t="shared" si="5"/>
        <v>0</v>
      </c>
      <c r="U44" s="1">
        <f>'Layout (Frame4)'!AJ16</f>
        <v>0</v>
      </c>
      <c r="W44" t="str">
        <f t="shared" si="6"/>
        <v>7</v>
      </c>
      <c r="X44" t="str">
        <f t="shared" si="7"/>
        <v>F</v>
      </c>
      <c r="Z44" t="str">
        <f t="shared" si="8"/>
        <v>1</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00.00.00.00.00.00.00.00.00.00.00.00.00.00.7F.1F.00.00.00.00.00.00.00.00.00.00.00.00.00.00.00.00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7F.1F</v>
      </c>
      <c r="C70" t="str">
        <f t="shared" si="16"/>
        <v>00.00.00.00.00.00.00.00.00.00.00.00.00.00.7F.1F</v>
      </c>
    </row>
    <row r="71" spans="2:23">
      <c r="B71" s="2" t="str">
        <f t="shared" si="15"/>
        <v>00.00</v>
      </c>
      <c r="C71" t="str">
        <f t="shared" si="16"/>
        <v>00.00.00.00.00.00.00.00.00.00.00.00.00.00.7F.1F.00.00</v>
      </c>
    </row>
    <row r="72" spans="2:23">
      <c r="B72" s="2" t="str">
        <f t="shared" si="15"/>
        <v>00.00</v>
      </c>
      <c r="C72" t="str">
        <f t="shared" si="16"/>
        <v>00.00.00.00.00.00.00.00.00.00.00.00.00.00.7F.1F.00.00.00.00</v>
      </c>
    </row>
    <row r="73" spans="2:23">
      <c r="B73" s="2" t="str">
        <f t="shared" si="15"/>
        <v>00.00</v>
      </c>
      <c r="C73" t="str">
        <f t="shared" si="16"/>
        <v>00.00.00.00.00.00.00.00.00.00.00.00.00.00.7F.1F.00.00.00.00.00.00</v>
      </c>
    </row>
    <row r="74" spans="2:23">
      <c r="B74" s="2" t="str">
        <f t="shared" si="15"/>
        <v>00.00</v>
      </c>
      <c r="C74" t="str">
        <f t="shared" si="16"/>
        <v>00.00.00.00.00.00.00.00.00.00.00.00.00.00.7F.1F.00.00.00.00.00.00.00.00</v>
      </c>
    </row>
    <row r="75" spans="2:23">
      <c r="B75" s="2" t="str">
        <f t="shared" si="15"/>
        <v>00.00</v>
      </c>
      <c r="C75" t="str">
        <f t="shared" si="16"/>
        <v>00.00.00.00.00.00.00.00.00.00.00.00.00.00.7F.1F.00.00.00.00.00.00.00.00.00.00</v>
      </c>
    </row>
    <row r="76" spans="2:23">
      <c r="B76" s="2" t="str">
        <f t="shared" si="15"/>
        <v>00.00</v>
      </c>
      <c r="C76" t="str">
        <f t="shared" si="16"/>
        <v>00.00.00.00.00.00.00.00.00.00.00.00.00.00.7F.1F.00.00.00.00.00.00.00.00.00.00.00.00</v>
      </c>
    </row>
    <row r="77" spans="2:23">
      <c r="B77" s="2" t="str">
        <f t="shared" si="15"/>
        <v>00.00</v>
      </c>
      <c r="C77" t="str">
        <f t="shared" si="16"/>
        <v>00.00.00.00.00.00.00.00.00.00.00.00.00.00.7F.1F.00.00.00.00.00.00.00.00.00.00.00.00.00.00</v>
      </c>
    </row>
    <row r="78" spans="2:23">
      <c r="B78" s="2" t="str">
        <f t="shared" si="15"/>
        <v>00.00</v>
      </c>
      <c r="C78" t="str">
        <f t="shared" si="16"/>
        <v>00.00.00.00.00.00.00.00.00.00.00.00.00.00.7F.1F.00.00.00.00.00.00.00.00.00.00.00.00.00.00.00.00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0</v>
      </c>
      <c r="M13" s="21">
        <f>'Layout (Frame1)'!M27</f>
        <v>0</v>
      </c>
      <c r="N13" s="21">
        <f>'Layout (Frame1)'!N27</f>
        <v>0</v>
      </c>
      <c r="O13" s="21">
        <f>'Layout (Frame1)'!O27</f>
        <v>0</v>
      </c>
      <c r="P13" s="21">
        <f>'Layout (Frame1)'!P27</f>
        <v>0</v>
      </c>
      <c r="V13" s="4"/>
      <c r="W13" t="str">
        <f t="shared" si="0"/>
        <v>0</v>
      </c>
      <c r="X13" t="str">
        <f t="shared" si="1"/>
        <v>0</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0</v>
      </c>
      <c r="M14" s="21">
        <f>'Layout (Frame1)'!M28</f>
        <v>0</v>
      </c>
      <c r="N14" s="21">
        <f>'Layout (Frame1)'!N28</f>
        <v>0</v>
      </c>
      <c r="O14" s="21">
        <f>'Layout (Frame1)'!O28</f>
        <v>0</v>
      </c>
      <c r="P14" s="21">
        <f>'Layout (Frame1)'!P28</f>
        <v>0</v>
      </c>
      <c r="V14" s="4"/>
      <c r="W14" t="str">
        <f t="shared" si="0"/>
        <v>0</v>
      </c>
      <c r="X14" t="str">
        <f t="shared" si="1"/>
        <v>0</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0</v>
      </c>
      <c r="V15" s="4"/>
      <c r="W15" t="str">
        <f t="shared" si="0"/>
        <v>0</v>
      </c>
      <c r="X15" t="str">
        <f t="shared" si="1"/>
        <v>0</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0</v>
      </c>
      <c r="N16" s="21">
        <f>'Layout (Frame1)'!N30</f>
        <v>0</v>
      </c>
      <c r="O16" s="21">
        <f>'Layout (Frame1)'!O30</f>
        <v>0</v>
      </c>
      <c r="P16" s="21">
        <f>'Layout (Frame1)'!P30</f>
        <v>0</v>
      </c>
      <c r="V16" s="4"/>
      <c r="W16" t="str">
        <f t="shared" si="0"/>
        <v>0</v>
      </c>
      <c r="X16" t="str">
        <f t="shared" si="1"/>
        <v>0</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0</v>
      </c>
      <c r="N17" s="21">
        <f>'Layout (Frame1)'!N31</f>
        <v>0</v>
      </c>
      <c r="O17" s="21">
        <f>'Layout (Frame1)'!O31</f>
        <v>0</v>
      </c>
      <c r="P17" s="21">
        <f>'Layout (Frame1)'!P31</f>
        <v>0</v>
      </c>
      <c r="V17" s="4"/>
      <c r="W17" t="str">
        <f t="shared" si="0"/>
        <v>0</v>
      </c>
      <c r="X17" t="str">
        <f t="shared" si="1"/>
        <v>0</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0</v>
      </c>
    </row>
    <row r="19" spans="1:29">
      <c r="B19" s="2">
        <v>7</v>
      </c>
      <c r="C19" s="21">
        <f>'Layout (Frame1)'!C33</f>
        <v>0</v>
      </c>
      <c r="D19" s="21">
        <f>'Layout (Frame1)'!D33</f>
        <v>0</v>
      </c>
      <c r="E19" s="21">
        <f>'Layout (Frame1)'!E33</f>
        <v>1</v>
      </c>
      <c r="F19" s="21">
        <f>'Layout (Frame1)'!F33</f>
        <v>1</v>
      </c>
      <c r="G19" s="21">
        <f>'Layout (Frame1)'!G33</f>
        <v>1</v>
      </c>
      <c r="H19" s="21">
        <f>'Layout (Frame1)'!H33</f>
        <v>1</v>
      </c>
      <c r="I19" s="21">
        <f>'Layout (Frame1)'!I33</f>
        <v>1</v>
      </c>
      <c r="J19" s="21">
        <f>'Layout (Frame1)'!J33</f>
        <v>1</v>
      </c>
      <c r="K19" s="21">
        <f>'Layout (Frame1)'!K33</f>
        <v>1</v>
      </c>
      <c r="L19" s="21">
        <f>'Layout (Frame1)'!L33</f>
        <v>1</v>
      </c>
      <c r="M19" s="21">
        <f>'Layout (Frame1)'!M33</f>
        <v>1</v>
      </c>
      <c r="N19" s="21">
        <f>'Layout (Frame1)'!N33</f>
        <v>1</v>
      </c>
      <c r="O19" s="21">
        <f>'Layout (Frame1)'!O33</f>
        <v>1</v>
      </c>
      <c r="P19" s="21">
        <f>'Layout (Frame1)'!P33</f>
        <v>1</v>
      </c>
      <c r="V19" s="4"/>
      <c r="W19" t="str">
        <f t="shared" si="0"/>
        <v>0</v>
      </c>
      <c r="X19" t="str">
        <f t="shared" si="1"/>
        <v>0</v>
      </c>
    </row>
    <row r="20" spans="1:29">
      <c r="B20" s="2">
        <v>8</v>
      </c>
      <c r="C20" s="21">
        <f>'Layout (Frame1)'!C34</f>
        <v>0</v>
      </c>
      <c r="D20" s="21">
        <f>'Layout (Frame1)'!D34</f>
        <v>0</v>
      </c>
      <c r="E20" s="21">
        <f>'Layout (Frame1)'!E34</f>
        <v>0</v>
      </c>
      <c r="F20" s="21">
        <f>'Layout (Frame1)'!F34</f>
        <v>0</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0</v>
      </c>
      <c r="V20" s="4"/>
      <c r="W20" t="str">
        <f t="shared" si="0"/>
        <v>1</v>
      </c>
      <c r="X20" t="str">
        <f t="shared" si="1"/>
        <v>2</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0</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0</v>
      </c>
      <c r="V24" s="4"/>
      <c r="W24" t="str">
        <f t="shared" si="0"/>
        <v>0</v>
      </c>
      <c r="X24" t="str">
        <f t="shared" si="1"/>
        <v>0</v>
      </c>
    </row>
    <row r="25" spans="1:29">
      <c r="A25" t="s">
        <v>27</v>
      </c>
      <c r="B25" s="2" t="s">
        <v>20</v>
      </c>
      <c r="C25" s="21">
        <f>'Layout (Frame1)'!C39</f>
        <v>0</v>
      </c>
      <c r="D25" s="21">
        <f>'Layout (Frame1)'!D39</f>
        <v>0</v>
      </c>
      <c r="E25" s="21">
        <f>'Layout (Frame1)'!E39</f>
        <v>0</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0</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1</v>
      </c>
      <c r="S44" s="1">
        <f t="shared" si="5"/>
        <v>1</v>
      </c>
      <c r="T44" s="1">
        <f t="shared" si="5"/>
        <v>1</v>
      </c>
      <c r="U44" s="1">
        <f>'Layout (Frame1)'!AH33</f>
        <v>0</v>
      </c>
      <c r="W44" t="str">
        <f t="shared" si="6"/>
        <v>7</v>
      </c>
      <c r="X44" t="str">
        <f t="shared" si="7"/>
        <v>C</v>
      </c>
      <c r="Z44" t="str">
        <f t="shared" si="8"/>
        <v>7</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00.00.00.00.00.00.00.00.00.00.00.00.00.00.7C.7F.00.00.00.00.00.00.00.00.00.00.00.00.00.00.00.00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7C.7F</v>
      </c>
      <c r="C70" t="str">
        <f t="shared" si="16"/>
        <v>00.00.00.00.00.00.00.00.00.00.00.00.00.00.7C.7F</v>
      </c>
    </row>
    <row r="71" spans="2:23">
      <c r="B71" s="2" t="str">
        <f t="shared" si="15"/>
        <v>00.00</v>
      </c>
      <c r="C71" t="str">
        <f t="shared" si="16"/>
        <v>00.00.00.00.00.00.00.00.00.00.00.00.00.00.7C.7F.00.00</v>
      </c>
    </row>
    <row r="72" spans="2:23">
      <c r="B72" s="2" t="str">
        <f t="shared" si="15"/>
        <v>00.00</v>
      </c>
      <c r="C72" t="str">
        <f t="shared" si="16"/>
        <v>00.00.00.00.00.00.00.00.00.00.00.00.00.00.7C.7F.00.00.00.00</v>
      </c>
    </row>
    <row r="73" spans="2:23">
      <c r="B73" s="2" t="str">
        <f t="shared" si="15"/>
        <v>00.00</v>
      </c>
      <c r="C73" t="str">
        <f t="shared" si="16"/>
        <v>00.00.00.00.00.00.00.00.00.00.00.00.00.00.7C.7F.00.00.00.00.00.00</v>
      </c>
    </row>
    <row r="74" spans="2:23">
      <c r="B74" s="2" t="str">
        <f t="shared" si="15"/>
        <v>00.00</v>
      </c>
      <c r="C74" t="str">
        <f t="shared" si="16"/>
        <v>00.00.00.00.00.00.00.00.00.00.00.00.00.00.7C.7F.00.00.00.00.00.00.00.00</v>
      </c>
    </row>
    <row r="75" spans="2:23">
      <c r="B75" s="2" t="str">
        <f t="shared" si="15"/>
        <v>00.00</v>
      </c>
      <c r="C75" t="str">
        <f t="shared" si="16"/>
        <v>00.00.00.00.00.00.00.00.00.00.00.00.00.00.7C.7F.00.00.00.00.00.00.00.00.00.00</v>
      </c>
    </row>
    <row r="76" spans="2:23">
      <c r="B76" s="2" t="str">
        <f t="shared" si="15"/>
        <v>00.00</v>
      </c>
      <c r="C76" t="str">
        <f t="shared" si="16"/>
        <v>00.00.00.00.00.00.00.00.00.00.00.00.00.00.7C.7F.00.00.00.00.00.00.00.00.00.00.00.00</v>
      </c>
    </row>
    <row r="77" spans="2:23">
      <c r="B77" s="2" t="str">
        <f t="shared" si="15"/>
        <v>00.00</v>
      </c>
      <c r="C77" t="str">
        <f t="shared" si="16"/>
        <v>00.00.00.00.00.00.00.00.00.00.00.00.00.00.7C.7F.00.00.00.00.00.00.00.00.00.00.00.00.00.00</v>
      </c>
    </row>
    <row r="78" spans="2:23">
      <c r="B78" s="2" t="str">
        <f t="shared" si="15"/>
        <v>00.00</v>
      </c>
      <c r="C78" t="str">
        <f t="shared" si="16"/>
        <v>00.00.00.00.00.00.00.00.00.00.00.00.00.00.7C.7F.00.00.00.00.00.00.00.00.00.00.00.00.00.00.00.00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1</v>
      </c>
      <c r="J19" s="21">
        <f>'Layout (Frame2)'!J33</f>
        <v>1</v>
      </c>
      <c r="K19" s="21">
        <f>'Layout (Frame2)'!K33</f>
        <v>1</v>
      </c>
      <c r="L19" s="21">
        <f>'Layout (Frame2)'!L33</f>
        <v>1</v>
      </c>
      <c r="M19" s="21">
        <f>'Layout (Frame2)'!M33</f>
        <v>1</v>
      </c>
      <c r="N19" s="21">
        <f>'Layout (Frame2)'!N33</f>
        <v>1</v>
      </c>
      <c r="O19" s="21">
        <f>'Layout (Frame2)'!O33</f>
        <v>1</v>
      </c>
      <c r="P19" s="21">
        <f>'Layout (Frame2)'!P33</f>
        <v>1</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1</v>
      </c>
      <c r="X20" t="str">
        <f t="shared" si="1"/>
        <v>2</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(Frame2)'!AG33</f>
        <v>0</v>
      </c>
      <c r="M44" s="1">
        <f t="shared" si="4"/>
        <v>1</v>
      </c>
      <c r="N44" s="1">
        <f t="shared" si="4"/>
        <v>1</v>
      </c>
      <c r="O44" s="1">
        <f t="shared" si="4"/>
        <v>1</v>
      </c>
      <c r="P44" s="1">
        <f t="shared" si="4"/>
        <v>1</v>
      </c>
      <c r="Q44" s="1"/>
      <c r="R44" s="1">
        <f t="shared" si="5"/>
        <v>1</v>
      </c>
      <c r="S44" s="1">
        <f t="shared" si="5"/>
        <v>1</v>
      </c>
      <c r="T44" s="1">
        <f t="shared" si="5"/>
        <v>1</v>
      </c>
      <c r="U44" s="1">
        <f>'Layout (Frame2)'!AH33</f>
        <v>0</v>
      </c>
      <c r="W44" t="str">
        <f t="shared" si="6"/>
        <v>4</v>
      </c>
      <c r="X44" t="str">
        <f t="shared" si="7"/>
        <v>0</v>
      </c>
      <c r="Z44" t="str">
        <f t="shared" si="8"/>
        <v>7</v>
      </c>
      <c r="AA44" t="str">
        <f t="shared" si="9"/>
        <v>F</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00.00.00.00.00.00.00.00.00.00.00.00.00.00.40.7F.00.00.00.00.00.00.00.00.00.00.00.00.00.00.00.00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40.7F</v>
      </c>
      <c r="C70" t="str">
        <f t="shared" si="16"/>
        <v>00.00.00.00.00.00.00.00.00.00.00.00.00.00.40.7F</v>
      </c>
    </row>
    <row r="71" spans="2:23">
      <c r="B71" s="2" t="str">
        <f t="shared" si="15"/>
        <v>00.00</v>
      </c>
      <c r="C71" t="str">
        <f t="shared" si="16"/>
        <v>00.00.00.00.00.00.00.00.00.00.00.00.00.00.40.7F.00.00</v>
      </c>
    </row>
    <row r="72" spans="2:23">
      <c r="B72" s="2" t="str">
        <f t="shared" si="15"/>
        <v>00.00</v>
      </c>
      <c r="C72" t="str">
        <f t="shared" si="16"/>
        <v>00.00.00.00.00.00.00.00.00.00.00.00.00.00.40.7F.00.00.00.00</v>
      </c>
    </row>
    <row r="73" spans="2:23">
      <c r="B73" s="2" t="str">
        <f t="shared" si="15"/>
        <v>00.00</v>
      </c>
      <c r="C73" t="str">
        <f t="shared" si="16"/>
        <v>00.00.00.00.00.00.00.00.00.00.00.00.00.00.40.7F.00.00.00.00.00.00</v>
      </c>
    </row>
    <row r="74" spans="2:23">
      <c r="B74" s="2" t="str">
        <f t="shared" si="15"/>
        <v>00.00</v>
      </c>
      <c r="C74" t="str">
        <f t="shared" si="16"/>
        <v>00.00.00.00.00.00.00.00.00.00.00.00.00.00.40.7F.00.00.00.00.00.00.00.00</v>
      </c>
    </row>
    <row r="75" spans="2:23">
      <c r="B75" s="2" t="str">
        <f t="shared" si="15"/>
        <v>00.00</v>
      </c>
      <c r="C75" t="str">
        <f t="shared" si="16"/>
        <v>00.00.00.00.00.00.00.00.00.00.00.00.00.00.40.7F.00.00.00.00.00.00.00.00.00.00</v>
      </c>
    </row>
    <row r="76" spans="2:23">
      <c r="B76" s="2" t="str">
        <f t="shared" si="15"/>
        <v>00.00</v>
      </c>
      <c r="C76" t="str">
        <f t="shared" si="16"/>
        <v>00.00.00.00.00.00.00.00.00.00.00.00.00.00.40.7F.00.00.00.00.00.00.00.00.00.00.00.00</v>
      </c>
    </row>
    <row r="77" spans="2:23">
      <c r="B77" s="2" t="str">
        <f t="shared" si="15"/>
        <v>00.00</v>
      </c>
      <c r="C77" t="str">
        <f t="shared" si="16"/>
        <v>00.00.00.00.00.00.00.00.00.00.00.00.00.00.40.7F.00.00.00.00.00.00.00.00.00.00.00.00.00.00</v>
      </c>
    </row>
    <row r="78" spans="2:23">
      <c r="B78" s="2" t="str">
        <f t="shared" si="15"/>
        <v>00.00</v>
      </c>
      <c r="C78" t="str">
        <f t="shared" si="16"/>
        <v>00.00.00.00.00.00.00.00.00.00.00.00.00.00.40.7F.00.00.00.00.00.00.00.00.00.00.00.00.00.00.00.00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1</v>
      </c>
      <c r="P19" s="21">
        <f>'Layout (Frame3)'!P33</f>
        <v>1</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1</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1</v>
      </c>
      <c r="S44" s="1">
        <f t="shared" si="5"/>
        <v>1</v>
      </c>
      <c r="T44" s="1">
        <f t="shared" si="5"/>
        <v>1</v>
      </c>
      <c r="U44" s="1">
        <f>'Layout (Frame3)'!AH33</f>
        <v>0</v>
      </c>
      <c r="W44" t="str">
        <f t="shared" si="6"/>
        <v>0</v>
      </c>
      <c r="X44" t="str">
        <f t="shared" si="7"/>
        <v>0</v>
      </c>
      <c r="Z44" t="str">
        <f t="shared" si="8"/>
        <v>7</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00.00.00.00.00.00.00.00.00.00.00.00.00.00.00.70.00.00.00.00.00.00.00.00.00.00.00.00.00.00.00.00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00.70</v>
      </c>
      <c r="C70" t="str">
        <f t="shared" si="16"/>
        <v>00.00.00.00.00.00.00.00.00.00.00.00.00.00.00.70</v>
      </c>
    </row>
    <row r="71" spans="2:23">
      <c r="B71" s="2" t="str">
        <f t="shared" si="15"/>
        <v>00.00</v>
      </c>
      <c r="C71" t="str">
        <f t="shared" si="16"/>
        <v>00.00.00.00.00.00.00.00.00.00.00.00.00.00.00.70.00.00</v>
      </c>
    </row>
    <row r="72" spans="2:23">
      <c r="B72" s="2" t="str">
        <f t="shared" si="15"/>
        <v>00.00</v>
      </c>
      <c r="C72" t="str">
        <f t="shared" si="16"/>
        <v>00.00.00.00.00.00.00.00.00.00.00.00.00.00.00.70.00.00.00.00</v>
      </c>
    </row>
    <row r="73" spans="2:23">
      <c r="B73" s="2" t="str">
        <f t="shared" si="15"/>
        <v>00.00</v>
      </c>
      <c r="C73" t="str">
        <f t="shared" si="16"/>
        <v>00.00.00.00.00.00.00.00.00.00.00.00.00.00.00.70.00.00.00.00.00.00</v>
      </c>
    </row>
    <row r="74" spans="2:23">
      <c r="B74" s="2" t="str">
        <f t="shared" si="15"/>
        <v>00.00</v>
      </c>
      <c r="C74" t="str">
        <f t="shared" si="16"/>
        <v>00.00.00.00.00.00.00.00.00.00.00.00.00.00.00.70.00.00.00.00.00.00.00.00</v>
      </c>
    </row>
    <row r="75" spans="2:23">
      <c r="B75" s="2" t="str">
        <f t="shared" si="15"/>
        <v>00.00</v>
      </c>
      <c r="C75" t="str">
        <f t="shared" si="16"/>
        <v>00.00.00.00.00.00.00.00.00.00.00.00.00.00.00.70.00.00.00.00.00.00.00.00.00.00</v>
      </c>
    </row>
    <row r="76" spans="2:23">
      <c r="B76" s="2" t="str">
        <f t="shared" si="15"/>
        <v>00.00</v>
      </c>
      <c r="C76" t="str">
        <f t="shared" si="16"/>
        <v>00.00.00.00.00.00.00.00.00.00.00.00.00.00.00.70.00.00.00.00.00.00.00.00.00.00.00.00</v>
      </c>
    </row>
    <row r="77" spans="2:23">
      <c r="B77" s="2" t="str">
        <f t="shared" si="15"/>
        <v>00.00</v>
      </c>
      <c r="C77" t="str">
        <f t="shared" si="16"/>
        <v>00.00.00.00.00.00.00.00.00.00.00.00.00.00.00.70.00.00.00.00.00.00.00.00.00.00.00.00.00.00</v>
      </c>
    </row>
    <row r="78" spans="2:23">
      <c r="B78" s="2" t="str">
        <f t="shared" si="15"/>
        <v>00.00</v>
      </c>
      <c r="C78" t="str">
        <f t="shared" si="16"/>
        <v>00.00.00.00.00.00.00.00.00.00.00.00.00.00.00.70.00.00.00.00.00.00.00.00.00.00.00.00.00.00.00.00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0</v>
      </c>
      <c r="G13" s="21">
        <f>'Layout (Frame1)'!V27</f>
        <v>0</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0</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1</v>
      </c>
      <c r="D19" s="21">
        <f>'Layout (Frame1)'!S33</f>
        <v>1</v>
      </c>
      <c r="E19" s="21">
        <f>'Layout (Frame1)'!T33</f>
        <v>0</v>
      </c>
      <c r="F19" s="21">
        <f>'Layout (Frame1)'!U33</f>
        <v>0</v>
      </c>
      <c r="G19" s="21">
        <f>'Layout (Frame1)'!V33</f>
        <v>0</v>
      </c>
      <c r="H19" s="21">
        <f>'Layout (Frame1)'!W33</f>
        <v>0</v>
      </c>
      <c r="I19" s="21">
        <f>'Layout (Frame1)'!X33</f>
        <v>0</v>
      </c>
      <c r="J19" s="21">
        <f>'Layout (Frame1)'!Y33</f>
        <v>0</v>
      </c>
      <c r="K19" s="21">
        <f>'Layout (Frame1)'!Z33</f>
        <v>0</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0</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3</v>
      </c>
      <c r="Z44" t="str">
        <f t="shared" si="8"/>
        <v>0</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00.00.00.00.00.00.00.00.00.00.00.00.00.00.03.00.00.00.00.00.00.00.00.00.00.00.00.00.00.00.00.00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03.00</v>
      </c>
      <c r="C70" t="str">
        <f t="shared" si="16"/>
        <v>00.00.00.00.00.00.00.00.00.00.00.00.00.00.03.00</v>
      </c>
    </row>
    <row r="71" spans="2:23">
      <c r="B71" s="2" t="str">
        <f t="shared" si="15"/>
        <v>00.00</v>
      </c>
      <c r="C71" t="str">
        <f t="shared" si="16"/>
        <v>00.00.00.00.00.00.00.00.00.00.00.00.00.00.03.00.00.00</v>
      </c>
    </row>
    <row r="72" spans="2:23">
      <c r="B72" s="2" t="str">
        <f t="shared" si="15"/>
        <v>00.00</v>
      </c>
      <c r="C72" t="str">
        <f t="shared" si="16"/>
        <v>00.00.00.00.00.00.00.00.00.00.00.00.00.00.03.00.00.00.00.00</v>
      </c>
    </row>
    <row r="73" spans="2:23">
      <c r="B73" s="2" t="str">
        <f t="shared" si="15"/>
        <v>00.00</v>
      </c>
      <c r="C73" t="str">
        <f t="shared" si="16"/>
        <v>00.00.00.00.00.00.00.00.00.00.00.00.00.00.03.00.00.00.00.00.00.00</v>
      </c>
    </row>
    <row r="74" spans="2:23">
      <c r="B74" s="2" t="str">
        <f t="shared" si="15"/>
        <v>00.00</v>
      </c>
      <c r="C74" t="str">
        <f t="shared" si="16"/>
        <v>00.00.00.00.00.00.00.00.00.00.00.00.00.00.03.00.00.00.00.00.00.00.00.00</v>
      </c>
    </row>
    <row r="75" spans="2:23">
      <c r="B75" s="2" t="str">
        <f t="shared" si="15"/>
        <v>00.00</v>
      </c>
      <c r="C75" t="str">
        <f t="shared" si="16"/>
        <v>00.00.00.00.00.00.00.00.00.00.00.00.00.00.03.00.00.00.00.00.00.00.00.00.00.00</v>
      </c>
    </row>
    <row r="76" spans="2:23">
      <c r="B76" s="2" t="str">
        <f t="shared" si="15"/>
        <v>00.00</v>
      </c>
      <c r="C76" t="str">
        <f t="shared" si="16"/>
        <v>00.00.00.00.00.00.00.00.00.00.00.00.00.00.03.00.00.00.00.00.00.00.00.00.00.00.00.00</v>
      </c>
    </row>
    <row r="77" spans="2:23">
      <c r="B77" s="2" t="str">
        <f t="shared" si="15"/>
        <v>00.00</v>
      </c>
      <c r="C77" t="str">
        <f t="shared" si="16"/>
        <v>00.00.00.00.00.00.00.00.00.00.00.00.00.00.03.00.00.00.00.00.00.00.00.00.00.00.00.00.00.00</v>
      </c>
    </row>
    <row r="78" spans="2:23">
      <c r="B78" s="2" t="str">
        <f t="shared" si="15"/>
        <v>00.00</v>
      </c>
      <c r="C78" t="str">
        <f t="shared" si="16"/>
        <v>00.00.00.00.00.00.00.00.00.00.00.00.00.00.03.00.00.00.00.00.00.00.00.00.00.00.00.00.00.00.00.00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1</v>
      </c>
      <c r="D19" s="21">
        <f>'Layout (Frame2)'!S33</f>
        <v>1</v>
      </c>
      <c r="E19" s="21">
        <f>'Layout (Frame2)'!T33</f>
        <v>1</v>
      </c>
      <c r="F19" s="21">
        <f>'Layout (Frame2)'!U33</f>
        <v>1</v>
      </c>
      <c r="G19" s="21">
        <f>'Layout (Frame2)'!V33</f>
        <v>1</v>
      </c>
      <c r="H19" s="21">
        <f>'Layout (Frame2)'!W33</f>
        <v>1</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3</v>
      </c>
      <c r="X44" t="str">
        <f t="shared" si="7"/>
        <v>F</v>
      </c>
      <c r="Z44" t="str">
        <f t="shared" si="8"/>
        <v>0</v>
      </c>
      <c r="AA44" t="str">
        <f t="shared" si="9"/>
        <v>0</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00.00.00.00.00.00.00.00.00.00.00.00.00.00.3F.00.00.00.00.00.00.00.00.00.00.00.00.00.00.00.00.00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3F.00</v>
      </c>
      <c r="C70" t="str">
        <f t="shared" si="16"/>
        <v>00.00.00.00.00.00.00.00.00.00.00.00.00.00.3F.00</v>
      </c>
    </row>
    <row r="71" spans="2:23">
      <c r="B71" s="2" t="str">
        <f t="shared" si="15"/>
        <v>00.00</v>
      </c>
      <c r="C71" t="str">
        <f t="shared" si="16"/>
        <v>00.00.00.00.00.00.00.00.00.00.00.00.00.00.3F.00.00.00</v>
      </c>
    </row>
    <row r="72" spans="2:23">
      <c r="B72" s="2" t="str">
        <f t="shared" si="15"/>
        <v>00.00</v>
      </c>
      <c r="C72" t="str">
        <f t="shared" si="16"/>
        <v>00.00.00.00.00.00.00.00.00.00.00.00.00.00.3F.00.00.00.00.00</v>
      </c>
    </row>
    <row r="73" spans="2:23">
      <c r="B73" s="2" t="str">
        <f t="shared" si="15"/>
        <v>00.00</v>
      </c>
      <c r="C73" t="str">
        <f t="shared" si="16"/>
        <v>00.00.00.00.00.00.00.00.00.00.00.00.00.00.3F.00.00.00.00.00.00.00</v>
      </c>
    </row>
    <row r="74" spans="2:23">
      <c r="B74" s="2" t="str">
        <f t="shared" si="15"/>
        <v>00.00</v>
      </c>
      <c r="C74" t="str">
        <f t="shared" si="16"/>
        <v>00.00.00.00.00.00.00.00.00.00.00.00.00.00.3F.00.00.00.00.00.00.00.00.00</v>
      </c>
    </row>
    <row r="75" spans="2:23">
      <c r="B75" s="2" t="str">
        <f t="shared" si="15"/>
        <v>00.00</v>
      </c>
      <c r="C75" t="str">
        <f t="shared" si="16"/>
        <v>00.00.00.00.00.00.00.00.00.00.00.00.00.00.3F.00.00.00.00.00.00.00.00.00.00.00</v>
      </c>
    </row>
    <row r="76" spans="2:23">
      <c r="B76" s="2" t="str">
        <f t="shared" si="15"/>
        <v>00.00</v>
      </c>
      <c r="C76" t="str">
        <f t="shared" si="16"/>
        <v>00.00.00.00.00.00.00.00.00.00.00.00.00.00.3F.00.00.00.00.00.00.00.00.00.00.00.00.00</v>
      </c>
    </row>
    <row r="77" spans="2:23">
      <c r="B77" s="2" t="str">
        <f t="shared" si="15"/>
        <v>00.00</v>
      </c>
      <c r="C77" t="str">
        <f t="shared" si="16"/>
        <v>00.00.00.00.00.00.00.00.00.00.00.00.00.00.3F.00.00.00.00.00.00.00.00.00.00.00.00.00.00.00</v>
      </c>
    </row>
    <row r="78" spans="2:23">
      <c r="B78" s="2" t="str">
        <f t="shared" si="15"/>
        <v>00.00</v>
      </c>
      <c r="C78" t="str">
        <f t="shared" si="16"/>
        <v>00.00.00.00.00.00.00.00.00.00.00.00.00.00.3F.00.00.00.00.00.00.00.00.00.00.00.00.00.00.00.00.00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1</v>
      </c>
      <c r="D19" s="21">
        <f>'Layout (Frame3)'!S33</f>
        <v>1</v>
      </c>
      <c r="E19" s="21">
        <f>'Layout (Frame3)'!T33</f>
        <v>1</v>
      </c>
      <c r="F19" s="21">
        <f>'Layout (Frame3)'!U33</f>
        <v>1</v>
      </c>
      <c r="G19" s="21">
        <f>'Layout (Frame3)'!V33</f>
        <v>1</v>
      </c>
      <c r="H19" s="21">
        <f>'Layout (Frame3)'!W33</f>
        <v>1</v>
      </c>
      <c r="I19" s="21">
        <f>'Layout (Frame3)'!X33</f>
        <v>1</v>
      </c>
      <c r="J19" s="21">
        <f>'Layout (Frame3)'!Y33</f>
        <v>1</v>
      </c>
      <c r="K19" s="21">
        <f>'Layout (Frame3)'!Z33</f>
        <v>1</v>
      </c>
      <c r="L19" s="21">
        <f>'Layout (Frame3)'!AA33</f>
        <v>1</v>
      </c>
      <c r="M19" s="21">
        <f>'Layout (Frame3)'!AB33</f>
        <v>1</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2</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0</v>
      </c>
      <c r="M44" s="1">
        <f t="shared" si="4"/>
        <v>1</v>
      </c>
      <c r="N44" s="1">
        <f t="shared" si="4"/>
        <v>1</v>
      </c>
      <c r="O44" s="1">
        <f t="shared" si="4"/>
        <v>1</v>
      </c>
      <c r="P44" s="1">
        <f t="shared" si="4"/>
        <v>1</v>
      </c>
      <c r="Q44" s="1"/>
      <c r="R44" s="1">
        <f t="shared" si="5"/>
        <v>0</v>
      </c>
      <c r="S44" s="1">
        <f t="shared" si="5"/>
        <v>0</v>
      </c>
      <c r="T44" s="1">
        <f t="shared" si="5"/>
        <v>0</v>
      </c>
      <c r="U44" s="1">
        <f>'Layout (Frame3)'!AJ33</f>
        <v>0</v>
      </c>
      <c r="W44" t="str">
        <f t="shared" si="6"/>
        <v>7</v>
      </c>
      <c r="X44" t="str">
        <f t="shared" si="7"/>
        <v>F</v>
      </c>
      <c r="Z44" t="str">
        <f t="shared" si="8"/>
        <v>0</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00.00.00.00.00.00.00.00.00.00.00.00.00.00.7F.0F.00.00.00.00.00.00.00.00.00.00.00.00.00.00.00.00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7F.0F</v>
      </c>
      <c r="C70" t="str">
        <f t="shared" si="16"/>
        <v>00.00.00.00.00.00.00.00.00.00.00.00.00.00.7F.0F</v>
      </c>
    </row>
    <row r="71" spans="2:23">
      <c r="B71" s="2" t="str">
        <f t="shared" si="15"/>
        <v>00.00</v>
      </c>
      <c r="C71" t="str">
        <f t="shared" si="16"/>
        <v>00.00.00.00.00.00.00.00.00.00.00.00.00.00.7F.0F.00.00</v>
      </c>
    </row>
    <row r="72" spans="2:23">
      <c r="B72" s="2" t="str">
        <f t="shared" si="15"/>
        <v>00.00</v>
      </c>
      <c r="C72" t="str">
        <f t="shared" si="16"/>
        <v>00.00.00.00.00.00.00.00.00.00.00.00.00.00.7F.0F.00.00.00.00</v>
      </c>
    </row>
    <row r="73" spans="2:23">
      <c r="B73" s="2" t="str">
        <f t="shared" si="15"/>
        <v>00.00</v>
      </c>
      <c r="C73" t="str">
        <f t="shared" si="16"/>
        <v>00.00.00.00.00.00.00.00.00.00.00.00.00.00.7F.0F.00.00.00.00.00.00</v>
      </c>
    </row>
    <row r="74" spans="2:23">
      <c r="B74" s="2" t="str">
        <f t="shared" si="15"/>
        <v>00.00</v>
      </c>
      <c r="C74" t="str">
        <f t="shared" si="16"/>
        <v>00.00.00.00.00.00.00.00.00.00.00.00.00.00.7F.0F.00.00.00.00.00.00.00.00</v>
      </c>
    </row>
    <row r="75" spans="2:23">
      <c r="B75" s="2" t="str">
        <f t="shared" si="15"/>
        <v>00.00</v>
      </c>
      <c r="C75" t="str">
        <f t="shared" si="16"/>
        <v>00.00.00.00.00.00.00.00.00.00.00.00.00.00.7F.0F.00.00.00.00.00.00.00.00.00.00</v>
      </c>
    </row>
    <row r="76" spans="2:23">
      <c r="B76" s="2" t="str">
        <f t="shared" si="15"/>
        <v>00.00</v>
      </c>
      <c r="C76" t="str">
        <f t="shared" si="16"/>
        <v>00.00.00.00.00.00.00.00.00.00.00.00.00.00.7F.0F.00.00.00.00.00.00.00.00.00.00.00.00</v>
      </c>
    </row>
    <row r="77" spans="2:23">
      <c r="B77" s="2" t="str">
        <f t="shared" si="15"/>
        <v>00.00</v>
      </c>
      <c r="C77" t="str">
        <f t="shared" si="16"/>
        <v>00.00.00.00.00.00.00.00.00.00.00.00.00.00.7F.0F.00.00.00.00.00.00.00.00.00.00.00.00.00.00</v>
      </c>
    </row>
    <row r="78" spans="2:23">
      <c r="B78" s="2" t="str">
        <f t="shared" si="15"/>
        <v>00.00</v>
      </c>
      <c r="C78" t="str">
        <f t="shared" si="16"/>
        <v>00.00.00.00.00.00.00.00.00.00.00.00.00.00.7F.0F.00.00.00.00.00.00.00.00.00.00.00.00.00.00.00.00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10" workbookViewId="0">
      <selection activeCell="W33" sqref="W3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v>1</v>
      </c>
      <c r="H16">
        <v>1</v>
      </c>
      <c r="I16">
        <v>1</v>
      </c>
      <c r="J16">
        <v>1</v>
      </c>
      <c r="K16">
        <v>1</v>
      </c>
      <c r="L16">
        <v>1</v>
      </c>
      <c r="M16">
        <v>1</v>
      </c>
      <c r="N16">
        <v>1</v>
      </c>
      <c r="O16">
        <v>1</v>
      </c>
      <c r="P16">
        <v>1</v>
      </c>
      <c r="Q16">
        <v>1</v>
      </c>
      <c r="R16">
        <v>1</v>
      </c>
      <c r="S16">
        <v>1</v>
      </c>
      <c r="T16">
        <v>1</v>
      </c>
      <c r="U16">
        <v>1</v>
      </c>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v>1</v>
      </c>
      <c r="J33">
        <v>1</v>
      </c>
      <c r="K33">
        <v>1</v>
      </c>
      <c r="L33">
        <v>1</v>
      </c>
      <c r="M33">
        <v>1</v>
      </c>
      <c r="N33">
        <v>1</v>
      </c>
      <c r="O33">
        <v>1</v>
      </c>
      <c r="P33">
        <v>1</v>
      </c>
      <c r="Q33">
        <v>1</v>
      </c>
      <c r="R33">
        <v>1</v>
      </c>
      <c r="S33">
        <v>1</v>
      </c>
      <c r="T33">
        <v>1</v>
      </c>
      <c r="U33">
        <v>1</v>
      </c>
      <c r="V33">
        <v>1</v>
      </c>
      <c r="W33">
        <v>1</v>
      </c>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1</v>
      </c>
      <c r="D19" s="21">
        <f>'Layout (Frame4)'!S33</f>
        <v>1</v>
      </c>
      <c r="E19" s="21">
        <f>'Layout (Frame4)'!T33</f>
        <v>1</v>
      </c>
      <c r="F19" s="21">
        <f>'Layout (Frame4)'!U33</f>
        <v>1</v>
      </c>
      <c r="G19" s="21">
        <f>'Layout (Frame4)'!V33</f>
        <v>1</v>
      </c>
      <c r="H19" s="21">
        <f>'Layout (Frame4)'!W33</f>
        <v>1</v>
      </c>
      <c r="I19" s="21">
        <f>'Layout (Frame4)'!X33</f>
        <v>1</v>
      </c>
      <c r="J19" s="21">
        <f>'Layout (Frame4)'!Y33</f>
        <v>1</v>
      </c>
      <c r="K19" s="21">
        <f>'Layout (Frame4)'!Z33</f>
        <v>1</v>
      </c>
      <c r="L19" s="21">
        <f>'Layout (Frame4)'!AA33</f>
        <v>1</v>
      </c>
      <c r="M19" s="21">
        <f>'Layout (Frame4)'!AB33</f>
        <v>1</v>
      </c>
      <c r="N19" s="21">
        <f>'Layout (Frame4)'!AC33</f>
        <v>1</v>
      </c>
      <c r="O19" s="21">
        <f>'Layout (Frame4)'!AD33</f>
        <v>1</v>
      </c>
      <c r="P19" s="21">
        <f>'Layout (Frame4)'!AE33</f>
        <v>1</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1</v>
      </c>
      <c r="X20" t="str">
        <f t="shared" si="1"/>
        <v>2</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(Frame4)'!AI33</f>
        <v>0</v>
      </c>
      <c r="M44" s="1">
        <f t="shared" si="4"/>
        <v>1</v>
      </c>
      <c r="N44" s="1">
        <f t="shared" si="4"/>
        <v>1</v>
      </c>
      <c r="O44" s="1">
        <f t="shared" si="4"/>
        <v>1</v>
      </c>
      <c r="P44" s="1">
        <f t="shared" si="4"/>
        <v>1</v>
      </c>
      <c r="Q44" s="1"/>
      <c r="R44" s="1">
        <f t="shared" si="5"/>
        <v>1</v>
      </c>
      <c r="S44" s="1">
        <f t="shared" si="5"/>
        <v>1</v>
      </c>
      <c r="T44" s="1">
        <f t="shared" si="5"/>
        <v>1</v>
      </c>
      <c r="U44" s="1">
        <f>'Layout (Frame4)'!AJ33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00.00.00.00.00.00.00.00.00.00.00.00.00.00.7F.7F.00.00.00.00.00.00.00.00.00.00.00.00.00.00.00.00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7F.7F</v>
      </c>
      <c r="C70" t="str">
        <f t="shared" si="16"/>
        <v>00.00.00.00.00.00.00.00.00.00.00.00.00.00.7F.7F</v>
      </c>
    </row>
    <row r="71" spans="2:23">
      <c r="B71" s="2" t="str">
        <f t="shared" si="15"/>
        <v>00.00</v>
      </c>
      <c r="C71" t="str">
        <f t="shared" si="16"/>
        <v>00.00.00.00.00.00.00.00.00.00.00.00.00.00.7F.7F.00.00</v>
      </c>
    </row>
    <row r="72" spans="2:23">
      <c r="B72" s="2" t="str">
        <f t="shared" si="15"/>
        <v>00.00</v>
      </c>
      <c r="C72" t="str">
        <f t="shared" si="16"/>
        <v>00.00.00.00.00.00.00.00.00.00.00.00.00.00.7F.7F.00.00.00.00</v>
      </c>
    </row>
    <row r="73" spans="2:23">
      <c r="B73" s="2" t="str">
        <f t="shared" si="15"/>
        <v>00.00</v>
      </c>
      <c r="C73" t="str">
        <f t="shared" si="16"/>
        <v>00.00.00.00.00.00.00.00.00.00.00.00.00.00.7F.7F.00.00.00.00.00.00</v>
      </c>
    </row>
    <row r="74" spans="2:23">
      <c r="B74" s="2" t="str">
        <f t="shared" si="15"/>
        <v>00.00</v>
      </c>
      <c r="C74" t="str">
        <f t="shared" si="16"/>
        <v>00.00.00.00.00.00.00.00.00.00.00.00.00.00.7F.7F.00.00.00.00.00.00.00.00</v>
      </c>
    </row>
    <row r="75" spans="2:23">
      <c r="B75" s="2" t="str">
        <f t="shared" si="15"/>
        <v>00.00</v>
      </c>
      <c r="C75" t="str">
        <f t="shared" si="16"/>
        <v>00.00.00.00.00.00.00.00.00.00.00.00.00.00.7F.7F.00.00.00.00.00.00.00.00.00.00</v>
      </c>
    </row>
    <row r="76" spans="2:23">
      <c r="B76" s="2" t="str">
        <f t="shared" si="15"/>
        <v>00.00</v>
      </c>
      <c r="C76" t="str">
        <f t="shared" si="16"/>
        <v>00.00.00.00.00.00.00.00.00.00.00.00.00.00.7F.7F.00.00.00.00.00.00.00.00.00.00.00.00</v>
      </c>
    </row>
    <row r="77" spans="2:23">
      <c r="B77" s="2" t="str">
        <f t="shared" si="15"/>
        <v>00.00</v>
      </c>
      <c r="C77" t="str">
        <f t="shared" si="16"/>
        <v>00.00.00.00.00.00.00.00.00.00.00.00.00.00.7F.7F.00.00.00.00.00.00.00.00.00.00.00.00.00.00</v>
      </c>
    </row>
    <row r="78" spans="2:23">
      <c r="B78" s="2" t="str">
        <f t="shared" si="15"/>
        <v>00.00</v>
      </c>
      <c r="C78" t="str">
        <f t="shared" si="16"/>
        <v>00.00.00.00.00.00.00.00.00.00.00.00.00.00.7F.7F.00.00.00.00.00.00.00.00.00.00.00.00.00.00.00.00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86</v>
      </c>
    </row>
    <row r="5" spans="1:5">
      <c r="B5" t="s">
        <v>87</v>
      </c>
    </row>
    <row r="7" spans="1:5">
      <c r="B7" t="s">
        <v>88</v>
      </c>
    </row>
    <row r="9" spans="1:5">
      <c r="B9">
        <v>1</v>
      </c>
      <c r="C9">
        <v>2</v>
      </c>
      <c r="E9" t="s">
        <v>89</v>
      </c>
    </row>
    <row r="10" spans="1:5">
      <c r="B10">
        <v>3</v>
      </c>
      <c r="C10">
        <v>4</v>
      </c>
    </row>
    <row r="13" spans="1:5">
      <c r="A13" s="3" t="s">
        <v>97</v>
      </c>
    </row>
    <row r="15" spans="1:5">
      <c r="A15" t="s">
        <v>90</v>
      </c>
    </row>
    <row r="16" spans="1:5">
      <c r="A16" t="s">
        <v>91</v>
      </c>
    </row>
    <row r="17" spans="1:1">
      <c r="A17" t="s">
        <v>92</v>
      </c>
    </row>
    <row r="18" spans="1:1">
      <c r="A18" t="s">
        <v>93</v>
      </c>
    </row>
    <row r="19" spans="1:1">
      <c r="A19" t="s">
        <v>94</v>
      </c>
    </row>
    <row r="21" spans="1:1">
      <c r="A21" t="s">
        <v>95</v>
      </c>
    </row>
    <row r="22" spans="1:1">
      <c r="A22"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topLeftCell="A16" workbookViewId="0">
      <selection activeCell="O33" sqref="O3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v>1</v>
      </c>
      <c r="M16">
        <v>1</v>
      </c>
      <c r="N16">
        <v>1</v>
      </c>
      <c r="O16">
        <v>1</v>
      </c>
      <c r="P16">
        <v>1</v>
      </c>
      <c r="Q16">
        <v>1</v>
      </c>
      <c r="R16">
        <v>1</v>
      </c>
      <c r="S16">
        <v>1</v>
      </c>
      <c r="T16">
        <v>1</v>
      </c>
      <c r="U16">
        <v>1</v>
      </c>
      <c r="V16">
        <v>1</v>
      </c>
      <c r="W16">
        <v>1</v>
      </c>
      <c r="X16">
        <v>1</v>
      </c>
      <c r="Y16">
        <v>1</v>
      </c>
      <c r="Z16">
        <v>1</v>
      </c>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v>1</v>
      </c>
      <c r="O33">
        <v>1</v>
      </c>
      <c r="P33">
        <v>1</v>
      </c>
      <c r="Q33">
        <v>1</v>
      </c>
      <c r="R33">
        <v>1</v>
      </c>
      <c r="S33">
        <v>1</v>
      </c>
      <c r="T33">
        <v>1</v>
      </c>
      <c r="U33">
        <v>1</v>
      </c>
      <c r="V33">
        <v>1</v>
      </c>
      <c r="W33">
        <v>1</v>
      </c>
      <c r="X33">
        <v>1</v>
      </c>
      <c r="Y33">
        <v>1</v>
      </c>
      <c r="Z33">
        <v>1</v>
      </c>
      <c r="AA33">
        <v>1</v>
      </c>
      <c r="AB33">
        <v>1</v>
      </c>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topLeftCell="A7" workbookViewId="0">
      <selection activeCell="S34" sqref="S34"/>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v>1</v>
      </c>
      <c r="P16">
        <v>1</v>
      </c>
      <c r="Q16">
        <v>1</v>
      </c>
      <c r="R16">
        <v>1</v>
      </c>
      <c r="S16">
        <v>1</v>
      </c>
      <c r="T16">
        <v>1</v>
      </c>
      <c r="U16">
        <v>1</v>
      </c>
      <c r="V16">
        <v>1</v>
      </c>
      <c r="W16">
        <v>1</v>
      </c>
      <c r="X16">
        <v>1</v>
      </c>
      <c r="Y16">
        <v>1</v>
      </c>
      <c r="Z16">
        <v>1</v>
      </c>
      <c r="AA16">
        <v>1</v>
      </c>
      <c r="AB16">
        <v>1</v>
      </c>
      <c r="AC16">
        <v>1</v>
      </c>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v>1</v>
      </c>
      <c r="R33">
        <v>1</v>
      </c>
      <c r="S33">
        <v>1</v>
      </c>
      <c r="T33">
        <v>1</v>
      </c>
      <c r="U33">
        <v>1</v>
      </c>
      <c r="V33">
        <v>1</v>
      </c>
      <c r="W33">
        <v>1</v>
      </c>
      <c r="X33">
        <v>1</v>
      </c>
      <c r="Y33">
        <v>1</v>
      </c>
      <c r="Z33">
        <v>1</v>
      </c>
      <c r="AA33">
        <v>1</v>
      </c>
      <c r="AB33">
        <v>1</v>
      </c>
      <c r="AC33">
        <v>1</v>
      </c>
      <c r="AD33">
        <v>1</v>
      </c>
      <c r="AE33">
        <v>1</v>
      </c>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zoomScale="130" zoomScaleNormal="13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0</v>
      </c>
      <c r="X18" t="str">
        <f t="shared" si="1"/>
        <v>0</v>
      </c>
    </row>
    <row r="19" spans="1:29">
      <c r="B19" s="2">
        <v>7</v>
      </c>
      <c r="C19" s="21">
        <f>'Layout (Frame1)'!C16</f>
        <v>1</v>
      </c>
      <c r="D19" s="21">
        <f>'Layout (Frame1)'!D16</f>
        <v>1</v>
      </c>
      <c r="E19" s="21">
        <f>'Layout (Frame1)'!E16</f>
        <v>1</v>
      </c>
      <c r="F19" s="21">
        <f>'Layout (Frame1)'!F16</f>
        <v>1</v>
      </c>
      <c r="G19" s="21">
        <f>'Layout (Frame1)'!G16</f>
        <v>1</v>
      </c>
      <c r="H19" s="21">
        <f>'Layout (Frame1)'!H16</f>
        <v>1</v>
      </c>
      <c r="I19" s="21">
        <f>'Layout (Frame1)'!I16</f>
        <v>1</v>
      </c>
      <c r="J19" s="21">
        <f>'Layout (Frame1)'!J16</f>
        <v>1</v>
      </c>
      <c r="K19" s="21">
        <f>'Layout (Frame1)'!K16</f>
        <v>1</v>
      </c>
      <c r="L19" s="21">
        <f>'Layout (Frame1)'!L16</f>
        <v>1</v>
      </c>
      <c r="M19" s="21">
        <f>'Layout (Frame1)'!M16</f>
        <v>1</v>
      </c>
      <c r="N19" s="21">
        <f>'Layout (Frame1)'!N16</f>
        <v>1</v>
      </c>
      <c r="O19" s="21">
        <f>'Layout (Frame1)'!O16</f>
        <v>1</v>
      </c>
      <c r="P19" s="21">
        <f>'Layout (Frame1)'!P16</f>
        <v>1</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1</v>
      </c>
      <c r="X20" t="str">
        <f t="shared" si="1"/>
        <v>2</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0</v>
      </c>
      <c r="O22" s="21">
        <f>'Layout (Frame1)'!O19</f>
        <v>0</v>
      </c>
      <c r="P22" s="21">
        <f>'Layout (Frame1)'!P19</f>
        <v>0</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0</v>
      </c>
      <c r="M23" s="21">
        <f>'Layout (Frame1)'!M20</f>
        <v>0</v>
      </c>
      <c r="N23" s="21">
        <f>'Layout (Frame1)'!N20</f>
        <v>0</v>
      </c>
      <c r="O23" s="21">
        <f>'Layout (Frame1)'!O20</f>
        <v>0</v>
      </c>
      <c r="P23" s="21">
        <f>'Layout (Frame1)'!P20</f>
        <v>0</v>
      </c>
      <c r="V23" s="4"/>
      <c r="W23" t="str">
        <f t="shared" si="0"/>
        <v>0</v>
      </c>
      <c r="X23" t="str">
        <f t="shared" si="1"/>
        <v>0</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0</v>
      </c>
      <c r="L24" s="21">
        <f>'Layout (Frame1)'!L21</f>
        <v>0</v>
      </c>
      <c r="M24" s="21">
        <f>'Layout (Frame1)'!M21</f>
        <v>0</v>
      </c>
      <c r="N24" s="21">
        <f>'Layout (Frame1)'!N21</f>
        <v>0</v>
      </c>
      <c r="O24" s="21">
        <f>'Layout (Frame1)'!O21</f>
        <v>0</v>
      </c>
      <c r="P24" s="21">
        <f>'Layout (Frame1)'!P21</f>
        <v>0</v>
      </c>
      <c r="V24" s="4"/>
      <c r="W24" t="str">
        <f t="shared" si="0"/>
        <v>0</v>
      </c>
      <c r="X24" t="str">
        <f t="shared" si="1"/>
        <v>0</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0</v>
      </c>
      <c r="L25" s="21">
        <f>'Layout (Frame1)'!L22</f>
        <v>0</v>
      </c>
      <c r="M25" s="21">
        <f>'Layout (Frame1)'!M22</f>
        <v>0</v>
      </c>
      <c r="N25" s="21">
        <f>'Layout (Frame1)'!N22</f>
        <v>0</v>
      </c>
      <c r="O25" s="21">
        <f>'Layout (Frame1)'!O22</f>
        <v>0</v>
      </c>
      <c r="P25" s="21">
        <f>'Layout (Frame1)'!P22</f>
        <v>0</v>
      </c>
      <c r="V25" s="4"/>
      <c r="W25" t="str">
        <f t="shared" si="0"/>
        <v>0</v>
      </c>
      <c r="X25" t="str">
        <f t="shared" si="1"/>
        <v>0</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0</v>
      </c>
      <c r="O26" s="21">
        <f>'Layout (Frame1)'!O23</f>
        <v>0</v>
      </c>
      <c r="P26" s="21">
        <f>'Layout (Frame1)'!P23</f>
        <v>0</v>
      </c>
      <c r="V26" s="4"/>
      <c r="W26" t="str">
        <f t="shared" si="0"/>
        <v>0</v>
      </c>
      <c r="X26" t="str">
        <f t="shared" si="1"/>
        <v>0</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0</v>
      </c>
      <c r="O27" s="21">
        <f>'Layout (Frame1)'!O24</f>
        <v>0</v>
      </c>
      <c r="P27" s="21">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0</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1</v>
      </c>
      <c r="D44" s="1">
        <f t="shared" si="25"/>
        <v>1</v>
      </c>
      <c r="E44" s="1">
        <f t="shared" si="25"/>
        <v>1</v>
      </c>
      <c r="F44" s="1">
        <f t="shared" si="25"/>
        <v>1</v>
      </c>
      <c r="H44" s="1">
        <f t="shared" si="3"/>
        <v>1</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1</v>
      </c>
      <c r="T44" s="1">
        <f t="shared" si="10"/>
        <v>1</v>
      </c>
      <c r="U44" s="1">
        <f>'Layout (Frame1)'!AH16</f>
        <v>0</v>
      </c>
      <c r="W44" t="str">
        <f t="shared" si="11"/>
        <v>7</v>
      </c>
      <c r="X44" t="str">
        <f t="shared" si="12"/>
        <v>F</v>
      </c>
      <c r="Z44" t="str">
        <f t="shared" si="13"/>
        <v>7</v>
      </c>
      <c r="AA44" t="str">
        <f t="shared" si="14"/>
        <v>F</v>
      </c>
      <c r="AC44">
        <f t="shared" si="39"/>
        <v>1</v>
      </c>
      <c r="AD44">
        <f t="shared" si="40"/>
        <v>2</v>
      </c>
      <c r="AE44">
        <f t="shared" si="41"/>
        <v>4</v>
      </c>
      <c r="AF44">
        <f t="shared" si="42"/>
        <v>8</v>
      </c>
      <c r="AH44">
        <f t="shared" si="27"/>
        <v>1</v>
      </c>
      <c r="AI44">
        <f t="shared" si="28"/>
        <v>2</v>
      </c>
      <c r="AJ44">
        <f t="shared" si="29"/>
        <v>4</v>
      </c>
      <c r="AK44">
        <f t="shared" si="30"/>
        <v>0</v>
      </c>
      <c r="AM44">
        <f t="shared" si="31"/>
        <v>1</v>
      </c>
      <c r="AN44">
        <f t="shared" si="32"/>
        <v>2</v>
      </c>
      <c r="AO44">
        <f t="shared" si="33"/>
        <v>4</v>
      </c>
      <c r="AP44">
        <f t="shared" si="34"/>
        <v>8</v>
      </c>
      <c r="AR44">
        <f t="shared" si="35"/>
        <v>1</v>
      </c>
      <c r="AS44">
        <f t="shared" si="36"/>
        <v>2</v>
      </c>
      <c r="AT44">
        <f t="shared" si="37"/>
        <v>4</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6" t="s">
        <v>40</v>
      </c>
      <c r="G57" t="str">
        <f>C123</f>
        <v>00.00.00.00.00.00.00.00.00.00.00.00.00.00.7F.7F.00.00.00.00.00.00.00.00.00.00.00.00.00.00.00.00</v>
      </c>
    </row>
    <row r="58" spans="1:47">
      <c r="B58" s="12" t="s">
        <v>41</v>
      </c>
    </row>
    <row r="59" spans="1:47">
      <c r="B59" s="12"/>
    </row>
    <row r="60" spans="1:47">
      <c r="B60" s="12" t="s">
        <v>46</v>
      </c>
      <c r="E60" t="s">
        <v>47</v>
      </c>
    </row>
    <row r="61" spans="1:47">
      <c r="B61" s="12"/>
    </row>
    <row r="62" spans="1:47">
      <c r="B62" s="12" t="str">
        <f>CONCATENATE($E$60,"1.1")</f>
        <v>MTT1.1</v>
      </c>
      <c r="E62" t="s">
        <v>45</v>
      </c>
      <c r="F62" t="str">
        <f>G57</f>
        <v>00.00.00.00.00.00.00.00.00.00.00.00.00.00.7F.7F.00.00.00.00.00.00.00.00.00.00.00.00.00.00.00.00</v>
      </c>
    </row>
    <row r="63" spans="1:47">
      <c r="B63" s="12" t="str">
        <f>CONCATENATE($E$60,"1.2")</f>
        <v>MTT1.2</v>
      </c>
      <c r="E63" t="s">
        <v>45</v>
      </c>
      <c r="F63" t="str">
        <f>'Tile 1.2'!G57</f>
        <v>00.00.00.00.00.00.00.00.00.00.00.00.00.00.70.7F.00.00.00.00.00.00.00.00.00.00.00.00.00.00.00.00</v>
      </c>
    </row>
    <row r="64" spans="1:47">
      <c r="B64" s="12" t="str">
        <f>CONCATENATE($E$60,"1.3")</f>
        <v>MTT1.3</v>
      </c>
      <c r="E64" t="s">
        <v>45</v>
      </c>
      <c r="F64" t="str">
        <f>'Tile 1.3'!G57</f>
        <v>00.00.00.00.00.00.00.00.00.00.00.00.00.00.00.7C.00.00.00.00.00.00.00.00.00.00.00.00.00.00.00.00</v>
      </c>
    </row>
    <row r="65" spans="2:6">
      <c r="B65" s="12" t="str">
        <f>CONCATENATE($E$60,"1.4")</f>
        <v>MTT1.4</v>
      </c>
      <c r="E65" t="s">
        <v>45</v>
      </c>
      <c r="F65" t="str">
        <f>'Tile 1.4'!G57</f>
        <v>00.00.00.00.00.00.00.00.00.00.00.00.00.00.00.60.00.00.00.00.00.00.00.00.00.00.00.00.00.00.00.00</v>
      </c>
    </row>
    <row r="66" spans="2:6">
      <c r="B66" s="12"/>
    </row>
    <row r="67" spans="2:6">
      <c r="B67" s="12" t="str">
        <f>CONCATENATE($E$60,"2.1")</f>
        <v>MTT2.1</v>
      </c>
      <c r="E67" t="s">
        <v>45</v>
      </c>
      <c r="F67" t="str">
        <f>'Tile 2.1'!G57</f>
        <v>00.00.00.00.00.00.00.00.00.00.00.00.00.00.00.00.00.00.00.00.00.00.00.00.00.00.00.00.00.00.00.00</v>
      </c>
    </row>
    <row r="68" spans="2:6">
      <c r="B68" s="12" t="str">
        <f>CONCATENATE($E$60,"2.2")</f>
        <v>MTT2.2</v>
      </c>
      <c r="E68" t="s">
        <v>45</v>
      </c>
      <c r="F68" t="str">
        <f>'Tile 2.2'!G57</f>
        <v>00.00.00.00.00.00.00.00.00.00.00.00.00.00.0F.00.00.00.00.00.00.00.00.00.00.00.00.00.00.00.00.00</v>
      </c>
    </row>
    <row r="69" spans="2:6">
      <c r="B69" s="12" t="str">
        <f>CONCATENATE($E$60,"2.3")</f>
        <v>MTT2.3</v>
      </c>
      <c r="E69" t="s">
        <v>45</v>
      </c>
      <c r="F69" t="str">
        <f>'Tile 2.3'!G57</f>
        <v>00.00.00.00.00.00.00.00.00.00.00.00.00.00.7F.03.00.00.00.00.00.00.00.00.00.00.00.00.00.00.00.00</v>
      </c>
    </row>
    <row r="70" spans="2:6">
      <c r="B70" s="12" t="str">
        <f>CONCATENATE($E$60,"2.4")</f>
        <v>MTT2.4</v>
      </c>
      <c r="E70" t="s">
        <v>45</v>
      </c>
      <c r="F70" t="str">
        <f>'Tile 2.4'!G57</f>
        <v>00.00.00.00.00.00.00.00.00.00.00.00.00.00.7F.1F.00.00.00.00.00.00.00.00.00.00.00.00.00.00.00.00</v>
      </c>
    </row>
    <row r="71" spans="2:6">
      <c r="B71" s="12"/>
    </row>
    <row r="72" spans="2:6">
      <c r="B72" s="12" t="str">
        <f>CONCATENATE($E$60,"3.1")</f>
        <v>MTT3.1</v>
      </c>
      <c r="E72" t="s">
        <v>45</v>
      </c>
      <c r="F72" t="str">
        <f>'Tile 3.1'!G57</f>
        <v>00.00.00.00.00.00.00.00.00.00.00.00.00.00.7C.7F.00.00.00.00.00.00.00.00.00.00.00.00.00.00.00.00</v>
      </c>
    </row>
    <row r="73" spans="2:6">
      <c r="B73" s="12" t="str">
        <f>CONCATENATE($E$60,"3.2")</f>
        <v>MTT3.2</v>
      </c>
      <c r="E73" t="s">
        <v>45</v>
      </c>
      <c r="F73" t="str">
        <f>'Tile 3.2'!G57</f>
        <v>00.00.00.00.00.00.00.00.00.00.00.00.00.00.40.7F.00.00.00.00.00.00.00.00.00.00.00.00.00.00.00.00</v>
      </c>
    </row>
    <row r="74" spans="2:6">
      <c r="B74" s="12" t="str">
        <f>CONCATENATE($E$60,"3.3")</f>
        <v>MTT3.3</v>
      </c>
      <c r="E74" t="s">
        <v>45</v>
      </c>
      <c r="F74" t="str">
        <f>'Tile 3.3'!G57</f>
        <v>00.00.00.00.00.00.00.00.00.00.00.00.00.00.00.70.00.00.00.00.00.00.00.00.00.00.00.00.00.00.00.00</v>
      </c>
    </row>
    <row r="75" spans="2:6">
      <c r="B75" s="12" t="str">
        <f>CONCATENATE($E$60,"3.4")</f>
        <v>MTT3.4</v>
      </c>
      <c r="E75" t="s">
        <v>45</v>
      </c>
      <c r="F75" t="str">
        <f>'Tile 3.4'!G57</f>
        <v>00.00.00.00.00.00.00.00.00.00.00.00.00.00.00.00.00.00.00.00.00.00.00.00.00.00.00.00.00.00.00.00</v>
      </c>
    </row>
    <row r="76" spans="2:6">
      <c r="B76" s="12"/>
    </row>
    <row r="77" spans="2:6">
      <c r="B77" s="12" t="str">
        <f>CONCATENATE($E$60,"4.1")</f>
        <v>MTT4.1</v>
      </c>
      <c r="E77" t="s">
        <v>45</v>
      </c>
      <c r="F77" t="str">
        <f>'Tile 4.1'!G57</f>
        <v>00.00.00.00.00.00.00.00.00.00.00.00.00.00.03.00.00.00.00.00.00.00.00.00.00.00.00.00.00.00.00.00</v>
      </c>
    </row>
    <row r="78" spans="2:6">
      <c r="B78" s="12" t="str">
        <f>CONCATENATE($E$60,"4.2")</f>
        <v>MTT4.2</v>
      </c>
      <c r="E78" t="s">
        <v>45</v>
      </c>
      <c r="F78" t="str">
        <f>'Tile 4.2'!G57</f>
        <v>00.00.00.00.00.00.00.00.00.00.00.00.00.00.3F.00.00.00.00.00.00.00.00.00.00.00.00.00.00.00.00.00</v>
      </c>
    </row>
    <row r="79" spans="2:6">
      <c r="B79" s="12" t="str">
        <f>CONCATENATE($E$60,"4.3")</f>
        <v>MTT4.3</v>
      </c>
      <c r="E79" t="s">
        <v>45</v>
      </c>
      <c r="F79" t="str">
        <f>'Tile 4.3'!G57</f>
        <v>00.00.00.00.00.00.00.00.00.00.00.00.00.00.7F.0F.00.00.00.00.00.00.00.00.00.00.00.00.00.00.00.00</v>
      </c>
    </row>
    <row r="80" spans="2:6">
      <c r="B80" s="12" t="str">
        <f>CONCATENATE($E$60,"4.4")</f>
        <v>MTT4.4</v>
      </c>
      <c r="E80" t="s">
        <v>45</v>
      </c>
      <c r="F80" t="str">
        <f>'Tile 4.4'!G57</f>
        <v>00.00.00.00.00.00.00.00.00.00.00.00.00.00.7F.7F.00.00.00.00.00.00.00.00.00.00.00.00.00.00.00.00</v>
      </c>
    </row>
    <row r="81" spans="2:6">
      <c r="B81" s="12"/>
    </row>
    <row r="82" spans="2:6">
      <c r="B82" s="12" t="s">
        <v>85</v>
      </c>
    </row>
    <row r="83" spans="2:6">
      <c r="B83" s="12"/>
    </row>
    <row r="84" spans="2:6">
      <c r="B84" s="12" t="str">
        <f>CONCATENATE($E$60,"1.1")</f>
        <v>MTT1.1</v>
      </c>
      <c r="E84" t="s">
        <v>45</v>
      </c>
      <c r="F84" t="str">
        <f>$F$62</f>
        <v>00.00.00.00.00.00.00.00.00.00.00.00.00.00.7F.7F.00.00.00.00.00.00.00.00.00.00.00.00.00.00.00.00</v>
      </c>
    </row>
    <row r="85" spans="2:6">
      <c r="B85" s="12" t="str">
        <f>CONCATENATE($E$60,"1.2")</f>
        <v>MTT1.2</v>
      </c>
      <c r="E85" t="s">
        <v>45</v>
      </c>
      <c r="F85" t="str">
        <f t="shared" ref="F85:F87" si="43">$F$62</f>
        <v>00.00.00.00.00.00.00.00.00.00.00.00.00.00.7F.7F.00.00.00.00.00.00.00.00.00.00.00.00.00.00.00.00</v>
      </c>
    </row>
    <row r="86" spans="2:6">
      <c r="B86" s="12" t="str">
        <f>CONCATENATE($E$60,"1.3")</f>
        <v>MTT1.3</v>
      </c>
      <c r="E86" t="s">
        <v>45</v>
      </c>
      <c r="F86" t="str">
        <f t="shared" si="43"/>
        <v>00.00.00.00.00.00.00.00.00.00.00.00.00.00.7F.7F.00.00.00.00.00.00.00.00.00.00.00.00.00.00.00.00</v>
      </c>
    </row>
    <row r="87" spans="2:6">
      <c r="B87" s="12" t="str">
        <f>CONCATENATE($E$60,"1.4")</f>
        <v>MTT1.4</v>
      </c>
      <c r="E87" t="s">
        <v>45</v>
      </c>
      <c r="F87" t="str">
        <f t="shared" si="43"/>
        <v>00.00.00.00.00.00.00.00.00.00.00.00.00.00.7F.7F.00.00.00.00.00.00.00.00.00.00.00.00.00.00.00.00</v>
      </c>
    </row>
    <row r="88" spans="2:6">
      <c r="B88" s="12"/>
    </row>
    <row r="89" spans="2:6">
      <c r="B89" s="12" t="str">
        <f>CONCATENATE($E$60,"2.1")</f>
        <v>MTT2.1</v>
      </c>
      <c r="E89" t="s">
        <v>45</v>
      </c>
      <c r="F89" t="str">
        <f>$F$67</f>
        <v>00.00.00.00.00.00.00.00.00.00.00.00.00.00.00.00.00.00.00.00.00.00.00.00.00.00.00.00.00.00.00.00</v>
      </c>
    </row>
    <row r="90" spans="2:6">
      <c r="B90" s="12" t="str">
        <f>CONCATENATE($E$60,"2.2")</f>
        <v>MTT2.2</v>
      </c>
      <c r="E90" t="s">
        <v>45</v>
      </c>
      <c r="F90" t="str">
        <f t="shared" ref="F90:F92" si="44">$F$67</f>
        <v>00.00.00.00.00.00.00.00.00.00.00.00.00.00.00.00.00.00.00.00.00.00.00.00.00.00.00.00.00.00.00.00</v>
      </c>
    </row>
    <row r="91" spans="2:6">
      <c r="B91" s="12" t="str">
        <f>CONCATENATE($E$60,"2.3")</f>
        <v>MTT2.3</v>
      </c>
      <c r="E91" t="s">
        <v>45</v>
      </c>
      <c r="F91" t="str">
        <f t="shared" si="44"/>
        <v>00.00.00.00.00.00.00.00.00.00.00.00.00.00.00.00.00.00.00.00.00.00.00.00.00.00.00.00.00.00.00.00</v>
      </c>
    </row>
    <row r="92" spans="2:6">
      <c r="B92" s="12" t="str">
        <f>CONCATENATE($E$60,"2.4")</f>
        <v>MTT2.4</v>
      </c>
      <c r="E92" t="s">
        <v>45</v>
      </c>
      <c r="F92" t="str">
        <f t="shared" si="44"/>
        <v>00.00.00.00.00.00.00.00.00.00.00.00.00.00.00.00.00.00.00.00.00.00.00.00.00.00.00.00.00.00.00.00</v>
      </c>
    </row>
    <row r="93" spans="2:6">
      <c r="B93" s="12"/>
    </row>
    <row r="94" spans="2:6">
      <c r="B94" s="12" t="str">
        <f>CONCATENATE($E$60,"3.1")</f>
        <v>MTT3.1</v>
      </c>
      <c r="E94" t="s">
        <v>45</v>
      </c>
      <c r="F94" t="str">
        <f>$F$72</f>
        <v>00.00.00.00.00.00.00.00.00.00.00.00.00.00.7C.7F.00.00.00.00.00.00.00.00.00.00.00.00.00.00.00.00</v>
      </c>
    </row>
    <row r="95" spans="2:6">
      <c r="B95" s="12" t="str">
        <f>CONCATENATE($E$60,"3.2")</f>
        <v>MTT3.2</v>
      </c>
      <c r="E95" t="s">
        <v>45</v>
      </c>
      <c r="F95" t="str">
        <f t="shared" ref="F95:F97" si="45">$F$72</f>
        <v>00.00.00.00.00.00.00.00.00.00.00.00.00.00.7C.7F.00.00.00.00.00.00.00.00.00.00.00.00.00.00.00.00</v>
      </c>
    </row>
    <row r="96" spans="2:6">
      <c r="B96" s="12" t="str">
        <f>CONCATENATE($E$60,"3.3")</f>
        <v>MTT3.3</v>
      </c>
      <c r="E96" t="s">
        <v>45</v>
      </c>
      <c r="F96" t="str">
        <f t="shared" si="45"/>
        <v>00.00.00.00.00.00.00.00.00.00.00.00.00.00.7C.7F.00.00.00.00.00.00.00.00.00.00.00.00.00.00.00.00</v>
      </c>
    </row>
    <row r="97" spans="2:26">
      <c r="B97" s="12" t="str">
        <f>CONCATENATE($E$60,"3.4")</f>
        <v>MTT3.4</v>
      </c>
      <c r="E97" t="s">
        <v>45</v>
      </c>
      <c r="F97" t="str">
        <f t="shared" si="45"/>
        <v>00.00.00.00.00.00.00.00.00.00.00.00.00.00.7C.7F.00.00.00.00.00.00.00.00.00.00.00.00.00.00.00.00</v>
      </c>
    </row>
    <row r="98" spans="2:26">
      <c r="B98" s="12"/>
    </row>
    <row r="99" spans="2:26">
      <c r="B99" s="12" t="str">
        <f>CONCATENATE($E$60,"4.1")</f>
        <v>MTT4.1</v>
      </c>
      <c r="E99" t="s">
        <v>45</v>
      </c>
      <c r="F99" t="str">
        <f>$F$77</f>
        <v>00.00.00.00.00.00.00.00.00.00.00.00.00.00.03.00.00.00.00.00.00.00.00.00.00.00.00.00.00.00.00.00</v>
      </c>
    </row>
    <row r="100" spans="2:26">
      <c r="B100" s="12" t="str">
        <f>CONCATENATE($E$60,"4.2")</f>
        <v>MTT4.2</v>
      </c>
      <c r="E100" t="s">
        <v>45</v>
      </c>
      <c r="F100" t="str">
        <f t="shared" ref="F100:F102" si="46">$F$77</f>
        <v>00.00.00.00.00.00.00.00.00.00.00.00.00.00.03.00.00.00.00.00.00.00.00.00.00.00.00.00.00.00.00.00</v>
      </c>
    </row>
    <row r="101" spans="2:26">
      <c r="B101" s="12" t="str">
        <f>CONCATENATE($E$60,"4.3")</f>
        <v>MTT4.3</v>
      </c>
      <c r="E101" t="s">
        <v>45</v>
      </c>
      <c r="F101" t="str">
        <f t="shared" si="46"/>
        <v>00.00.00.00.00.00.00.00.00.00.00.00.00.00.03.00.00.00.00.00.00.00.00.00.00.00.00.00.00.00.00.00</v>
      </c>
    </row>
    <row r="102" spans="2:26">
      <c r="B102" s="12" t="str">
        <f>CONCATENATE($E$60,"4.4")</f>
        <v>MTT4.4</v>
      </c>
      <c r="E102" t="s">
        <v>45</v>
      </c>
      <c r="F102" t="str">
        <f t="shared" si="46"/>
        <v>00.00.00.00.00.00.00.00.00.00.00.00.00.00.03.00.00.00.00.00.00.00.00.00.00.00.00.00.00.00.00.00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00.00</v>
      </c>
      <c r="C111" t="str">
        <f t="shared" ref="C111:C123" si="48">CONCATENATE(C110,".",B111)</f>
        <v>00.00.00.00.00.00.00.00</v>
      </c>
    </row>
    <row r="112" spans="2:26">
      <c r="B112" s="2" t="str">
        <f t="shared" si="47"/>
        <v>00.00</v>
      </c>
      <c r="C112" t="str">
        <f t="shared" si="48"/>
        <v>00.00.00.00.00.00.00.00.00.00</v>
      </c>
    </row>
    <row r="113" spans="2:101">
      <c r="B113" s="2" t="str">
        <f t="shared" si="47"/>
        <v>00.00</v>
      </c>
      <c r="C113" t="str">
        <f t="shared" si="48"/>
        <v>00.00.00.00.00.00.00.00.00.00.00.00</v>
      </c>
    </row>
    <row r="114" spans="2:101">
      <c r="B114" s="2" t="str">
        <f t="shared" si="47"/>
        <v>00.00</v>
      </c>
      <c r="C114" t="str">
        <f t="shared" si="48"/>
        <v>00.00.00.00.00.00.00.00.00.00.00.00.00.00</v>
      </c>
    </row>
    <row r="115" spans="2:101">
      <c r="B115" s="2" t="str">
        <f t="shared" si="47"/>
        <v>7F.7F</v>
      </c>
      <c r="C115" t="str">
        <f t="shared" si="48"/>
        <v>00.00.00.00.00.00.00.00.00.00.00.00.00.00.7F.7F</v>
      </c>
    </row>
    <row r="116" spans="2:101">
      <c r="B116" s="2" t="str">
        <f t="shared" si="47"/>
        <v>00.00</v>
      </c>
      <c r="C116" t="str">
        <f t="shared" si="48"/>
        <v>00.00.00.00.00.00.00.00.00.00.00.00.00.00.7F.7F.00.00</v>
      </c>
    </row>
    <row r="117" spans="2:101">
      <c r="B117" s="2" t="str">
        <f t="shared" si="47"/>
        <v>00.00</v>
      </c>
      <c r="C117" t="str">
        <f t="shared" si="48"/>
        <v>00.00.00.00.00.00.00.00.00.00.00.00.00.00.7F.7F.00.00.00.00</v>
      </c>
    </row>
    <row r="118" spans="2:101">
      <c r="B118" s="2" t="str">
        <f t="shared" si="47"/>
        <v>00.00</v>
      </c>
      <c r="C118" t="str">
        <f t="shared" si="48"/>
        <v>00.00.00.00.00.00.00.00.00.00.00.00.00.00.7F.7F.00.00.00.00.00.00</v>
      </c>
    </row>
    <row r="119" spans="2:101">
      <c r="B119" s="2" t="str">
        <f t="shared" si="47"/>
        <v>00.00</v>
      </c>
      <c r="C119" t="str">
        <f t="shared" si="48"/>
        <v>00.00.00.00.00.00.00.00.00.00.00.00.00.00.7F.7F.00.00.00.00.00.00.00.00</v>
      </c>
    </row>
    <row r="120" spans="2:101">
      <c r="B120" s="2" t="str">
        <f t="shared" si="47"/>
        <v>00.00</v>
      </c>
      <c r="C120" t="str">
        <f t="shared" si="48"/>
        <v>00.00.00.00.00.00.00.00.00.00.00.00.00.00.7F.7F.00.00.00.00.00.00.00.00.00.00</v>
      </c>
    </row>
    <row r="121" spans="2:101">
      <c r="B121" s="2" t="str">
        <f t="shared" si="47"/>
        <v>00.00</v>
      </c>
      <c r="C121" t="str">
        <f t="shared" si="48"/>
        <v>00.00.00.00.00.00.00.00.00.00.00.00.00.00.7F.7F.00.00.00.00.00.00.00.00.00.00.00.00</v>
      </c>
    </row>
    <row r="122" spans="2:101">
      <c r="B122" s="2" t="str">
        <f t="shared" si="47"/>
        <v>00.00</v>
      </c>
      <c r="C122" t="str">
        <f t="shared" si="48"/>
        <v>00.00.00.00.00.00.00.00.00.00.00.00.00.00.7F.7F.00.00.00.00.00.00.00.00.00.00.00.00.00.00</v>
      </c>
    </row>
    <row r="123" spans="2:101">
      <c r="B123" s="2" t="str">
        <f t="shared" si="47"/>
        <v>00.00</v>
      </c>
      <c r="C123" t="str">
        <f t="shared" si="48"/>
        <v>00.00.00.00.00.00.00.00.00.00.00.00.00.00.7F.7F.00.00.00.00.00.00.00.00.00.00.00.00.00.00.00.00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1</v>
      </c>
      <c r="I19" s="21">
        <f>'Layout (Frame2)'!I16</f>
        <v>1</v>
      </c>
      <c r="J19" s="21">
        <f>'Layout (Frame2)'!J16</f>
        <v>1</v>
      </c>
      <c r="K19" s="21">
        <f>'Layout (Frame2)'!K16</f>
        <v>1</v>
      </c>
      <c r="L19" s="21">
        <f>'Layout (Frame2)'!L16</f>
        <v>1</v>
      </c>
      <c r="M19" s="21">
        <f>'Layout (Frame2)'!M16</f>
        <v>1</v>
      </c>
      <c r="N19" s="21">
        <f>'Layout (Frame2)'!N16</f>
        <v>1</v>
      </c>
      <c r="O19" s="21">
        <f>'Layout (Frame2)'!O16</f>
        <v>1</v>
      </c>
      <c r="P19" s="21">
        <f>'Layout (Frame2)'!P16</f>
        <v>1</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1</v>
      </c>
      <c r="X20" t="str">
        <f t="shared" si="1"/>
        <v>2</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(Frame2)'!AG16</f>
        <v>0</v>
      </c>
      <c r="M44" s="1">
        <f t="shared" si="4"/>
        <v>1</v>
      </c>
      <c r="N44" s="1">
        <f t="shared" si="4"/>
        <v>1</v>
      </c>
      <c r="O44" s="1">
        <f t="shared" si="4"/>
        <v>1</v>
      </c>
      <c r="P44" s="1">
        <f t="shared" si="4"/>
        <v>1</v>
      </c>
      <c r="Q44" s="1"/>
      <c r="R44" s="1">
        <f t="shared" si="5"/>
        <v>1</v>
      </c>
      <c r="S44" s="1">
        <f t="shared" si="5"/>
        <v>1</v>
      </c>
      <c r="T44" s="1">
        <f t="shared" si="5"/>
        <v>1</v>
      </c>
      <c r="U44" s="1">
        <f>'Layout (Frame2)'!AH16</f>
        <v>0</v>
      </c>
      <c r="W44" t="str">
        <f t="shared" si="6"/>
        <v>7</v>
      </c>
      <c r="X44" t="str">
        <f t="shared" si="7"/>
        <v>0</v>
      </c>
      <c r="Z44" t="str">
        <f t="shared" si="8"/>
        <v>7</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00.00.00.00.00.00.00.00.00.00.00.00.00.00.70.7F.00.00.00.00.00.00.00.00.00.00.00.00.00.00.00.00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70.7F</v>
      </c>
      <c r="C81" t="str">
        <f t="shared" si="16"/>
        <v>00.00.00.00.00.00.00.00.00.00.00.00.00.00.70.7F</v>
      </c>
    </row>
    <row r="82" spans="2:101">
      <c r="B82" s="2" t="str">
        <f t="shared" si="15"/>
        <v>00.00</v>
      </c>
      <c r="C82" t="str">
        <f t="shared" si="16"/>
        <v>00.00.00.00.00.00.00.00.00.00.00.00.00.00.70.7F.00.00</v>
      </c>
    </row>
    <row r="83" spans="2:101">
      <c r="B83" s="2" t="str">
        <f t="shared" si="15"/>
        <v>00.00</v>
      </c>
      <c r="C83" t="str">
        <f t="shared" si="16"/>
        <v>00.00.00.00.00.00.00.00.00.00.00.00.00.00.70.7F.00.00.00.00</v>
      </c>
    </row>
    <row r="84" spans="2:101">
      <c r="B84" s="2" t="str">
        <f t="shared" si="15"/>
        <v>00.00</v>
      </c>
      <c r="C84" t="str">
        <f t="shared" si="16"/>
        <v>00.00.00.00.00.00.00.00.00.00.00.00.00.00.70.7F.00.00.00.00.00.00</v>
      </c>
    </row>
    <row r="85" spans="2:101">
      <c r="B85" s="2" t="str">
        <f t="shared" si="15"/>
        <v>00.00</v>
      </c>
      <c r="C85" t="str">
        <f t="shared" si="16"/>
        <v>00.00.00.00.00.00.00.00.00.00.00.00.00.00.70.7F.00.00.00.00.00.00.00.00</v>
      </c>
    </row>
    <row r="86" spans="2:101">
      <c r="B86" s="2" t="str">
        <f t="shared" si="15"/>
        <v>00.00</v>
      </c>
      <c r="C86" t="str">
        <f t="shared" si="16"/>
        <v>00.00.00.00.00.00.00.00.00.00.00.00.00.00.70.7F.00.00.00.00.00.00.00.00.00.00</v>
      </c>
    </row>
    <row r="87" spans="2:101">
      <c r="B87" s="2" t="str">
        <f t="shared" si="15"/>
        <v>00.00</v>
      </c>
      <c r="C87" t="str">
        <f t="shared" si="16"/>
        <v>00.00.00.00.00.00.00.00.00.00.00.00.00.00.70.7F.00.00.00.00.00.00.00.00.00.00.00.00</v>
      </c>
    </row>
    <row r="88" spans="2:101">
      <c r="B88" s="2" t="str">
        <f t="shared" si="15"/>
        <v>00.00</v>
      </c>
      <c r="C88" t="str">
        <f t="shared" si="16"/>
        <v>00.00.00.00.00.00.00.00.00.00.00.00.00.00.70.7F.00.00.00.00.00.00.00.00.00.00.00.00.00.00</v>
      </c>
    </row>
    <row r="89" spans="2:101">
      <c r="B89" s="2" t="str">
        <f t="shared" si="15"/>
        <v>00.00</v>
      </c>
      <c r="C89" t="str">
        <f t="shared" si="16"/>
        <v>00.00.00.00.00.00.00.00.00.00.00.00.00.00.70.7F.00.00.00.00.00.00.00.00.00.00.00.00.00.00.00.00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1</v>
      </c>
      <c r="M19" s="21">
        <f>'Layout (Frame3)'!M16</f>
        <v>1</v>
      </c>
      <c r="N19" s="21">
        <f>'Layout (Frame3)'!N16</f>
        <v>1</v>
      </c>
      <c r="O19" s="21">
        <f>'Layout (Frame3)'!O16</f>
        <v>1</v>
      </c>
      <c r="P19" s="21">
        <f>'Layout (Frame3)'!P16</f>
        <v>1</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1</v>
      </c>
      <c r="X20" t="str">
        <f t="shared" si="1"/>
        <v>1</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1</v>
      </c>
      <c r="P44" s="1">
        <f t="shared" si="4"/>
        <v>1</v>
      </c>
      <c r="Q44" s="1"/>
      <c r="R44" s="1">
        <f t="shared" si="5"/>
        <v>1</v>
      </c>
      <c r="S44" s="1">
        <f t="shared" si="5"/>
        <v>1</v>
      </c>
      <c r="T44" s="1">
        <f t="shared" si="5"/>
        <v>1</v>
      </c>
      <c r="U44" s="1">
        <f>'Layout (Frame3)'!AH16</f>
        <v>0</v>
      </c>
      <c r="W44" t="str">
        <f t="shared" si="6"/>
        <v>0</v>
      </c>
      <c r="X44" t="str">
        <f t="shared" si="7"/>
        <v>0</v>
      </c>
      <c r="Z44" t="str">
        <f t="shared" si="8"/>
        <v>7</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00.00.00.00.00.00.00.00.00.00.00.00.00.00.00.7C.00.00.00.00.00.00.00.00.00.00.00.00.00.00.00.00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00.7C</v>
      </c>
      <c r="C81" t="str">
        <f t="shared" si="16"/>
        <v>00.00.00.00.00.00.00.00.00.00.00.00.00.00.00.7C</v>
      </c>
    </row>
    <row r="82" spans="2:101">
      <c r="B82" s="2" t="str">
        <f t="shared" si="15"/>
        <v>00.00</v>
      </c>
      <c r="C82" t="str">
        <f t="shared" si="16"/>
        <v>00.00.00.00.00.00.00.00.00.00.00.00.00.00.00.7C.00.00</v>
      </c>
    </row>
    <row r="83" spans="2:101">
      <c r="B83" s="2" t="str">
        <f t="shared" si="15"/>
        <v>00.00</v>
      </c>
      <c r="C83" t="str">
        <f t="shared" si="16"/>
        <v>00.00.00.00.00.00.00.00.00.00.00.00.00.00.00.7C.00.00.00.00</v>
      </c>
    </row>
    <row r="84" spans="2:101">
      <c r="B84" s="2" t="str">
        <f t="shared" si="15"/>
        <v>00.00</v>
      </c>
      <c r="C84" t="str">
        <f t="shared" si="16"/>
        <v>00.00.00.00.00.00.00.00.00.00.00.00.00.00.00.7C.00.00.00.00.00.00</v>
      </c>
    </row>
    <row r="85" spans="2:101">
      <c r="B85" s="2" t="str">
        <f t="shared" si="15"/>
        <v>00.00</v>
      </c>
      <c r="C85" t="str">
        <f t="shared" si="16"/>
        <v>00.00.00.00.00.00.00.00.00.00.00.00.00.00.00.7C.00.00.00.00.00.00.00.00</v>
      </c>
    </row>
    <row r="86" spans="2:101">
      <c r="B86" s="2" t="str">
        <f t="shared" si="15"/>
        <v>00.00</v>
      </c>
      <c r="C86" t="str">
        <f t="shared" si="16"/>
        <v>00.00.00.00.00.00.00.00.00.00.00.00.00.00.00.7C.00.00.00.00.00.00.00.00.00.00</v>
      </c>
    </row>
    <row r="87" spans="2:101">
      <c r="B87" s="2" t="str">
        <f t="shared" si="15"/>
        <v>00.00</v>
      </c>
      <c r="C87" t="str">
        <f t="shared" si="16"/>
        <v>00.00.00.00.00.00.00.00.00.00.00.00.00.00.00.7C.00.00.00.00.00.00.00.00.00.00.00.00</v>
      </c>
    </row>
    <row r="88" spans="2:101">
      <c r="B88" s="2" t="str">
        <f t="shared" si="15"/>
        <v>00.00</v>
      </c>
      <c r="C88" t="str">
        <f t="shared" si="16"/>
        <v>00.00.00.00.00.00.00.00.00.00.00.00.00.00.00.7C.00.00.00.00.00.00.00.00.00.00.00.00.00.00</v>
      </c>
    </row>
    <row r="89" spans="2:101">
      <c r="B89" s="2" t="str">
        <f t="shared" si="15"/>
        <v>00.00</v>
      </c>
      <c r="C89" t="str">
        <f t="shared" si="16"/>
        <v>00.00.00.00.00.00.00.00.00.00.00.00.00.00.00.7C.00.00.00.00.00.00.00.00.00.00.00.00.00.00.00.00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1</v>
      </c>
      <c r="P19" s="21">
        <f>'Layout (Frame4)'!P16</f>
        <v>1</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1</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1</v>
      </c>
      <c r="T44" s="1">
        <f t="shared" si="5"/>
        <v>1</v>
      </c>
      <c r="U44" s="1">
        <f>'Layout (Frame4)'!AH16</f>
        <v>0</v>
      </c>
      <c r="W44" t="str">
        <f t="shared" si="6"/>
        <v>0</v>
      </c>
      <c r="X44" t="str">
        <f t="shared" si="7"/>
        <v>0</v>
      </c>
      <c r="Z44" t="str">
        <f t="shared" si="8"/>
        <v>6</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00.00.00.00.00.00.00.00.00.00.00.00.00.00.00.60.00.00.00.00.00.00.00.00.00.00.00.00.00.00.00.00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00.60</v>
      </c>
      <c r="C81" t="str">
        <f t="shared" si="16"/>
        <v>00.00.00.00.00.00.00.00.00.00.00.00.00.00.00.60</v>
      </c>
    </row>
    <row r="82" spans="2:101">
      <c r="B82" s="2" t="str">
        <f t="shared" si="15"/>
        <v>00.00</v>
      </c>
      <c r="C82" t="str">
        <f t="shared" si="16"/>
        <v>00.00.00.00.00.00.00.00.00.00.00.00.00.00.00.60.00.00</v>
      </c>
    </row>
    <row r="83" spans="2:101">
      <c r="B83" s="2" t="str">
        <f t="shared" si="15"/>
        <v>00.00</v>
      </c>
      <c r="C83" t="str">
        <f t="shared" si="16"/>
        <v>00.00.00.00.00.00.00.00.00.00.00.00.00.00.00.60.00.00.00.00</v>
      </c>
    </row>
    <row r="84" spans="2:101">
      <c r="B84" s="2" t="str">
        <f t="shared" si="15"/>
        <v>00.00</v>
      </c>
      <c r="C84" t="str">
        <f t="shared" si="16"/>
        <v>00.00.00.00.00.00.00.00.00.00.00.00.00.00.00.60.00.00.00.00.00.00</v>
      </c>
    </row>
    <row r="85" spans="2:101">
      <c r="B85" s="2" t="str">
        <f t="shared" si="15"/>
        <v>00.00</v>
      </c>
      <c r="C85" t="str">
        <f t="shared" si="16"/>
        <v>00.00.00.00.00.00.00.00.00.00.00.00.00.00.00.60.00.00.00.00.00.00.00.00</v>
      </c>
    </row>
    <row r="86" spans="2:101">
      <c r="B86" s="2" t="str">
        <f t="shared" si="15"/>
        <v>00.00</v>
      </c>
      <c r="C86" t="str">
        <f t="shared" si="16"/>
        <v>00.00.00.00.00.00.00.00.00.00.00.00.00.00.00.60.00.00.00.00.00.00.00.00.00.00</v>
      </c>
    </row>
    <row r="87" spans="2:101">
      <c r="B87" s="2" t="str">
        <f t="shared" si="15"/>
        <v>00.00</v>
      </c>
      <c r="C87" t="str">
        <f t="shared" si="16"/>
        <v>00.00.00.00.00.00.00.00.00.00.00.00.00.00.00.60.00.00.00.00.00.00.00.00.00.00.00.00</v>
      </c>
    </row>
    <row r="88" spans="2:101">
      <c r="B88" s="2" t="str">
        <f t="shared" si="15"/>
        <v>00.00</v>
      </c>
      <c r="C88" t="str">
        <f t="shared" si="16"/>
        <v>00.00.00.00.00.00.00.00.00.00.00.00.00.00.00.60.00.00.00.00.00.00.00.00.00.00.00.00.00.00</v>
      </c>
    </row>
    <row r="89" spans="2:101">
      <c r="B89" s="2" t="str">
        <f t="shared" si="15"/>
        <v>00.00</v>
      </c>
      <c r="C89" t="str">
        <f t="shared" si="16"/>
        <v>00.00.00.00.00.00.00.00.00.00.00.00.00.00.00.60.00.00.00.00.00.00.00.00.00.00.00.00.00.00.00.00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0</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0</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2016-10-03T00:29:01Z</dcterms:modified>
</cp:coreProperties>
</file>