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AH17"/>
  <c r="AI17"/>
  <c r="AJ17"/>
  <c r="AG18"/>
  <c r="K46" i="13" s="1"/>
  <c r="AH18" i="30"/>
  <c r="AI18"/>
  <c r="AJ18"/>
  <c r="AG19"/>
  <c r="AH19"/>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K45"/>
  <c r="K47"/>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C14"/>
  <c r="D14"/>
  <c r="E14"/>
  <c r="F14"/>
  <c r="G14"/>
  <c r="H14"/>
  <c r="I14"/>
  <c r="J14"/>
  <c r="M39" s="1"/>
  <c r="K14"/>
  <c r="L14"/>
  <c r="M14"/>
  <c r="P39" s="1"/>
  <c r="N14"/>
  <c r="R39" s="1"/>
  <c r="O14"/>
  <c r="S39" s="1"/>
  <c r="P14"/>
  <c r="T39" s="1"/>
  <c r="C15"/>
  <c r="D15"/>
  <c r="E15"/>
  <c r="F15"/>
  <c r="G15"/>
  <c r="H15"/>
  <c r="I15"/>
  <c r="J15"/>
  <c r="K15"/>
  <c r="L15"/>
  <c r="O40" s="1"/>
  <c r="M15"/>
  <c r="N15"/>
  <c r="O15"/>
  <c r="S40" s="1"/>
  <c r="P15"/>
  <c r="T40" s="1"/>
  <c r="C16"/>
  <c r="D16"/>
  <c r="E16"/>
  <c r="F16"/>
  <c r="G16"/>
  <c r="H16"/>
  <c r="I16"/>
  <c r="J16"/>
  <c r="M41" s="1"/>
  <c r="K16"/>
  <c r="N41" s="1"/>
  <c r="L16"/>
  <c r="O41" s="1"/>
  <c r="M16"/>
  <c r="N16"/>
  <c r="O16"/>
  <c r="P16"/>
  <c r="C17"/>
  <c r="D17"/>
  <c r="E17"/>
  <c r="F17"/>
  <c r="G17"/>
  <c r="H17"/>
  <c r="I17"/>
  <c r="J17"/>
  <c r="K17"/>
  <c r="N42" s="1"/>
  <c r="L17"/>
  <c r="O42" s="1"/>
  <c r="M17"/>
  <c r="P42" s="1"/>
  <c r="N17"/>
  <c r="R42" s="1"/>
  <c r="O17"/>
  <c r="S42" s="1"/>
  <c r="P17"/>
  <c r="C18"/>
  <c r="D18"/>
  <c r="E18"/>
  <c r="F18"/>
  <c r="G18"/>
  <c r="H18"/>
  <c r="I18"/>
  <c r="J18"/>
  <c r="K18"/>
  <c r="L18"/>
  <c r="M18"/>
  <c r="P43" s="1"/>
  <c r="N18"/>
  <c r="R43" s="1"/>
  <c r="O18"/>
  <c r="S43" s="1"/>
  <c r="P18"/>
  <c r="T43" s="1"/>
  <c r="C19"/>
  <c r="D19"/>
  <c r="E19"/>
  <c r="F19"/>
  <c r="G19"/>
  <c r="H19"/>
  <c r="I19"/>
  <c r="J19"/>
  <c r="K19"/>
  <c r="L19"/>
  <c r="M19"/>
  <c r="N19"/>
  <c r="O19"/>
  <c r="S44" s="1"/>
  <c r="P19"/>
  <c r="T44" s="1"/>
  <c r="C20"/>
  <c r="D20"/>
  <c r="E20"/>
  <c r="F20"/>
  <c r="G20"/>
  <c r="H20"/>
  <c r="I20"/>
  <c r="J20"/>
  <c r="M45" s="1"/>
  <c r="K20"/>
  <c r="N45" s="1"/>
  <c r="L20"/>
  <c r="O45" s="1"/>
  <c r="M20"/>
  <c r="N20"/>
  <c r="O20"/>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M23"/>
  <c r="N23"/>
  <c r="O23"/>
  <c r="S48" s="1"/>
  <c r="P23"/>
  <c r="T48" s="1"/>
  <c r="C24"/>
  <c r="D24"/>
  <c r="E24"/>
  <c r="F24"/>
  <c r="G24"/>
  <c r="H24"/>
  <c r="I24"/>
  <c r="J24"/>
  <c r="M49" s="1"/>
  <c r="K24"/>
  <c r="N49" s="1"/>
  <c r="L24"/>
  <c r="O49" s="1"/>
  <c r="M24"/>
  <c r="N24"/>
  <c r="O24"/>
  <c r="P24"/>
  <c r="C25"/>
  <c r="D25"/>
  <c r="E25"/>
  <c r="F25"/>
  <c r="G25"/>
  <c r="H25"/>
  <c r="I25"/>
  <c r="J25"/>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T38"/>
  <c r="U38"/>
  <c r="N39"/>
  <c r="O39"/>
  <c r="U39"/>
  <c r="M40"/>
  <c r="N40"/>
  <c r="P40"/>
  <c r="R40"/>
  <c r="U40"/>
  <c r="P41"/>
  <c r="R41"/>
  <c r="S41"/>
  <c r="T41"/>
  <c r="U41"/>
  <c r="M42"/>
  <c r="T42"/>
  <c r="U42"/>
  <c r="M43"/>
  <c r="N43"/>
  <c r="O43"/>
  <c r="U43"/>
  <c r="M44"/>
  <c r="N44"/>
  <c r="O44"/>
  <c r="P44"/>
  <c r="R44"/>
  <c r="U44"/>
  <c r="P45"/>
  <c r="R45"/>
  <c r="S45"/>
  <c r="T45"/>
  <c r="U45"/>
  <c r="M46"/>
  <c r="U46"/>
  <c r="M47"/>
  <c r="N47"/>
  <c r="O47"/>
  <c r="U47"/>
  <c r="N48"/>
  <c r="O48"/>
  <c r="P48"/>
  <c r="R48"/>
  <c r="U48"/>
  <c r="P49"/>
  <c r="R49"/>
  <c r="S49"/>
  <c r="T49"/>
  <c r="U49"/>
  <c r="M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D15"/>
  <c r="E15"/>
  <c r="E40" s="1"/>
  <c r="AE40" s="1"/>
  <c r="F15"/>
  <c r="F40" s="1"/>
  <c r="AF40" s="1"/>
  <c r="G15"/>
  <c r="H40" s="1"/>
  <c r="AH40" s="1"/>
  <c r="H15"/>
  <c r="I40" s="1"/>
  <c r="AI40" s="1"/>
  <c r="I15"/>
  <c r="J40" s="1"/>
  <c r="AJ40" s="1"/>
  <c r="J15"/>
  <c r="M40" s="1"/>
  <c r="AM40" s="1"/>
  <c r="K15"/>
  <c r="L15"/>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L19"/>
  <c r="M19"/>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F46" s="1"/>
  <c r="AF46" s="1"/>
  <c r="G21"/>
  <c r="H21"/>
  <c r="I21"/>
  <c r="J46" s="1"/>
  <c r="AJ46" s="1"/>
  <c r="J21"/>
  <c r="M46" s="1"/>
  <c r="AM46" s="1"/>
  <c r="K21"/>
  <c r="N46" s="1"/>
  <c r="AN46" s="1"/>
  <c r="L21"/>
  <c r="O46" s="1"/>
  <c r="AO46" s="1"/>
  <c r="M21"/>
  <c r="P46" s="1"/>
  <c r="AP46" s="1"/>
  <c r="N21"/>
  <c r="R46" s="1"/>
  <c r="AR46" s="1"/>
  <c r="O2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C40"/>
  <c r="T40"/>
  <c r="AT40" s="1"/>
  <c r="S40"/>
  <c r="AS40" s="1"/>
  <c r="R40"/>
  <c r="AR40" s="1"/>
  <c r="P40"/>
  <c r="AP40" s="1"/>
  <c r="O40"/>
  <c r="AO40" s="1"/>
  <c r="N40"/>
  <c r="AN40" s="1"/>
  <c r="M40"/>
  <c r="AM40" s="1"/>
  <c r="J40"/>
  <c r="AJ40" s="1"/>
  <c r="I40"/>
  <c r="AI40" s="1"/>
  <c r="H40"/>
  <c r="AH40" s="1"/>
  <c r="F40"/>
  <c r="AF40" s="1"/>
  <c r="E40"/>
  <c r="AE40" s="1"/>
  <c r="D40"/>
  <c r="AD40" s="1"/>
  <c r="C40"/>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N43"/>
  <c r="AK43"/>
  <c r="T43"/>
  <c r="AT43" s="1"/>
  <c r="S43"/>
  <c r="AS43" s="1"/>
  <c r="R43"/>
  <c r="AR43" s="1"/>
  <c r="P43"/>
  <c r="AP43" s="1"/>
  <c r="O43"/>
  <c r="AO43" s="1"/>
  <c r="N43"/>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R42"/>
  <c r="AK42"/>
  <c r="T42"/>
  <c r="AT42" s="1"/>
  <c r="S42"/>
  <c r="AS42" s="1"/>
  <c r="R42"/>
  <c r="P42"/>
  <c r="AP42" s="1"/>
  <c r="O42"/>
  <c r="AO42" s="1"/>
  <c r="N42"/>
  <c r="AN42" s="1"/>
  <c r="M42"/>
  <c r="AM42" s="1"/>
  <c r="J42"/>
  <c r="AJ42" s="1"/>
  <c r="I42"/>
  <c r="AI42" s="1"/>
  <c r="H42"/>
  <c r="AH42" s="1"/>
  <c r="F42"/>
  <c r="AF42" s="1"/>
  <c r="E42"/>
  <c r="AE42" s="1"/>
  <c r="D42"/>
  <c r="AD42" s="1"/>
  <c r="C42"/>
  <c r="AC42" s="1"/>
  <c r="AU41"/>
  <c r="AS41"/>
  <c r="AK41"/>
  <c r="T41"/>
  <c r="AT41" s="1"/>
  <c r="S4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R38"/>
  <c r="AK38"/>
  <c r="T38"/>
  <c r="AT38" s="1"/>
  <c r="S38"/>
  <c r="AS38" s="1"/>
  <c r="R38"/>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C37"/>
  <c r="AC37" s="1"/>
  <c r="W12"/>
  <c r="X12"/>
  <c r="W18"/>
  <c r="W22"/>
  <c r="R41"/>
  <c r="AR41" s="1"/>
  <c r="S42"/>
  <c r="AS42" s="1"/>
  <c r="T42"/>
  <c r="AT42" s="1"/>
  <c r="R45"/>
  <c r="AR45" s="1"/>
  <c r="S46"/>
  <c r="AS46" s="1"/>
  <c r="T46"/>
  <c r="AT46" s="1"/>
  <c r="R49"/>
  <c r="AR49" s="1"/>
  <c r="S50"/>
  <c r="AS50" s="1"/>
  <c r="T50"/>
  <c r="AT50" s="1"/>
  <c r="M39"/>
  <c r="AM39" s="1"/>
  <c r="N40"/>
  <c r="AN40" s="1"/>
  <c r="O40"/>
  <c r="AO40" s="1"/>
  <c r="M43"/>
  <c r="AM43" s="1"/>
  <c r="N44"/>
  <c r="AN44" s="1"/>
  <c r="O44"/>
  <c r="AO44" s="1"/>
  <c r="P45"/>
  <c r="AP45" s="1"/>
  <c r="M47"/>
  <c r="AM47" s="1"/>
  <c r="O48"/>
  <c r="AO48" s="1"/>
  <c r="P49"/>
  <c r="AP49" s="1"/>
  <c r="M51"/>
  <c r="AM51" s="1"/>
  <c r="N52"/>
  <c r="AN52" s="1"/>
  <c r="O52"/>
  <c r="AO52" s="1"/>
  <c r="H42"/>
  <c r="AH42" s="1"/>
  <c r="I42"/>
  <c r="AI42" s="1"/>
  <c r="H46"/>
  <c r="AH46" s="1"/>
  <c r="I46"/>
  <c r="AI46" s="1"/>
  <c r="I50"/>
  <c r="AI50" s="1"/>
  <c r="J51"/>
  <c r="AJ51" s="1"/>
  <c r="J37"/>
  <c r="AJ37" s="1"/>
  <c r="F38"/>
  <c r="AF38" s="1"/>
  <c r="D40"/>
  <c r="AD40" s="1"/>
  <c r="F41"/>
  <c r="AF41" s="1"/>
  <c r="D44"/>
  <c r="AD44" s="1"/>
  <c r="E45"/>
  <c r="AE45" s="1"/>
  <c r="F45"/>
  <c r="AF45" s="1"/>
  <c r="D48"/>
  <c r="AD48" s="1"/>
  <c r="F49"/>
  <c r="AF49" s="1"/>
  <c r="D52"/>
  <c r="AD52" s="1"/>
  <c r="C40"/>
  <c r="AC40" s="1"/>
  <c r="C51"/>
  <c r="AC51" s="1"/>
  <c r="C52"/>
  <c r="AC52" s="1"/>
  <c r="W13" l="1"/>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<sst xmlns="http://schemas.openxmlformats.org/spreadsheetml/2006/main" count="1892" uniqueCount="86">
  <si>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</si>
  <si>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</si>
  <si>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</si>
  <si>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</si>
  <si>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</si>
  <si>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</si>
  <si>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</si>
  <si>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</si>
  <si>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</si>
  <si>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</si>
  <si>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</si>
  <si>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</si>
  <si>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</si>
  <si>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</si>
  <si>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</si>
  <si>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</si>
  <si>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</si>
  <si>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</si>
  <si>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</si>
  <si>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</si>
  <si>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</si>
  <si>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</si>
  <si>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</si>
  <si>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</si>
  <si>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</si>
  <si>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</si>
  <si>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</si>
  <si>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</si>
  <si>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</si>
  <si>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</si>
  <si>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</si>
  <si>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</si>
  <si>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</si>
  <si>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</si>
  <si>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</si>
  <si>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</si>
  <si>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</si>
  <si>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</si>
  <si>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</si>
  <si>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</si>
  <si>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</si>
  <si>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</si>
  <si>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</si>
  <si>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</si>
  <si>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</si>
  <si>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</si>
  <si>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</si>
  <si>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MTT</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</si>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</sst>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AJ44"/>
  <sheetViews>
    <sheetView workbookViewId="0">
      <selection activeCell="H25" sqref="H2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v>0</v>
      </c>
      <c r="AH9">
        <v>0</v>
      </c>
      <c r="AI9">
        <v>0</v>
      </c>
      <c r="AJ9">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v>0</v>
      </c>
      <c r="AH10">
        <v>0</v>
      </c>
      <c r="AI10">
        <v>0</v>
      </c>
      <c r="AJ10">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v>0</v>
      </c>
      <c r="AH11">
        <v>0</v>
      </c>
      <c r="AI11">
        <v>0</v>
      </c>
      <c r="AJ11">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v>0</v>
      </c>
      <c r="AH12">
        <v>0</v>
      </c>
      <c r="AI12">
        <v>0</v>
      </c>
      <c r="AJ12">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v>0</v>
      </c>
      <c r="AH13">
        <v>0</v>
      </c>
      <c r="AI13">
        <v>0</v>
      </c>
      <c r="AJ13">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v>0</v>
      </c>
      <c r="AH14">
        <v>0</v>
      </c>
      <c r="AI14">
        <v>0</v>
      </c>
      <c r="AJ14">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v>0</v>
      </c>
      <c r="AH15">
        <v>0</v>
      </c>
      <c r="AI15">
        <v>0</v>
      </c>
      <c r="AJ15">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v>0</v>
      </c>
      <c r="AH16">
        <v>0</v>
      </c>
      <c r="AI16">
        <v>0</v>
      </c>
      <c r="AJ16">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v>0</v>
      </c>
      <c r="AH17">
        <v>0</v>
      </c>
      <c r="AI17">
        <v>0</v>
      </c>
      <c r="AJ17">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v>0</v>
      </c>
      <c r="AH18">
        <v>0</v>
      </c>
      <c r="AI18">
        <v>0</v>
      </c>
      <c r="AJ18">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v>0</v>
      </c>
      <c r="AH19">
        <v>0</v>
      </c>
      <c r="AI19">
        <v>0</v>
      </c>
      <c r="AJ19">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v>0</v>
      </c>
      <c r="AH20">
        <v>0</v>
      </c>
      <c r="AI20">
        <v>0</v>
      </c>
      <c r="AJ20">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v>0</v>
      </c>
      <c r="AH21">
        <v>0</v>
      </c>
      <c r="AI21">
        <v>0</v>
      </c>
      <c r="AJ21">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v>0</v>
      </c>
      <c r="AH22">
        <v>0</v>
      </c>
      <c r="AI22">
        <v>0</v>
      </c>
      <c r="AJ22">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v>0</v>
      </c>
      <c r="AH23">
        <v>0</v>
      </c>
      <c r="AI23">
        <v>0</v>
      </c>
      <c r="AJ23">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v>0</v>
      </c>
      <c r="AH24">
        <v>0</v>
      </c>
      <c r="AI24">
        <v>0</v>
      </c>
      <c r="AJ24">
        <v>0</v>
      </c>
    </row>
    <row r="25" spans="1:36" ht="2.25" customHeight="1">
      <c r="AG25">
        <v>0</v>
      </c>
      <c r="AH25">
        <v>0</v>
      </c>
      <c r="AI25">
        <v>0</v>
      </c>
      <c r="AJ25">
        <v>0</v>
      </c>
    </row>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v>0</v>
      </c>
      <c r="AH26">
        <v>0</v>
      </c>
      <c r="AI26">
        <v>0</v>
      </c>
      <c r="AJ26">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v>0</v>
      </c>
      <c r="AH27">
        <v>0</v>
      </c>
      <c r="AI27">
        <v>0</v>
      </c>
      <c r="AJ27">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v>0</v>
      </c>
      <c r="AH28">
        <v>0</v>
      </c>
      <c r="AI28">
        <v>0</v>
      </c>
      <c r="AJ28">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v>0</v>
      </c>
      <c r="AH29">
        <v>0</v>
      </c>
      <c r="AI29">
        <v>0</v>
      </c>
      <c r="AJ29">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v>0</v>
      </c>
      <c r="AH30">
        <v>0</v>
      </c>
      <c r="AI30">
        <v>0</v>
      </c>
      <c r="AJ30">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v>0</v>
      </c>
      <c r="AH31">
        <v>0</v>
      </c>
      <c r="AI31">
        <v>0</v>
      </c>
      <c r="AJ31">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v>0</v>
      </c>
      <c r="AH32">
        <v>0</v>
      </c>
      <c r="AI32">
        <v>0</v>
      </c>
      <c r="AJ32">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v>0</v>
      </c>
      <c r="AH33">
        <v>0</v>
      </c>
      <c r="AI33">
        <v>0</v>
      </c>
      <c r="AJ33">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v>0</v>
      </c>
      <c r="AH34">
        <v>0</v>
      </c>
      <c r="AI34">
        <v>0</v>
      </c>
      <c r="AJ34">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v>0</v>
      </c>
      <c r="AH35">
        <v>0</v>
      </c>
      <c r="AI35">
        <v>0</v>
      </c>
      <c r="AJ35">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v>0</v>
      </c>
      <c r="AH36">
        <v>0</v>
      </c>
      <c r="AI36">
        <v>0</v>
      </c>
      <c r="AJ36">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v>0</v>
      </c>
      <c r="AH37">
        <v>0</v>
      </c>
      <c r="AI37">
        <v>0</v>
      </c>
      <c r="AJ37">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v>0</v>
      </c>
      <c r="AH38">
        <v>0</v>
      </c>
      <c r="AI38">
        <v>0</v>
      </c>
      <c r="AJ38">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v>0</v>
      </c>
      <c r="AH39">
        <v>0</v>
      </c>
      <c r="AI39">
        <v>0</v>
      </c>
      <c r="AJ39">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v>0</v>
      </c>
      <c r="AH40">
        <v>0</v>
      </c>
      <c r="AI40">
        <v>0</v>
      </c>
      <c r="AJ40">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0</v>
      </c>
      <c r="AH41">
        <v>0</v>
      </c>
      <c r="AI41">
        <v>0</v>
      </c>
      <c r="AJ41">
        <v>0</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63</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70</v>
      </c>
      <c r="D35" s="7"/>
      <c r="E35" s="7"/>
      <c r="F35" s="7"/>
      <c r="G35" s="7"/>
      <c r="H35" s="7"/>
      <c r="I35" s="8"/>
      <c r="J35" s="8"/>
      <c r="K35" s="9"/>
      <c r="M35" s="10" t="s">
        <v>71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72</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0</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0</v>
      </c>
      <c r="H13" s="21">
        <f>'Layout (Frame1)'!H27</f>
        <v>0</v>
      </c>
      <c r="I13" s="21">
        <f>'Layout (Frame1)'!I27</f>
        <v>0</v>
      </c>
      <c r="J13" s="21">
        <f>'Layout (Frame1)'!J27</f>
        <v>0</v>
      </c>
      <c r="K13" s="21">
        <f>'Layout (Frame1)'!K27</f>
        <v>0</v>
      </c>
      <c r="L13" s="21">
        <f>'Layout (Frame1)'!L27</f>
        <v>0</v>
      </c>
      <c r="M13" s="21">
        <f>'Layout (Frame1)'!M27</f>
        <v>0</v>
      </c>
      <c r="N13" s="21">
        <f>'Layout (Frame1)'!N27</f>
        <v>0</v>
      </c>
      <c r="O13" s="21">
        <f>'Layout (Frame1)'!O27</f>
        <v>0</v>
      </c>
      <c r="P13" s="21">
        <f>'Layout (Frame1)'!P27</f>
        <v>0</v>
      </c>
      <c r="V13" s="4"/>
      <c r="W13" t="str">
        <f t="shared" si="0"/>
        <v>0</v>
      </c>
      <c r="X13" t="str">
        <f t="shared" si="1"/>
        <v>0</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0</v>
      </c>
      <c r="L14" s="21">
        <f>'Layout (Frame1)'!L28</f>
        <v>0</v>
      </c>
      <c r="M14" s="21">
        <f>'Layout (Frame1)'!M28</f>
        <v>0</v>
      </c>
      <c r="N14" s="21">
        <f>'Layout (Frame1)'!N28</f>
        <v>0</v>
      </c>
      <c r="O14" s="21">
        <f>'Layout (Frame1)'!O28</f>
        <v>0</v>
      </c>
      <c r="P14" s="21">
        <f>'Layout (Frame1)'!P28</f>
        <v>0</v>
      </c>
      <c r="V14" s="4"/>
      <c r="W14" t="str">
        <f t="shared" si="0"/>
        <v>0</v>
      </c>
      <c r="X14" t="str">
        <f t="shared" si="1"/>
        <v>0</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0</v>
      </c>
      <c r="V15" s="4"/>
      <c r="W15" t="str">
        <f t="shared" si="0"/>
        <v>0</v>
      </c>
      <c r="X15" t="str">
        <f t="shared" si="1"/>
        <v>0</v>
      </c>
    </row>
    <row r="16" spans="1:28">
      <c r="B16" s="2">
        <v>4</v>
      </c>
      <c r="C16" s="21">
        <f>'Layout (Frame1)'!C30</f>
        <v>0</v>
      </c>
      <c r="D16" s="21">
        <f>'Layout (Frame1)'!D30</f>
        <v>0</v>
      </c>
      <c r="E16" s="21">
        <f>'Layout (Frame1)'!E30</f>
        <v>0</v>
      </c>
      <c r="F16" s="21">
        <f>'Layout (Frame1)'!F30</f>
        <v>0</v>
      </c>
      <c r="G16" s="21">
        <f>'Layout (Frame1)'!G30</f>
        <v>0</v>
      </c>
      <c r="H16" s="21">
        <f>'Layout (Frame1)'!H30</f>
        <v>0</v>
      </c>
      <c r="I16" s="21">
        <f>'Layout (Frame1)'!I30</f>
        <v>0</v>
      </c>
      <c r="J16" s="21">
        <f>'Layout (Frame1)'!J30</f>
        <v>0</v>
      </c>
      <c r="K16" s="21">
        <f>'Layout (Frame1)'!K30</f>
        <v>0</v>
      </c>
      <c r="L16" s="21">
        <f>'Layout (Frame1)'!L30</f>
        <v>0</v>
      </c>
      <c r="M16" s="21">
        <f>'Layout (Frame1)'!M30</f>
        <v>0</v>
      </c>
      <c r="N16" s="21">
        <f>'Layout (Frame1)'!N30</f>
        <v>0</v>
      </c>
      <c r="O16" s="21">
        <f>'Layout (Frame1)'!O30</f>
        <v>0</v>
      </c>
      <c r="P16" s="21">
        <f>'Layout (Frame1)'!P30</f>
        <v>0</v>
      </c>
      <c r="V16" s="4"/>
      <c r="W16" t="str">
        <f t="shared" si="0"/>
        <v>0</v>
      </c>
      <c r="X16" t="str">
        <f t="shared" si="1"/>
        <v>0</v>
      </c>
    </row>
    <row r="17" spans="1:29">
      <c r="B17" s="2">
        <v>5</v>
      </c>
      <c r="C17" s="21">
        <f>'Layout (Frame1)'!C31</f>
        <v>0</v>
      </c>
      <c r="D17" s="21">
        <f>'Layout (Frame1)'!D31</f>
        <v>0</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0</v>
      </c>
      <c r="N17" s="21">
        <f>'Layout (Frame1)'!N31</f>
        <v>0</v>
      </c>
      <c r="O17" s="21">
        <f>'Layout (Frame1)'!O31</f>
        <v>0</v>
      </c>
      <c r="P17" s="21">
        <f>'Layout (Frame1)'!P31</f>
        <v>0</v>
      </c>
      <c r="V17" s="4"/>
      <c r="W17" t="str">
        <f t="shared" si="0"/>
        <v>0</v>
      </c>
      <c r="X17" t="str">
        <f t="shared" si="1"/>
        <v>0</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0</v>
      </c>
    </row>
    <row r="19" spans="1:29">
      <c r="B19" s="2">
        <v>7</v>
      </c>
      <c r="C19" s="21">
        <f>'Layout (Frame1)'!C33</f>
        <v>0</v>
      </c>
      <c r="D19" s="21">
        <f>'Layout (Frame1)'!D33</f>
        <v>0</v>
      </c>
      <c r="E19" s="21">
        <f>'Layout (Frame1)'!E33</f>
        <v>0</v>
      </c>
      <c r="F19" s="21">
        <f>'Layout (Frame1)'!F33</f>
        <v>0</v>
      </c>
      <c r="G19" s="21">
        <f>'Layout (Frame1)'!G33</f>
        <v>0</v>
      </c>
      <c r="H19" s="21">
        <f>'Layout (Frame1)'!H33</f>
        <v>0</v>
      </c>
      <c r="I19" s="21">
        <f>'Layout (Frame1)'!I33</f>
        <v>0</v>
      </c>
      <c r="J19" s="21">
        <f>'Layout (Frame1)'!J33</f>
        <v>0</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0</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0</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0</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0</v>
      </c>
      <c r="V24" s="4"/>
      <c r="W24" t="str">
        <f t="shared" si="0"/>
        <v>0</v>
      </c>
      <c r="X24" t="str">
        <f t="shared" si="1"/>
        <v>0</v>
      </c>
    </row>
    <row r="25" spans="1:29">
      <c r="A25" t="s">
        <v>27</v>
      </c>
      <c r="B25" s="2" t="s">
        <v>20</v>
      </c>
      <c r="C25" s="21">
        <f>'Layout (Frame1)'!C39</f>
        <v>0</v>
      </c>
      <c r="D25" s="21">
        <f>'Layout (Frame1)'!D39</f>
        <v>0</v>
      </c>
      <c r="E25" s="21">
        <f>'Layout (Frame1)'!E39</f>
        <v>0</v>
      </c>
      <c r="F25" s="21">
        <f>'Layout (Frame1)'!F39</f>
        <v>0</v>
      </c>
      <c r="G25" s="21">
        <f>'Layout (Frame1)'!G39</f>
        <v>0</v>
      </c>
      <c r="H25" s="21">
        <f>'Layout (Frame1)'!H39</f>
        <v>0</v>
      </c>
      <c r="I25" s="21">
        <f>'Layout (Frame1)'!I39</f>
        <v>0</v>
      </c>
      <c r="J25" s="21">
        <f>'Layout (Frame1)'!J39</f>
        <v>0</v>
      </c>
      <c r="K25" s="21">
        <f>'Layout (Frame1)'!K39</f>
        <v>0</v>
      </c>
      <c r="L25" s="21">
        <f>'Layout (Frame1)'!L39</f>
        <v>0</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0</v>
      </c>
      <c r="X26" t="str">
        <f t="shared" si="1"/>
        <v>0</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0</v>
      </c>
      <c r="U43" s="1">
        <f>'Layout (Frame1)'!AH32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0</v>
      </c>
      <c r="S44" s="1">
        <f t="shared" si="5"/>
        <v>0</v>
      </c>
      <c r="T44" s="1">
        <f t="shared" si="5"/>
        <v>0</v>
      </c>
      <c r="U44" s="1">
        <f>'Layout (Frame1)'!AH33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0</v>
      </c>
      <c r="S45" s="1">
        <f t="shared" si="5"/>
        <v>0</v>
      </c>
      <c r="T45" s="1">
        <f t="shared" si="5"/>
        <v>0</v>
      </c>
      <c r="U45" s="1">
        <f>'Layout (Frame1)'!AH34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8"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84</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0</v>
      </c>
      <c r="I12" s="21">
        <f>'Layout (Frame1)'!X26</f>
        <v>0</v>
      </c>
      <c r="J12" s="21">
        <f>'Layout (Frame1)'!Y26</f>
        <v>0</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0</v>
      </c>
      <c r="F13" s="21">
        <f>'Layout (Frame1)'!U27</f>
        <v>0</v>
      </c>
      <c r="G13" s="21">
        <f>'Layout (Frame1)'!V27</f>
        <v>0</v>
      </c>
      <c r="H13" s="21">
        <f>'Layout (Frame1)'!W27</f>
        <v>0</v>
      </c>
      <c r="I13" s="21">
        <f>'Layout (Frame1)'!X27</f>
        <v>0</v>
      </c>
      <c r="J13" s="21">
        <f>'Layout (Frame1)'!Y27</f>
        <v>0</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0</v>
      </c>
      <c r="D14" s="21">
        <f>'Layout (Frame1)'!S28</f>
        <v>0</v>
      </c>
      <c r="E14" s="21">
        <f>'Layout (Frame1)'!T28</f>
        <v>0</v>
      </c>
      <c r="F14" s="21">
        <f>'Layout (Frame1)'!U28</f>
        <v>0</v>
      </c>
      <c r="G14" s="21">
        <f>'Layout (Frame1)'!V28</f>
        <v>0</v>
      </c>
      <c r="H14" s="21">
        <f>'Layout (Frame1)'!W28</f>
        <v>0</v>
      </c>
      <c r="I14" s="21">
        <f>'Layout (Frame1)'!X28</f>
        <v>0</v>
      </c>
      <c r="J14" s="21">
        <f>'Layout (Frame1)'!Y28</f>
        <v>0</v>
      </c>
      <c r="K14" s="21">
        <f>'Layout (Frame1)'!Z28</f>
        <v>0</v>
      </c>
      <c r="L14" s="21">
        <f>'Layout (Frame1)'!AA28</f>
        <v>0</v>
      </c>
      <c r="M14" s="21">
        <f>'Layout (Frame1)'!AB28</f>
        <v>0</v>
      </c>
      <c r="N14" s="21">
        <f>'Layout (Frame1)'!AC28</f>
        <v>0</v>
      </c>
      <c r="O14" s="21">
        <f>'Layout (Frame1)'!AD28</f>
        <v>0</v>
      </c>
      <c r="P14" s="21">
        <f>'Layout (Frame1)'!AE28</f>
        <v>0</v>
      </c>
      <c r="V14" s="4"/>
      <c r="W14" t="str">
        <f t="shared" si="0"/>
        <v>0</v>
      </c>
      <c r="X14" t="str">
        <f t="shared" si="1"/>
        <v>0</v>
      </c>
    </row>
    <row r="15" spans="1:28">
      <c r="B15" s="2">
        <v>3</v>
      </c>
      <c r="C15" s="21">
        <f>'Layout (Frame1)'!R29</f>
        <v>0</v>
      </c>
      <c r="D15" s="21">
        <f>'Layout (Frame1)'!S29</f>
        <v>0</v>
      </c>
      <c r="E15" s="21">
        <f>'Layout (Frame1)'!T29</f>
        <v>0</v>
      </c>
      <c r="F15" s="21">
        <f>'Layout (Frame1)'!U29</f>
        <v>0</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0</v>
      </c>
      <c r="I19" s="21">
        <f>'Layout (Frame1)'!X33</f>
        <v>0</v>
      </c>
      <c r="J19" s="21">
        <f>'Layout (Frame1)'!Y33</f>
        <v>0</v>
      </c>
      <c r="K19" s="21">
        <f>'Layout (Frame1)'!Z33</f>
        <v>0</v>
      </c>
      <c r="L19" s="21">
        <f>'Layout (Frame1)'!AA33</f>
        <v>0</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0</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0</v>
      </c>
      <c r="O21" s="21">
        <f>'Layout (Frame1)'!AD35</f>
        <v>0</v>
      </c>
      <c r="P21" s="21">
        <f>'Layout (Frame1)'!AE35</f>
        <v>0</v>
      </c>
      <c r="V21" s="4"/>
      <c r="W21" t="str">
        <f t="shared" si="0"/>
        <v>0</v>
      </c>
      <c r="X21" t="str">
        <f t="shared" si="1"/>
        <v>0</v>
      </c>
    </row>
    <row r="22" spans="1:29">
      <c r="A22" t="s">
        <v>24</v>
      </c>
      <c r="B22" s="2" t="s">
        <v>17</v>
      </c>
      <c r="C22" s="21">
        <f>'Layout (Frame1)'!R36</f>
        <v>0</v>
      </c>
      <c r="D22" s="21">
        <f>'Layout (Frame1)'!S36</f>
        <v>0</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0</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0</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0</v>
      </c>
      <c r="G25" s="21">
        <f>'Layout (Frame1)'!V39</f>
        <v>0</v>
      </c>
      <c r="H25" s="21">
        <f>'Layout (Frame1)'!W39</f>
        <v>0</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0</v>
      </c>
      <c r="O26" s="21">
        <f>'Layout (Frame1)'!AD40</f>
        <v>0</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74</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76</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78</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workbookViewId="0">
      <selection activeCell="E20" sqref="E2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80</v>
      </c>
      <c r="D35" s="7"/>
      <c r="E35" s="7"/>
      <c r="F35" s="7"/>
      <c r="G35" s="7"/>
      <c r="H35" s="7"/>
      <c r="I35" s="8"/>
      <c r="J35" s="8"/>
      <c r="K35" s="9"/>
      <c r="M35" s="10" t="s">
        <v>81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workbookViewId="0">
      <selection activeCell="H19" sqref="H19"/>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52</v>
      </c>
      <c r="AH6" s="25"/>
      <c r="AI6" s="25"/>
      <c r="AJ6" s="26"/>
    </row>
    <row r="7" spans="1:36">
      <c r="B7" s="2"/>
      <c r="C7" s="10" t="s">
        <v>48</v>
      </c>
      <c r="D7" s="7"/>
      <c r="E7" s="7"/>
      <c r="F7" s="7"/>
      <c r="G7" s="7"/>
      <c r="H7" s="7"/>
      <c r="I7" s="9"/>
      <c r="J7" s="10" t="s">
        <v>49</v>
      </c>
      <c r="K7" s="7"/>
      <c r="L7" s="7"/>
      <c r="M7" s="7"/>
      <c r="N7" s="7"/>
      <c r="O7" s="8"/>
      <c r="P7" s="9"/>
      <c r="Q7" s="23"/>
      <c r="R7" s="10" t="s">
        <v>50</v>
      </c>
      <c r="S7" s="7"/>
      <c r="T7" s="7"/>
      <c r="U7" s="7"/>
      <c r="V7" s="7"/>
      <c r="W7" s="7"/>
      <c r="X7" s="9"/>
      <c r="Y7" s="10" t="s">
        <v>51</v>
      </c>
      <c r="Z7" s="7"/>
      <c r="AA7" s="7"/>
      <c r="AB7" s="7"/>
      <c r="AC7" s="7"/>
      <c r="AD7" s="8"/>
      <c r="AE7" s="9"/>
      <c r="AG7" s="27" t="s">
        <v>53</v>
      </c>
      <c r="AH7" s="28" t="s">
        <v>54</v>
      </c>
      <c r="AI7" s="28" t="s">
        <v>55</v>
      </c>
      <c r="AJ7" s="29" t="s">
        <v>56</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0</v>
      </c>
      <c r="AH33">
        <f>'Layout (Frame1)'!AH33</f>
        <v>0</v>
      </c>
      <c r="AI33">
        <f>'Layout (Frame1)'!AI33</f>
        <v>0</v>
      </c>
      <c r="AJ33">
        <f>'Layout (Frame1)'!AJ33</f>
        <v>0</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0</v>
      </c>
      <c r="AH34">
        <f>'Layout (Frame1)'!AH34</f>
        <v>0</v>
      </c>
      <c r="AI34">
        <f>'Layout (Frame1)'!AI34</f>
        <v>0</v>
      </c>
      <c r="AJ34">
        <f>'Layout (Frame1)'!AJ34</f>
        <v>0</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0</v>
      </c>
      <c r="AH35">
        <f>'Layout (Frame1)'!AH35</f>
        <v>0</v>
      </c>
      <c r="AI35">
        <f>'Layout (Frame1)'!AI35</f>
        <v>0</v>
      </c>
      <c r="AJ35">
        <f>'Layout (Frame1)'!AJ35</f>
        <v>0</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0</v>
      </c>
      <c r="AH36">
        <f>'Layout (Frame1)'!AH36</f>
        <v>0</v>
      </c>
      <c r="AI36">
        <f>'Layout (Frame1)'!AI36</f>
        <v>0</v>
      </c>
      <c r="AJ36">
        <f>'Layout (Frame1)'!AJ36</f>
        <v>0</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0</v>
      </c>
      <c r="AH37">
        <f>'Layout (Frame1)'!AH37</f>
        <v>0</v>
      </c>
      <c r="AI37">
        <f>'Layout (Frame1)'!AI37</f>
        <v>0</v>
      </c>
      <c r="AJ37">
        <f>'Layout (Frame1)'!AJ37</f>
        <v>0</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0</v>
      </c>
      <c r="AH38">
        <f>'Layout (Frame1)'!AH38</f>
        <v>0</v>
      </c>
      <c r="AI38">
        <f>'Layout (Frame1)'!AI38</f>
        <v>0</v>
      </c>
      <c r="AJ38">
        <f>'Layout (Frame1)'!AJ38</f>
        <v>0</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0</v>
      </c>
      <c r="AH39">
        <f>'Layout (Frame1)'!AH39</f>
        <v>0</v>
      </c>
      <c r="AI39">
        <f>'Layout (Frame1)'!AI39</f>
        <v>0</v>
      </c>
      <c r="AJ39">
        <f>'Layout (Frame1)'!AJ39</f>
        <v>0</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0</v>
      </c>
      <c r="AH40">
        <f>'Layout (Frame1)'!AH40</f>
        <v>0</v>
      </c>
      <c r="AI40">
        <f>'Layout (Frame1)'!AI40</f>
        <v>0</v>
      </c>
      <c r="AJ40">
        <f>'Layout (Frame1)'!AJ40</f>
        <v>0</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0</v>
      </c>
      <c r="AH41">
        <f>'Layout (Frame1)'!AH41</f>
        <v>0</v>
      </c>
      <c r="AI41">
        <f>'Layout (Frame1)'!AI41</f>
        <v>0</v>
      </c>
      <c r="AJ41">
        <f>'Layout (Frame1)'!AJ41</f>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opLeftCell="A34" zoomScale="130" zoomScaleNormal="130" workbookViewId="0">
      <selection activeCell="L55" sqref="L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0</v>
      </c>
      <c r="L18" s="21">
        <f>'Layout (Frame1)'!L15</f>
        <v>0</v>
      </c>
      <c r="M18" s="21">
        <f>'Layout (Frame1)'!M15</f>
        <v>0</v>
      </c>
      <c r="N18" s="21">
        <f>'Layout (Frame1)'!N15</f>
        <v>0</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0</v>
      </c>
      <c r="L22" s="21">
        <f>'Layout (Frame1)'!L19</f>
        <v>0</v>
      </c>
      <c r="M22" s="21">
        <f>'Layout (Frame1)'!M19</f>
        <v>0</v>
      </c>
      <c r="N22" s="21">
        <f>'Layout (Frame1)'!N19</f>
        <v>0</v>
      </c>
      <c r="O22" s="21">
        <f>'Layout (Frame1)'!O19</f>
        <v>0</v>
      </c>
      <c r="P22" s="21">
        <f>'Layout (Frame1)'!P19</f>
        <v>0</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0</v>
      </c>
      <c r="M23" s="21">
        <f>'Layout (Frame1)'!M20</f>
        <v>0</v>
      </c>
      <c r="N23" s="21">
        <f>'Layout (Frame1)'!N20</f>
        <v>0</v>
      </c>
      <c r="O23" s="21">
        <f>'Layout (Frame1)'!O20</f>
        <v>0</v>
      </c>
      <c r="P23" s="21">
        <f>'Layout (Frame1)'!P20</f>
        <v>0</v>
      </c>
      <c r="V23" s="4"/>
      <c r="W23" t="str">
        <f t="shared" si="0"/>
        <v>0</v>
      </c>
      <c r="X23" t="str">
        <f t="shared" si="1"/>
        <v>0</v>
      </c>
    </row>
    <row r="24" spans="1:29">
      <c r="A24" t="s">
        <v>26</v>
      </c>
      <c r="B24" s="2" t="s">
        <v>19</v>
      </c>
      <c r="C24" s="21">
        <f>'Layout (Frame1)'!C21</f>
        <v>0</v>
      </c>
      <c r="D24" s="21">
        <f>'Layout (Frame1)'!D21</f>
        <v>0</v>
      </c>
      <c r="E24" s="21">
        <f>'Layout (Frame1)'!E21</f>
        <v>0</v>
      </c>
      <c r="F24" s="21">
        <f>'Layout (Frame1)'!F21</f>
        <v>0</v>
      </c>
      <c r="G24" s="21">
        <f>'Layout (Frame1)'!G21</f>
        <v>0</v>
      </c>
      <c r="H24" s="21">
        <f>'Layout (Frame1)'!H21</f>
        <v>0</v>
      </c>
      <c r="I24" s="21">
        <f>'Layout (Frame1)'!I21</f>
        <v>0</v>
      </c>
      <c r="J24" s="21">
        <f>'Layout (Frame1)'!J21</f>
        <v>0</v>
      </c>
      <c r="K24" s="21">
        <f>'Layout (Frame1)'!K21</f>
        <v>0</v>
      </c>
      <c r="L24" s="21">
        <f>'Layout (Frame1)'!L21</f>
        <v>0</v>
      </c>
      <c r="M24" s="21">
        <f>'Layout (Frame1)'!M21</f>
        <v>0</v>
      </c>
      <c r="N24" s="21">
        <f>'Layout (Frame1)'!N21</f>
        <v>0</v>
      </c>
      <c r="O24" s="21">
        <f>'Layout (Frame1)'!O21</f>
        <v>0</v>
      </c>
      <c r="P24" s="21">
        <f>'Layout (Frame1)'!P21</f>
        <v>0</v>
      </c>
      <c r="V24" s="4"/>
      <c r="W24" t="str">
        <f t="shared" si="0"/>
        <v>0</v>
      </c>
      <c r="X24" t="str">
        <f t="shared" si="1"/>
        <v>0</v>
      </c>
    </row>
    <row r="25" spans="1:29">
      <c r="A25" t="s">
        <v>27</v>
      </c>
      <c r="B25" s="2" t="s">
        <v>20</v>
      </c>
      <c r="C25" s="21">
        <f>'Layout (Frame1)'!C22</f>
        <v>0</v>
      </c>
      <c r="D25" s="21">
        <f>'Layout (Frame1)'!D22</f>
        <v>0</v>
      </c>
      <c r="E25" s="21">
        <f>'Layout (Frame1)'!E22</f>
        <v>0</v>
      </c>
      <c r="F25" s="21">
        <f>'Layout (Frame1)'!F22</f>
        <v>0</v>
      </c>
      <c r="G25" s="21">
        <f>'Layout (Frame1)'!G22</f>
        <v>0</v>
      </c>
      <c r="H25" s="21">
        <f>'Layout (Frame1)'!H22</f>
        <v>0</v>
      </c>
      <c r="I25" s="21">
        <f>'Layout (Frame1)'!I22</f>
        <v>0</v>
      </c>
      <c r="J25" s="21">
        <f>'Layout (Frame1)'!J22</f>
        <v>0</v>
      </c>
      <c r="K25" s="21">
        <f>'Layout (Frame1)'!K22</f>
        <v>0</v>
      </c>
      <c r="L25" s="21">
        <f>'Layout (Frame1)'!L22</f>
        <v>0</v>
      </c>
      <c r="M25" s="21">
        <f>'Layout (Frame1)'!M22</f>
        <v>0</v>
      </c>
      <c r="N25" s="21">
        <f>'Layout (Frame1)'!N22</f>
        <v>0</v>
      </c>
      <c r="O25" s="21">
        <f>'Layout (Frame1)'!O22</f>
        <v>0</v>
      </c>
      <c r="P25" s="21">
        <f>'Layout (Frame1)'!P22</f>
        <v>0</v>
      </c>
      <c r="V25" s="4"/>
      <c r="W25" t="str">
        <f t="shared" si="0"/>
        <v>0</v>
      </c>
      <c r="X25" t="str">
        <f t="shared" si="1"/>
        <v>0</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0</v>
      </c>
      <c r="O26" s="21">
        <f>'Layout (Frame1)'!O23</f>
        <v>0</v>
      </c>
      <c r="P26" s="21">
        <f>'Layout (Frame1)'!P23</f>
        <v>0</v>
      </c>
      <c r="V26" s="4"/>
      <c r="W26" t="str">
        <f t="shared" si="0"/>
        <v>0</v>
      </c>
      <c r="X26" t="str">
        <f t="shared" si="1"/>
        <v>0</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0</v>
      </c>
      <c r="O27" s="21">
        <f>'Layout (Frame1)'!O24</f>
        <v>0</v>
      </c>
      <c r="P27" s="21">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57</v>
      </c>
      <c r="D35" s="7"/>
      <c r="E35" s="7"/>
      <c r="F35" s="7"/>
      <c r="G35" s="7"/>
      <c r="H35" s="7"/>
      <c r="I35" s="8"/>
      <c r="J35" s="8"/>
      <c r="K35" s="9"/>
      <c r="M35" s="10" t="s">
        <v>58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0</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0</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0</v>
      </c>
      <c r="Z51" t="str">
        <f t="shared" si="13"/>
        <v>0</v>
      </c>
      <c r="AA51" t="str">
        <f t="shared" si="14"/>
        <v>0</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6" t="s">
        <v>40</v>
      </c>
      <c r="G57" t="str">
        <f>C123</f>
        <v>00.00.00.00.00.00.00.00.00.00.00.00.00.00.00.00.00.00.00.00.00.00.00.00.00.00.00.00.00.00.00.00</v>
      </c>
    </row>
    <row r="58" spans="1:47">
      <c r="B58" s="12" t="s">
        <v>41</v>
      </c>
    </row>
    <row r="59" spans="1:47">
      <c r="B59" s="12"/>
    </row>
    <row r="60" spans="1:47">
      <c r="B60" s="12" t="s">
        <v>46</v>
      </c>
      <c r="E60" t="s">
        <v>47</v>
      </c>
    </row>
    <row r="61" spans="1:47">
      <c r="B61" s="12"/>
    </row>
    <row r="62" spans="1:47">
      <c r="B62" s="12" t="str">
        <f>CONCATENATE($E$60,"1.1")</f>
        <v>MTT1.1</v>
      </c>
      <c r="E62" t="s">
        <v>45</v>
      </c>
      <c r="F62" t="str">
        <f>G57</f>
        <v>00.00.00.00.00.00.00.00.00.00.00.00.00.00.00.00.00.00.00.00.00.00.00.00.00.00.00.00.00.00.00.00</v>
      </c>
    </row>
    <row r="63" spans="1:47">
      <c r="B63" s="12" t="str">
        <f>CONCATENATE($E$60,"1.2")</f>
        <v>MTT1.2</v>
      </c>
      <c r="E63" t="s">
        <v>45</v>
      </c>
      <c r="F63" t="str">
        <f>'Tile 1.2a'!G57</f>
        <v>00.00.00.00.00.00.00.00.00.00.00.00.00.00.00.00.00.00.00.00.00.00.00.00.00.00.00.00.00.00.00.00</v>
      </c>
    </row>
    <row r="64" spans="1:47">
      <c r="B64" s="12" t="str">
        <f>CONCATENATE($E$60,"1.3")</f>
        <v>MTT1.3</v>
      </c>
      <c r="E64" t="s">
        <v>45</v>
      </c>
      <c r="F64" t="str">
        <f>'Tile 1.3a'!G57</f>
        <v>00.00.00.00.00.00.00.00.00.00.00.00.00.00.00.00.00.00.00.00.00.00.00.00.00.00.00.00.00.00.00.00</v>
      </c>
    </row>
    <row r="65" spans="2:6">
      <c r="B65" s="12" t="str">
        <f>CONCATENATE($E$60,"1.4")</f>
        <v>MTT1.4</v>
      </c>
      <c r="E65" t="s">
        <v>45</v>
      </c>
      <c r="F65" t="str">
        <f>'Tile 1.4a'!G57</f>
        <v>00.00.00.00.00.00.00.00.00.00.00.00.00.00.00.00.00.00.00.00.00.00.00.00.00.00.00.00.00.00.00.00</v>
      </c>
    </row>
    <row r="66" spans="2:6">
      <c r="B66" s="12"/>
    </row>
    <row r="67" spans="2:6">
      <c r="B67" s="12" t="str">
        <f>CONCATENATE($E$60,"2.1")</f>
        <v>MTT2.1</v>
      </c>
      <c r="E67" t="s">
        <v>45</v>
      </c>
      <c r="F67" t="str">
        <f>'Tile 2.1a'!G57</f>
        <v>00.00.00.00.00.00.00.00.00.00.00.00.00.00.00.00.00.00.00.00.00.00.00.00.00.00.00.00.00.00.00.00</v>
      </c>
    </row>
    <row r="68" spans="2:6">
      <c r="B68" s="12" t="str">
        <f>CONCATENATE($E$60,"2.2")</f>
        <v>MTT2.2</v>
      </c>
      <c r="E68" t="s">
        <v>45</v>
      </c>
      <c r="F68" t="str">
        <f>'Tile 2.2a'!G57</f>
        <v>00.00.00.00.00.00.00.00.00.00.00.00.00.00.00.00.00.00.00.00.00.00.00.00.00.00.00.00.00.00.00.00</v>
      </c>
    </row>
    <row r="69" spans="2:6">
      <c r="B69" s="12" t="str">
        <f>CONCATENATE($E$60,"2.3")</f>
        <v>MTT2.3</v>
      </c>
      <c r="E69" t="s">
        <v>45</v>
      </c>
      <c r="F69" t="str">
        <f>'Tile 2.3a'!G57</f>
        <v>00.00.00.00.00.00.00.00.00.00.00.00.00.00.00.00.00.00.00.00.00.00.00.00.00.00.00.00.00.00.00.00</v>
      </c>
    </row>
    <row r="70" spans="2:6">
      <c r="B70" s="12" t="str">
        <f>CONCATENATE($E$60,"2.4")</f>
        <v>MTT2.4</v>
      </c>
      <c r="E70" t="s">
        <v>45</v>
      </c>
      <c r="F70" t="str">
        <f>'Tile 2.4a'!G57</f>
        <v>00.00.00.00.00.00.00.00.00.00.00.00.00.00.00.00.00.00.00.00.00.00.00.00.00.00.00.00.00.00.00.00</v>
      </c>
    </row>
    <row r="71" spans="2:6">
      <c r="B71" s="12"/>
    </row>
    <row r="72" spans="2:6">
      <c r="B72" s="12" t="str">
        <f>CONCATENATE($E$60,"3.1")</f>
        <v>MTT3.1</v>
      </c>
      <c r="E72" t="s">
        <v>45</v>
      </c>
      <c r="F72" t="str">
        <f>'Tile 3.1a'!G57</f>
        <v>00.00.00.00.00.00.00.00.00.00.00.00.00.00.00.00.00.00.00.00.00.00.00.00.00.00.00.00.00.00.00.00</v>
      </c>
    </row>
    <row r="73" spans="2:6">
      <c r="B73" s="12" t="str">
        <f>CONCATENATE($E$60,"3.2")</f>
        <v>MTT3.2</v>
      </c>
      <c r="E73" t="s">
        <v>45</v>
      </c>
      <c r="F73" t="str">
        <f>'Tile 3.2a'!G57</f>
        <v>00.00.00.00.00.00.00.00.00.00.00.00.00.00.00.00.00.00.00.00.00.00.00.00.00.00.00.00.00.00.00.00</v>
      </c>
    </row>
    <row r="74" spans="2:6">
      <c r="B74" s="12" t="str">
        <f>CONCATENATE($E$60,"3.3")</f>
        <v>MTT3.3</v>
      </c>
      <c r="E74" t="s">
        <v>45</v>
      </c>
      <c r="F74" t="str">
        <f>'Tile 3.3'!G57</f>
        <v>00.00.00.00.00.00.00.00.00.00.00.00.00.00.00.00.00.00.00.00.00.00.00.00.00.00.00.00.00.00.00.00</v>
      </c>
    </row>
    <row r="75" spans="2:6">
      <c r="B75" s="12" t="str">
        <f>CONCATENATE($E$60,"3.4")</f>
        <v>MTT3.4</v>
      </c>
      <c r="E75" t="s">
        <v>45</v>
      </c>
      <c r="F75" t="str">
        <f>'Tile 3.4a'!G57</f>
        <v>00.00.00.00.00.00.00.00.00.00.00.00.00.00.00.00.00.00.00.00.00.00.00.00.00.00.00.00.00.00.00.00</v>
      </c>
    </row>
    <row r="76" spans="2:6">
      <c r="B76" s="12"/>
    </row>
    <row r="77" spans="2:6">
      <c r="B77" s="12" t="str">
        <f>CONCATENATE($E$60,"4.1")</f>
        <v>MTT4.1</v>
      </c>
      <c r="E77" t="s">
        <v>45</v>
      </c>
      <c r="F77" t="str">
        <f>'Tile 4.1a'!G57</f>
        <v>00.00.00.00.00.00.00.00.00.00.00.00.00.00.00.00.00.00.00.00.00.00.00.00.00.00.00.00.00.00.00.00</v>
      </c>
    </row>
    <row r="78" spans="2:6">
      <c r="B78" s="12" t="str">
        <f>CONCATENATE($E$60,"4.2")</f>
        <v>MTT4.2</v>
      </c>
      <c r="E78" t="s">
        <v>45</v>
      </c>
      <c r="F78" t="str">
        <f>'Tile 4.2a'!G57</f>
        <v>00.00.00.00.00.00.00.00.00.00.00.00.00.00.00.00.00.00.00.00.00.00.00.00.00.00.00.00.00.00.00.00</v>
      </c>
    </row>
    <row r="79" spans="2:6">
      <c r="B79" s="12" t="str">
        <f>CONCATENATE($E$60,"4.3")</f>
        <v>MTT4.3</v>
      </c>
      <c r="E79" t="s">
        <v>45</v>
      </c>
      <c r="F79" t="str">
        <f>'Tile 4.3a'!G57</f>
        <v>00.00.00.00.00.00.00.00.00.00.00.00.00.00.00.00.00.00.00.00.00.00.00.00.00.00.00.00.00.00.00.00</v>
      </c>
    </row>
    <row r="80" spans="2:6">
      <c r="B80" s="12" t="str">
        <f>CONCATENATE($E$60,"4.4")</f>
        <v>MTT4.4</v>
      </c>
      <c r="E80" t="s">
        <v>45</v>
      </c>
      <c r="F80" t="str">
        <f>'Tile 4.4a'!G57</f>
        <v>00.00.00.00.00.00.00.00.00.00.00.00.00.00.00.00.00.00.00.00.00.00.00.00.00.00.00.00.00.00.00.00</v>
      </c>
    </row>
    <row r="81" spans="2:6">
      <c r="B81" s="12"/>
    </row>
    <row r="82" spans="2:6">
      <c r="B82" s="12" t="s">
        <v>85</v>
      </c>
    </row>
    <row r="83" spans="2:6">
      <c r="B83" s="12"/>
    </row>
    <row r="84" spans="2:6">
      <c r="B84" s="12" t="str">
        <f>CONCATENATE($E$60,"1.1")</f>
        <v>MTT1.1</v>
      </c>
      <c r="E84" t="s">
        <v>45</v>
      </c>
      <c r="F84" t="str">
        <f>$F$62</f>
        <v>00.00.00.00.00.00.00.00.00.00.00.00.00.00.00.00.00.00.00.00.00.00.00.00.00.00.00.00.00.00.00.00</v>
      </c>
    </row>
    <row r="85" spans="2:6">
      <c r="B85" s="12" t="str">
        <f>CONCATENATE($E$60,"1.2")</f>
        <v>MTT1.2</v>
      </c>
      <c r="E85" t="s">
        <v>45</v>
      </c>
      <c r="F85" t="str">
        <f t="shared" ref="F85:F87" si="43">$F$62</f>
        <v>00.00.00.00.00.00.00.00.00.00.00.00.00.00.00.00.00.00.00.00.00.00.00.00.00.00.00.00.00.00.00.00</v>
      </c>
    </row>
    <row r="86" spans="2:6">
      <c r="B86" s="12" t="str">
        <f>CONCATENATE($E$60,"1.3")</f>
        <v>MTT1.3</v>
      </c>
      <c r="E86" t="s">
        <v>45</v>
      </c>
      <c r="F86" t="str">
        <f t="shared" si="43"/>
        <v>00.00.00.00.00.00.00.00.00.00.00.00.00.00.00.00.00.00.00.00.00.00.00.00.00.00.00.00.00.00.00.00</v>
      </c>
    </row>
    <row r="87" spans="2:6">
      <c r="B87" s="12" t="str">
        <f>CONCATENATE($E$60,"1.4")</f>
        <v>MTT1.4</v>
      </c>
      <c r="E87" t="s">
        <v>45</v>
      </c>
      <c r="F87" t="str">
        <f t="shared" si="43"/>
        <v>00.00.00.00.00.00.00.00.00.00.00.00.00.00.00.00.00.00.00.00.00.00.00.00.00.00.00.00.00.00.00.00</v>
      </c>
    </row>
    <row r="88" spans="2:6">
      <c r="B88" s="12"/>
    </row>
    <row r="89" spans="2:6">
      <c r="B89" s="12" t="str">
        <f>CONCATENATE($E$60,"2.1")</f>
        <v>MTT2.1</v>
      </c>
      <c r="E89" t="s">
        <v>45</v>
      </c>
      <c r="F89" t="str">
        <f>$F$67</f>
        <v>00.00.00.00.00.00.00.00.00.00.00.00.00.00.00.00.00.00.00.00.00.00.00.00.00.00.00.00.00.00.00.00</v>
      </c>
    </row>
    <row r="90" spans="2:6">
      <c r="B90" s="12" t="str">
        <f>CONCATENATE($E$60,"2.2")</f>
        <v>MTT2.2</v>
      </c>
      <c r="E90" t="s">
        <v>45</v>
      </c>
      <c r="F90" t="str">
        <f t="shared" ref="F90:F92" si="44">$F$67</f>
        <v>00.00.00.00.00.00.00.00.00.00.00.00.00.00.00.00.00.00.00.00.00.00.00.00.00.00.00.00.00.00.00.00</v>
      </c>
    </row>
    <row r="91" spans="2:6">
      <c r="B91" s="12" t="str">
        <f>CONCATENATE($E$60,"2.3")</f>
        <v>MTT2.3</v>
      </c>
      <c r="E91" t="s">
        <v>45</v>
      </c>
      <c r="F91" t="str">
        <f t="shared" si="44"/>
        <v>00.00.00.00.00.00.00.00.00.00.00.00.00.00.00.00.00.00.00.00.00.00.00.00.00.00.00.00.00.00.00.00</v>
      </c>
    </row>
    <row r="92" spans="2:6">
      <c r="B92" s="12" t="str">
        <f>CONCATENATE($E$60,"2.4")</f>
        <v>MTT2.4</v>
      </c>
      <c r="E92" t="s">
        <v>45</v>
      </c>
      <c r="F92" t="str">
        <f t="shared" si="44"/>
        <v>00.00.00.00.00.00.00.00.00.00.00.00.00.00.00.00.00.00.00.00.00.00.00.00.00.00.00.00.00.00.00.00</v>
      </c>
    </row>
    <row r="93" spans="2:6">
      <c r="B93" s="12"/>
    </row>
    <row r="94" spans="2:6">
      <c r="B94" s="12" t="str">
        <f>CONCATENATE($E$60,"3.1")</f>
        <v>MTT3.1</v>
      </c>
      <c r="E94" t="s">
        <v>45</v>
      </c>
      <c r="F94" t="str">
        <f>$F$72</f>
        <v>00.00.00.00.00.00.00.00.00.00.00.00.00.00.00.00.00.00.00.00.00.00.00.00.00.00.00.00.00.00.00.00</v>
      </c>
    </row>
    <row r="95" spans="2:6">
      <c r="B95" s="12" t="str">
        <f>CONCATENATE($E$60,"3.2")</f>
        <v>MTT3.2</v>
      </c>
      <c r="E95" t="s">
        <v>45</v>
      </c>
      <c r="F95" t="str">
        <f t="shared" ref="F95:F97" si="45">$F$72</f>
        <v>00.00.00.00.00.00.00.00.00.00.00.00.00.00.00.00.00.00.00.00.00.00.00.00.00.00.00.00.00.00.00.00</v>
      </c>
    </row>
    <row r="96" spans="2:6">
      <c r="B96" s="12" t="str">
        <f>CONCATENATE($E$60,"3.3")</f>
        <v>MTT3.3</v>
      </c>
      <c r="E96" t="s">
        <v>45</v>
      </c>
      <c r="F96" t="str">
        <f t="shared" si="45"/>
        <v>00.00.00.00.00.00.00.00.00.00.00.00.00.00.00.00.00.00.00.00.00.00.00.00.00.00.00.00.00.00.00.00</v>
      </c>
    </row>
    <row r="97" spans="2:26">
      <c r="B97" s="12" t="str">
        <f>CONCATENATE($E$60,"3.4")</f>
        <v>MTT3.4</v>
      </c>
      <c r="E97" t="s">
        <v>45</v>
      </c>
      <c r="F97" t="str">
        <f t="shared" si="45"/>
        <v>00.00.00.00.00.00.00.00.00.00.00.00.00.00.00.00.00.00.00.00.00.00.00.00.00.00.00.00.00.00.00.00</v>
      </c>
    </row>
    <row r="98" spans="2:26">
      <c r="B98" s="12"/>
    </row>
    <row r="99" spans="2:26">
      <c r="B99" s="12" t="str">
        <f>CONCATENATE($E$60,"4.1")</f>
        <v>MTT4.1</v>
      </c>
      <c r="E99" t="s">
        <v>45</v>
      </c>
      <c r="F99" t="str">
        <f>$F$77</f>
        <v>00.00.00.00.00.00.00.00.00.00.00.00.00.00.00.00.00.00.00.00.00.00.00.00.00.00.00.00.00.00.00.00</v>
      </c>
    </row>
    <row r="100" spans="2:26">
      <c r="B100" s="12" t="str">
        <f>CONCATENATE($E$60,"4.2")</f>
        <v>MTT4.2</v>
      </c>
      <c r="E100" t="s">
        <v>45</v>
      </c>
      <c r="F100" t="str">
        <f t="shared" ref="F100:F102" si="46">$F$77</f>
        <v>00.00.00.00.00.00.00.00.00.00.00.00.00.00.00.00.00.00.00.00.00.00.00.00.00.00.00.00.00.00.00.00</v>
      </c>
    </row>
    <row r="101" spans="2:26">
      <c r="B101" s="12" t="str">
        <f>CONCATENATE($E$60,"4.3")</f>
        <v>MTT4.3</v>
      </c>
      <c r="E101" t="s">
        <v>45</v>
      </c>
      <c r="F101" t="str">
        <f t="shared" si="46"/>
        <v>00.00.00.00.00.00.00.00.00.00.00.00.00.00.00.00.00.00.00.00.00.00.00.00.00.00.00.00.00.00.00.00</v>
      </c>
    </row>
    <row r="102" spans="2:26">
      <c r="B102" s="12" t="str">
        <f>CONCATENATE($E$60,"4.4")</f>
        <v>MTT4.4</v>
      </c>
      <c r="E102" t="s">
        <v>45</v>
      </c>
      <c r="F102" t="str">
        <f t="shared" si="46"/>
        <v>00.00.00.00.00.00.00.00.00.00.00.00.00.00.00.00.00.00.00.00.00.00.00.00.00.00.00.00.00.00.00.00</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00.00</v>
      </c>
      <c r="C111" t="str">
        <f t="shared" ref="C111:C123" si="48">CONCATENATE(C110,".",B111)</f>
        <v>00.00.00.00.00.00.00.00</v>
      </c>
    </row>
    <row r="112" spans="2:26">
      <c r="B112" s="2" t="str">
        <f t="shared" si="47"/>
        <v>00.00</v>
      </c>
      <c r="C112" t="str">
        <f t="shared" si="48"/>
        <v>00.00.00.00.00.00.00.00.00.00</v>
      </c>
    </row>
    <row r="113" spans="2:101">
      <c r="B113" s="2" t="str">
        <f t="shared" si="47"/>
        <v>00.00</v>
      </c>
      <c r="C113" t="str">
        <f t="shared" si="48"/>
        <v>00.00.00.00.00.00.00.00.00.00.00.00</v>
      </c>
    </row>
    <row r="114" spans="2:101">
      <c r="B114" s="2" t="str">
        <f t="shared" si="47"/>
        <v>00.00</v>
      </c>
      <c r="C114" t="str">
        <f t="shared" si="48"/>
        <v>00.00.00.00.00.00.00.00.00.00.00.00.00.00</v>
      </c>
    </row>
    <row r="115" spans="2:101">
      <c r="B115" s="2" t="str">
        <f t="shared" si="47"/>
        <v>00.00</v>
      </c>
      <c r="C115" t="str">
        <f t="shared" si="48"/>
        <v>00.00.00.00.00.00.00.00.00.00.00.00.00.00.00.00</v>
      </c>
    </row>
    <row r="116" spans="2:101">
      <c r="B116" s="2" t="str">
        <f t="shared" si="47"/>
        <v>00.00</v>
      </c>
      <c r="C116" t="str">
        <f t="shared" si="48"/>
        <v>00.00.00.00.00.00.00.00.00.00.00.00.00.00.00.00.00.00</v>
      </c>
    </row>
    <row r="117" spans="2:101">
      <c r="B117" s="2" t="str">
        <f t="shared" si="47"/>
        <v>00.00</v>
      </c>
      <c r="C117" t="str">
        <f t="shared" si="48"/>
        <v>00.00.00.00.00.00.00.00.00.00.00.00.00.00.00.00.00.00.00.00</v>
      </c>
    </row>
    <row r="118" spans="2:101">
      <c r="B118" s="2" t="str">
        <f t="shared" si="47"/>
        <v>00.00</v>
      </c>
      <c r="C118" t="str">
        <f t="shared" si="48"/>
        <v>00.00.00.00.00.00.00.00.00.00.00.00.00.00.00.00.00.00.00.00.00.00</v>
      </c>
    </row>
    <row r="119" spans="2:101">
      <c r="B119" s="2" t="str">
        <f t="shared" si="47"/>
        <v>00.00</v>
      </c>
      <c r="C119" t="str">
        <f t="shared" si="48"/>
        <v>00.00.00.00.00.00.00.00.00.00.00.00.00.00.00.00.00.00.00.00.00.00.00.00</v>
      </c>
    </row>
    <row r="120" spans="2:101">
      <c r="B120" s="2" t="str">
        <f t="shared" si="47"/>
        <v>00.00</v>
      </c>
      <c r="C120" t="str">
        <f t="shared" si="48"/>
        <v>00.00.00.00.00.00.00.00.00.00.00.00.00.00.00.00.00.00.00.00.00.00.00.00.00.00</v>
      </c>
    </row>
    <row r="121" spans="2:101">
      <c r="B121" s="2" t="str">
        <f t="shared" si="47"/>
        <v>00.00</v>
      </c>
      <c r="C121" t="str">
        <f t="shared" si="48"/>
        <v>00.00.00.00.00.00.00.00.00.00.00.00.00.00.00.00.00.00.00.00.00.00.00.00.00.00.00.00</v>
      </c>
    </row>
    <row r="122" spans="2:101">
      <c r="B122" s="2" t="str">
        <f t="shared" si="47"/>
        <v>00.00</v>
      </c>
      <c r="C122" t="str">
        <f t="shared" si="48"/>
        <v>00.00.00.00.00.00.00.00.00.00.00.00.00.00.00.00.00.00.00.00.00.00.00.00.00.00.00.00.00.00</v>
      </c>
    </row>
    <row r="123" spans="2:101">
      <c r="B123" s="2" t="str">
        <f t="shared" si="47"/>
        <v>00.00</v>
      </c>
      <c r="C123" t="str">
        <f t="shared" si="48"/>
        <v>00.00.00.00.00.00.00.00.00.00.00.00.00.00.00.00.00.00.00.00.00.00.00.00.00.00.00.00.00.00.00.00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59</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65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66</v>
      </c>
      <c r="D35" s="7"/>
      <c r="E35" s="7"/>
      <c r="F35" s="7"/>
      <c r="G35" s="7"/>
      <c r="H35" s="7"/>
      <c r="I35" s="8"/>
      <c r="J35" s="8"/>
      <c r="K35" s="9"/>
      <c r="M35" s="10" t="s">
        <v>67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55" zoomScaleNormal="100" workbookViewId="0">
      <selection activeCell="D47" sqref="D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0</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0</v>
      </c>
      <c r="D15" s="21">
        <f>'Layout (Frame1)'!S12</f>
        <v>0</v>
      </c>
      <c r="E15" s="21">
        <f>'Layout (Frame1)'!T12</f>
        <v>0</v>
      </c>
      <c r="F15" s="21">
        <f>'Layout (Frame1)'!U12</f>
        <v>0</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0</v>
      </c>
      <c r="D16" s="21">
        <f>'Layout (Frame1)'!S13</f>
        <v>0</v>
      </c>
      <c r="E16" s="21">
        <f>'Layout (Frame1)'!T13</f>
        <v>0</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0</v>
      </c>
      <c r="H18" s="21">
        <f>'Layout (Frame1)'!W15</f>
        <v>0</v>
      </c>
      <c r="I18" s="21">
        <f>'Layout (Frame1)'!X15</f>
        <v>0</v>
      </c>
      <c r="J18" s="21">
        <f>'Layout (Frame1)'!Y15</f>
        <v>0</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0</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0</v>
      </c>
      <c r="M22" s="21">
        <f>'Layout (Frame1)'!AB19</f>
        <v>0</v>
      </c>
      <c r="N22" s="21">
        <f>'Layout (Frame1)'!AC19</f>
        <v>0</v>
      </c>
      <c r="O22" s="21">
        <f>'Layout (Frame1)'!AD19</f>
        <v>0</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0</v>
      </c>
      <c r="J23" s="21">
        <f>'Layout (Frame1)'!Y20</f>
        <v>0</v>
      </c>
      <c r="K23" s="21">
        <f>'Layout (Frame1)'!Z20</f>
        <v>0</v>
      </c>
      <c r="L23" s="21">
        <f>'Layout (Frame1)'!AA20</f>
        <v>0</v>
      </c>
      <c r="M23" s="21">
        <f>'Layout (Frame1)'!AB20</f>
        <v>0</v>
      </c>
      <c r="N23" s="21">
        <f>'Layout (Frame1)'!AC20</f>
        <v>0</v>
      </c>
      <c r="O23" s="21">
        <f>'Layout (Frame1)'!AD20</f>
        <v>0</v>
      </c>
      <c r="P23" s="21">
        <f>'Layout (Frame1)'!AE20</f>
        <v>0</v>
      </c>
      <c r="V23" s="4"/>
      <c r="W23" t="str">
        <f t="shared" si="0"/>
        <v>0</v>
      </c>
      <c r="X23" t="str">
        <f t="shared" si="1"/>
        <v>0</v>
      </c>
    </row>
    <row r="24" spans="1:29">
      <c r="A24" t="s">
        <v>26</v>
      </c>
      <c r="B24" s="2" t="s">
        <v>19</v>
      </c>
      <c r="C24" s="21">
        <f>'Layout (Frame1)'!R21</f>
        <v>0</v>
      </c>
      <c r="D24" s="21">
        <f>'Layout (Frame1)'!S21</f>
        <v>0</v>
      </c>
      <c r="E24" s="21">
        <f>'Layout (Frame1)'!T21</f>
        <v>0</v>
      </c>
      <c r="F24" s="21">
        <f>'Layout (Frame1)'!U21</f>
        <v>0</v>
      </c>
      <c r="G24" s="21">
        <f>'Layout (Frame1)'!V21</f>
        <v>0</v>
      </c>
      <c r="H24" s="21">
        <f>'Layout (Frame1)'!W21</f>
        <v>0</v>
      </c>
      <c r="I24" s="21">
        <f>'Layout (Frame1)'!X21</f>
        <v>0</v>
      </c>
      <c r="J24" s="21">
        <f>'Layout (Frame1)'!Y21</f>
        <v>0</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0</v>
      </c>
    </row>
    <row r="25" spans="1:29">
      <c r="A25" t="s">
        <v>27</v>
      </c>
      <c r="B25" s="2" t="s">
        <v>20</v>
      </c>
      <c r="C25" s="21">
        <f>'Layout (Frame1)'!R22</f>
        <v>0</v>
      </c>
      <c r="D25" s="21">
        <f>'Layout (Frame1)'!S22</f>
        <v>0</v>
      </c>
      <c r="E25" s="21">
        <f>'Layout (Frame1)'!T22</f>
        <v>0</v>
      </c>
      <c r="F25" s="21">
        <f>'Layout (Frame1)'!U22</f>
        <v>0</v>
      </c>
      <c r="G25" s="21">
        <f>'Layout (Frame1)'!V22</f>
        <v>0</v>
      </c>
      <c r="H25" s="21">
        <f>'Layout (Frame1)'!W22</f>
        <v>0</v>
      </c>
      <c r="I25" s="21">
        <f>'Layout (Frame1)'!X22</f>
        <v>0</v>
      </c>
      <c r="J25" s="21">
        <f>'Layout (Frame1)'!Y22</f>
        <v>0</v>
      </c>
      <c r="K25" s="21">
        <f>'Layout (Frame1)'!Z22</f>
        <v>0</v>
      </c>
      <c r="L25" s="21">
        <f>'Layout (Frame1)'!AA22</f>
        <v>0</v>
      </c>
      <c r="M25" s="21">
        <f>'Layout (Frame1)'!AB22</f>
        <v>0</v>
      </c>
      <c r="N25" s="21">
        <f>'Layout (Frame1)'!AC22</f>
        <v>0</v>
      </c>
      <c r="O25" s="21">
        <f>'Layout (Frame1)'!AD22</f>
        <v>0</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0</v>
      </c>
      <c r="I26" s="21">
        <f>'Layout (Frame1)'!X23</f>
        <v>0</v>
      </c>
      <c r="J26" s="21">
        <f>'Layout (Frame1)'!Y23</f>
        <v>0</v>
      </c>
      <c r="K26" s="21">
        <f>'Layout (Frame1)'!Z23</f>
        <v>0</v>
      </c>
      <c r="L26" s="21">
        <f>'Layout (Frame1)'!AA23</f>
        <v>0</v>
      </c>
      <c r="M26" s="21">
        <f>'Layout (Frame1)'!AB23</f>
        <v>0</v>
      </c>
      <c r="N26" s="21">
        <f>'Layout (Frame1)'!AC23</f>
        <v>0</v>
      </c>
      <c r="O26" s="21">
        <f>'Layout (Frame1)'!AD23</f>
        <v>0</v>
      </c>
      <c r="P26" s="21">
        <f>'Layout (Frame1)'!AE23</f>
        <v>0</v>
      </c>
      <c r="V26" s="4"/>
      <c r="W26" t="str">
        <f t="shared" si="0"/>
        <v>0</v>
      </c>
      <c r="X26" t="str">
        <f t="shared" si="1"/>
        <v>0</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0</v>
      </c>
      <c r="J27" s="21">
        <f>'Layout (Frame1)'!Y24</f>
        <v>0</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68</v>
      </c>
      <c r="D35" s="7"/>
      <c r="E35" s="7"/>
      <c r="F35" s="7"/>
      <c r="G35" s="7"/>
      <c r="H35" s="7"/>
      <c r="I35" s="8"/>
      <c r="J35" s="8"/>
      <c r="K35" s="9"/>
      <c r="M35" s="10" t="s">
        <v>69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0</v>
      </c>
      <c r="S49" s="1">
        <f t="shared" si="5"/>
        <v>0</v>
      </c>
      <c r="T49" s="1">
        <f t="shared" si="5"/>
        <v>0</v>
      </c>
      <c r="U49" s="1">
        <f>'Layout (Frame1)'!AJ21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2016-06-02T01:07:13Z</dcterms:modified>
</cp:coreProperties>
</file>