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75" windowWidth="11475" windowHeight="5190"/>
  </bookViews>
  <sheets>
    <sheet name="Bit Map (TEMPLATE)" sheetId="8" r:id="rId1"/>
    <sheet name="Notes on Graphics Rules" sheetId="9" r:id="rId2"/>
    <sheet name="How to Use This Sheet" sheetId="10" r:id="rId3"/>
  </sheets>
  <calcPr calcId="125725"/>
</workbook>
</file>

<file path=xl/calcChain.xml><?xml version="1.0" encoding="utf-8"?>
<calcChain xmlns="http://schemas.openxmlformats.org/spreadsheetml/2006/main">
  <c r="B66" i="8"/>
  <c r="P41"/>
  <c r="AP41" s="1"/>
  <c r="N41"/>
  <c r="AN41" s="1"/>
  <c r="S41"/>
  <c r="AS41" s="1"/>
  <c r="E41"/>
  <c r="AE41" s="1"/>
  <c r="F41"/>
  <c r="AF41" s="1"/>
  <c r="D41"/>
  <c r="AD41" s="1"/>
  <c r="I41"/>
  <c r="AI41" s="1"/>
  <c r="R41"/>
  <c r="AR41" s="1"/>
  <c r="AU42"/>
  <c r="AU43"/>
  <c r="AU44"/>
  <c r="AU45"/>
  <c r="AU46"/>
  <c r="AU47"/>
  <c r="AU48"/>
  <c r="AU49"/>
  <c r="AU50"/>
  <c r="AU51"/>
  <c r="AU52"/>
  <c r="AU53"/>
  <c r="AU54"/>
  <c r="AU55"/>
  <c r="AU56"/>
  <c r="AU41"/>
  <c r="AK42"/>
  <c r="AK43"/>
  <c r="AK44"/>
  <c r="AK45"/>
  <c r="AK46"/>
  <c r="AK47"/>
  <c r="AK48"/>
  <c r="AK49"/>
  <c r="AK50"/>
  <c r="AK51"/>
  <c r="AK52"/>
  <c r="AK53"/>
  <c r="AK54"/>
  <c r="AK55"/>
  <c r="AK56"/>
  <c r="AK41"/>
  <c r="C41"/>
  <c r="AC41" s="1"/>
  <c r="R42"/>
  <c r="AR42" s="1"/>
  <c r="S42"/>
  <c r="AS42" s="1"/>
  <c r="T42"/>
  <c r="AT42" s="1"/>
  <c r="R43"/>
  <c r="AR43" s="1"/>
  <c r="S43"/>
  <c r="AS43" s="1"/>
  <c r="T43"/>
  <c r="AT43" s="1"/>
  <c r="R44"/>
  <c r="AR44" s="1"/>
  <c r="S44"/>
  <c r="AS44" s="1"/>
  <c r="T44"/>
  <c r="AT44" s="1"/>
  <c r="R45"/>
  <c r="AR45" s="1"/>
  <c r="S45"/>
  <c r="AS45" s="1"/>
  <c r="T45"/>
  <c r="AT45" s="1"/>
  <c r="R46"/>
  <c r="AR46" s="1"/>
  <c r="S46"/>
  <c r="AS46" s="1"/>
  <c r="T46"/>
  <c r="AT46" s="1"/>
  <c r="R47"/>
  <c r="AR47" s="1"/>
  <c r="S47"/>
  <c r="AS47" s="1"/>
  <c r="T47"/>
  <c r="AT47" s="1"/>
  <c r="R48"/>
  <c r="AR48" s="1"/>
  <c r="S48"/>
  <c r="AS48" s="1"/>
  <c r="T48"/>
  <c r="AT48" s="1"/>
  <c r="R49"/>
  <c r="AR49" s="1"/>
  <c r="S49"/>
  <c r="AS49" s="1"/>
  <c r="T49"/>
  <c r="AT49" s="1"/>
  <c r="R50"/>
  <c r="AR50" s="1"/>
  <c r="S50"/>
  <c r="AS50" s="1"/>
  <c r="T50"/>
  <c r="AT50" s="1"/>
  <c r="R51"/>
  <c r="AR51" s="1"/>
  <c r="S51"/>
  <c r="AS51" s="1"/>
  <c r="T51"/>
  <c r="AT51" s="1"/>
  <c r="R52"/>
  <c r="AR52" s="1"/>
  <c r="S52"/>
  <c r="AS52" s="1"/>
  <c r="T52"/>
  <c r="AT52" s="1"/>
  <c r="R53"/>
  <c r="AR53" s="1"/>
  <c r="S53"/>
  <c r="AS53" s="1"/>
  <c r="T53"/>
  <c r="AT53" s="1"/>
  <c r="R54"/>
  <c r="AR54" s="1"/>
  <c r="S54"/>
  <c r="AS54" s="1"/>
  <c r="T54"/>
  <c r="AT54" s="1"/>
  <c r="R55"/>
  <c r="AR55" s="1"/>
  <c r="S55"/>
  <c r="AS55" s="1"/>
  <c r="T55"/>
  <c r="AT55" s="1"/>
  <c r="R56"/>
  <c r="AR56" s="1"/>
  <c r="S56"/>
  <c r="AS56" s="1"/>
  <c r="T56"/>
  <c r="AT56" s="1"/>
  <c r="T41"/>
  <c r="AT41" s="1"/>
  <c r="M42"/>
  <c r="AM42" s="1"/>
  <c r="N42"/>
  <c r="AN42" s="1"/>
  <c r="O42"/>
  <c r="AO42" s="1"/>
  <c r="P42"/>
  <c r="AP42" s="1"/>
  <c r="M43"/>
  <c r="AM43" s="1"/>
  <c r="N43"/>
  <c r="AN43" s="1"/>
  <c r="O43"/>
  <c r="AO43" s="1"/>
  <c r="P43"/>
  <c r="AP43" s="1"/>
  <c r="M44"/>
  <c r="AM44" s="1"/>
  <c r="N44"/>
  <c r="AN44" s="1"/>
  <c r="O44"/>
  <c r="AO44" s="1"/>
  <c r="P44"/>
  <c r="AP44" s="1"/>
  <c r="M45"/>
  <c r="AM45" s="1"/>
  <c r="N45"/>
  <c r="AN45" s="1"/>
  <c r="O45"/>
  <c r="AO45" s="1"/>
  <c r="P45"/>
  <c r="AP45" s="1"/>
  <c r="M46"/>
  <c r="AM46" s="1"/>
  <c r="N46"/>
  <c r="AN46" s="1"/>
  <c r="O46"/>
  <c r="AO46" s="1"/>
  <c r="P46"/>
  <c r="AP46" s="1"/>
  <c r="M47"/>
  <c r="AM47" s="1"/>
  <c r="N47"/>
  <c r="AN47" s="1"/>
  <c r="O47"/>
  <c r="AO47" s="1"/>
  <c r="P47"/>
  <c r="AP47" s="1"/>
  <c r="M48"/>
  <c r="AM48" s="1"/>
  <c r="N48"/>
  <c r="AN48" s="1"/>
  <c r="O48"/>
  <c r="AO48" s="1"/>
  <c r="P48"/>
  <c r="AP48" s="1"/>
  <c r="M49"/>
  <c r="AM49" s="1"/>
  <c r="N49"/>
  <c r="AN49" s="1"/>
  <c r="O49"/>
  <c r="AO49" s="1"/>
  <c r="P49"/>
  <c r="AP49" s="1"/>
  <c r="M50"/>
  <c r="AM50" s="1"/>
  <c r="N50"/>
  <c r="AN50" s="1"/>
  <c r="O50"/>
  <c r="AO50" s="1"/>
  <c r="P50"/>
  <c r="AP50" s="1"/>
  <c r="M51"/>
  <c r="AM51" s="1"/>
  <c r="N51"/>
  <c r="AN51" s="1"/>
  <c r="O51"/>
  <c r="AO51" s="1"/>
  <c r="P51"/>
  <c r="AP51" s="1"/>
  <c r="M52"/>
  <c r="AM52" s="1"/>
  <c r="N52"/>
  <c r="AN52" s="1"/>
  <c r="O52"/>
  <c r="AO52" s="1"/>
  <c r="P52"/>
  <c r="AP52" s="1"/>
  <c r="M53"/>
  <c r="AM53" s="1"/>
  <c r="N53"/>
  <c r="AN53" s="1"/>
  <c r="O53"/>
  <c r="AO53" s="1"/>
  <c r="P53"/>
  <c r="AP53" s="1"/>
  <c r="M54"/>
  <c r="AM54" s="1"/>
  <c r="N54"/>
  <c r="AN54" s="1"/>
  <c r="O54"/>
  <c r="AO54" s="1"/>
  <c r="P54"/>
  <c r="AP54" s="1"/>
  <c r="M55"/>
  <c r="AM55" s="1"/>
  <c r="N55"/>
  <c r="AN55" s="1"/>
  <c r="O55"/>
  <c r="AO55" s="1"/>
  <c r="P55"/>
  <c r="AP55" s="1"/>
  <c r="M56"/>
  <c r="AM56" s="1"/>
  <c r="N56"/>
  <c r="AN56" s="1"/>
  <c r="O56"/>
  <c r="AO56" s="1"/>
  <c r="P56"/>
  <c r="AP56" s="1"/>
  <c r="O41"/>
  <c r="AO41" s="1"/>
  <c r="M41"/>
  <c r="AM41" s="1"/>
  <c r="H42"/>
  <c r="AH42" s="1"/>
  <c r="I42"/>
  <c r="AI42" s="1"/>
  <c r="J42"/>
  <c r="AJ42" s="1"/>
  <c r="H43"/>
  <c r="AH43" s="1"/>
  <c r="I43"/>
  <c r="AI43" s="1"/>
  <c r="J43"/>
  <c r="AJ43" s="1"/>
  <c r="H44"/>
  <c r="AH44" s="1"/>
  <c r="I44"/>
  <c r="AI44" s="1"/>
  <c r="J44"/>
  <c r="AJ44" s="1"/>
  <c r="H45"/>
  <c r="AH45" s="1"/>
  <c r="I45"/>
  <c r="AI45" s="1"/>
  <c r="J45"/>
  <c r="AJ45" s="1"/>
  <c r="H46"/>
  <c r="AH46" s="1"/>
  <c r="I46"/>
  <c r="AI46" s="1"/>
  <c r="J46"/>
  <c r="AJ46" s="1"/>
  <c r="H47"/>
  <c r="AH47" s="1"/>
  <c r="I47"/>
  <c r="AI47" s="1"/>
  <c r="J47"/>
  <c r="AJ47" s="1"/>
  <c r="H48"/>
  <c r="AH48" s="1"/>
  <c r="I48"/>
  <c r="AI48" s="1"/>
  <c r="J48"/>
  <c r="AJ48" s="1"/>
  <c r="H49"/>
  <c r="AH49" s="1"/>
  <c r="I49"/>
  <c r="AI49" s="1"/>
  <c r="J49"/>
  <c r="AJ49" s="1"/>
  <c r="H50"/>
  <c r="AH50" s="1"/>
  <c r="I50"/>
  <c r="AI50" s="1"/>
  <c r="J50"/>
  <c r="AJ50" s="1"/>
  <c r="H51"/>
  <c r="AH51" s="1"/>
  <c r="I51"/>
  <c r="AI51" s="1"/>
  <c r="J51"/>
  <c r="AJ51" s="1"/>
  <c r="H52"/>
  <c r="AH52" s="1"/>
  <c r="I52"/>
  <c r="AI52" s="1"/>
  <c r="J52"/>
  <c r="AJ52" s="1"/>
  <c r="H53"/>
  <c r="AH53" s="1"/>
  <c r="I53"/>
  <c r="AI53" s="1"/>
  <c r="J53"/>
  <c r="AJ53" s="1"/>
  <c r="H54"/>
  <c r="AH54" s="1"/>
  <c r="I54"/>
  <c r="AI54" s="1"/>
  <c r="J54"/>
  <c r="AJ54" s="1"/>
  <c r="H55"/>
  <c r="AH55" s="1"/>
  <c r="I55"/>
  <c r="AI55" s="1"/>
  <c r="J55"/>
  <c r="AJ55" s="1"/>
  <c r="H56"/>
  <c r="AH56" s="1"/>
  <c r="I56"/>
  <c r="AI56" s="1"/>
  <c r="J56"/>
  <c r="AJ56" s="1"/>
  <c r="J41"/>
  <c r="AJ41" s="1"/>
  <c r="H41"/>
  <c r="AH41" s="1"/>
  <c r="D42"/>
  <c r="AD42" s="1"/>
  <c r="E42"/>
  <c r="AE42" s="1"/>
  <c r="F42"/>
  <c r="AF42" s="1"/>
  <c r="D43"/>
  <c r="AD43" s="1"/>
  <c r="E43"/>
  <c r="AE43" s="1"/>
  <c r="F43"/>
  <c r="AF43" s="1"/>
  <c r="D44"/>
  <c r="AD44" s="1"/>
  <c r="E44"/>
  <c r="AE44" s="1"/>
  <c r="F44"/>
  <c r="AF44" s="1"/>
  <c r="D45"/>
  <c r="AD45" s="1"/>
  <c r="E45"/>
  <c r="AE45" s="1"/>
  <c r="F45"/>
  <c r="AF45" s="1"/>
  <c r="D46"/>
  <c r="AD46" s="1"/>
  <c r="E46"/>
  <c r="AE46" s="1"/>
  <c r="F46"/>
  <c r="AF46" s="1"/>
  <c r="D47"/>
  <c r="AD47" s="1"/>
  <c r="E47"/>
  <c r="AE47" s="1"/>
  <c r="F47"/>
  <c r="AF47" s="1"/>
  <c r="D48"/>
  <c r="AD48" s="1"/>
  <c r="E48"/>
  <c r="AE48" s="1"/>
  <c r="F48"/>
  <c r="AF48" s="1"/>
  <c r="D49"/>
  <c r="AD49" s="1"/>
  <c r="E49"/>
  <c r="AE49" s="1"/>
  <c r="F49"/>
  <c r="AF49" s="1"/>
  <c r="D50"/>
  <c r="AD50" s="1"/>
  <c r="E50"/>
  <c r="AE50" s="1"/>
  <c r="F50"/>
  <c r="AF50" s="1"/>
  <c r="D51"/>
  <c r="AD51" s="1"/>
  <c r="E51"/>
  <c r="AE51" s="1"/>
  <c r="F51"/>
  <c r="AF51" s="1"/>
  <c r="D52"/>
  <c r="AD52" s="1"/>
  <c r="E52"/>
  <c r="AE52" s="1"/>
  <c r="F52"/>
  <c r="AF52" s="1"/>
  <c r="D53"/>
  <c r="AD53" s="1"/>
  <c r="E53"/>
  <c r="AE53" s="1"/>
  <c r="F53"/>
  <c r="AF53" s="1"/>
  <c r="D54"/>
  <c r="AD54" s="1"/>
  <c r="E54"/>
  <c r="AE54" s="1"/>
  <c r="F54"/>
  <c r="AF54" s="1"/>
  <c r="D55"/>
  <c r="AD55" s="1"/>
  <c r="E55"/>
  <c r="AE55" s="1"/>
  <c r="F55"/>
  <c r="AF55" s="1"/>
  <c r="D56"/>
  <c r="AD56" s="1"/>
  <c r="E56"/>
  <c r="AE56" s="1"/>
  <c r="F56"/>
  <c r="AF56" s="1"/>
  <c r="C42"/>
  <c r="AC42" s="1"/>
  <c r="C43"/>
  <c r="AC43" s="1"/>
  <c r="C44"/>
  <c r="AC44" s="1"/>
  <c r="C45"/>
  <c r="AC45" s="1"/>
  <c r="C46"/>
  <c r="AC46" s="1"/>
  <c r="C47"/>
  <c r="AC47" s="1"/>
  <c r="C48"/>
  <c r="AC48" s="1"/>
  <c r="C49"/>
  <c r="AC49" s="1"/>
  <c r="C50"/>
  <c r="AC50" s="1"/>
  <c r="C51"/>
  <c r="AC51" s="1"/>
  <c r="C52"/>
  <c r="AC52" s="1"/>
  <c r="C53"/>
  <c r="AC53" s="1"/>
  <c r="C54"/>
  <c r="AC54" s="1"/>
  <c r="C55"/>
  <c r="AC55" s="1"/>
  <c r="C56"/>
  <c r="AC56" s="1"/>
  <c r="AA46" l="1"/>
  <c r="W53"/>
  <c r="W50"/>
  <c r="Z54"/>
  <c r="AA52"/>
  <c r="X52"/>
  <c r="AA55"/>
  <c r="Z56"/>
  <c r="Z53"/>
  <c r="Z48"/>
  <c r="Z45"/>
  <c r="W43"/>
  <c r="X53"/>
  <c r="AA54"/>
  <c r="W41"/>
  <c r="Z46"/>
  <c r="W45"/>
  <c r="Z41"/>
  <c r="W47"/>
  <c r="AA42"/>
  <c r="W54"/>
  <c r="AA56"/>
  <c r="Z47"/>
  <c r="Z52"/>
  <c r="X50"/>
  <c r="W46"/>
  <c r="Z50"/>
  <c r="X54"/>
  <c r="W55"/>
  <c r="Z44"/>
  <c r="AA44"/>
  <c r="AA53"/>
  <c r="W51"/>
  <c r="X49"/>
  <c r="Z49"/>
  <c r="AA48"/>
  <c r="X46"/>
  <c r="W44"/>
  <c r="X56"/>
  <c r="W56"/>
  <c r="X55"/>
  <c r="Z55"/>
  <c r="W52"/>
  <c r="X51"/>
  <c r="AA51"/>
  <c r="Z51"/>
  <c r="AA50"/>
  <c r="W49"/>
  <c r="AA49"/>
  <c r="W48"/>
  <c r="X48"/>
  <c r="X47"/>
  <c r="AA47"/>
  <c r="AA45"/>
  <c r="X45"/>
  <c r="X44"/>
  <c r="Z43"/>
  <c r="X43"/>
  <c r="AA43"/>
  <c r="W42"/>
  <c r="Z42"/>
  <c r="X42"/>
  <c r="AA41"/>
  <c r="X41"/>
  <c r="B78" l="1"/>
  <c r="B74"/>
  <c r="B84"/>
  <c r="B76"/>
  <c r="B85"/>
  <c r="B73"/>
  <c r="B81"/>
  <c r="B75"/>
  <c r="B72"/>
  <c r="C72" s="1"/>
  <c r="B83"/>
  <c r="B77"/>
  <c r="B86"/>
  <c r="B82"/>
  <c r="B80"/>
  <c r="B79"/>
  <c r="B87"/>
  <c r="C73" l="1"/>
  <c r="C74" s="1"/>
  <c r="C75" s="1"/>
  <c r="C76" s="1"/>
  <c r="C77" s="1"/>
  <c r="C78" s="1"/>
  <c r="C79" s="1"/>
  <c r="C80" s="1"/>
  <c r="C81" s="1"/>
  <c r="C82" s="1"/>
  <c r="C83" s="1"/>
  <c r="C84" s="1"/>
  <c r="C85" s="1"/>
  <c r="C86" s="1"/>
  <c r="C87" s="1"/>
  <c r="G61" s="1"/>
  <c r="F66" l="1"/>
  <c r="M8"/>
</calcChain>
</file>

<file path=xl/comments1.xml><?xml version="1.0" encoding="utf-8"?>
<comments xmlns="http://schemas.openxmlformats.org/spreadsheetml/2006/main">
  <authors>
    <author>Mark</author>
  </authors>
  <commentList>
    <comment ref="B12"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5"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sharedStrings.xml><?xml version="1.0" encoding="utf-8"?>
<sst xmlns="http://schemas.openxmlformats.org/spreadsheetml/2006/main" count="152" uniqueCount="128">
  <si>
    <t>HO</t>
  </si>
  <si>
    <t>LO</t>
  </si>
  <si>
    <t>A</t>
  </si>
  <si>
    <t>D</t>
  </si>
  <si>
    <t>B</t>
  </si>
  <si>
    <t>C</t>
  </si>
  <si>
    <t>Col #</t>
  </si>
  <si>
    <t>Even Columns</t>
  </si>
  <si>
    <t>high bit not set -violet</t>
  </si>
  <si>
    <t>high bit set - blue</t>
  </si>
  <si>
    <t>Odd Columns</t>
  </si>
  <si>
    <t>high bit not set -green</t>
  </si>
  <si>
    <t>high bit set - orange</t>
  </si>
  <si>
    <t>White = adjacent ON bits</t>
  </si>
  <si>
    <t>Black = OFF bits</t>
  </si>
  <si>
    <t>Line #</t>
  </si>
  <si>
    <t>$A</t>
  </si>
  <si>
    <t>$B</t>
  </si>
  <si>
    <t>$C</t>
  </si>
  <si>
    <t>$D</t>
  </si>
  <si>
    <t>$E</t>
  </si>
  <si>
    <t>$F</t>
  </si>
  <si>
    <t>!10</t>
  </si>
  <si>
    <t>!11</t>
  </si>
  <si>
    <t>!12</t>
  </si>
  <si>
    <t>!13</t>
  </si>
  <si>
    <t>!14</t>
  </si>
  <si>
    <t>!15</t>
  </si>
  <si>
    <t>Screen Byte 1</t>
  </si>
  <si>
    <t>Screen Byte 0</t>
  </si>
  <si>
    <t>Byte0</t>
  </si>
  <si>
    <t>Byte1</t>
  </si>
  <si>
    <t>Col#</t>
  </si>
  <si>
    <t>FORMULA WORKSPACE</t>
  </si>
  <si>
    <t>SHAPE TABLE DATA</t>
  </si>
  <si>
    <t>(copy/paste into source code)</t>
  </si>
  <si>
    <t>Concatonation Workspace</t>
  </si>
  <si>
    <t>BIT MAP /W COLOR (STEP 2)</t>
  </si>
  <si>
    <t>Tile Label</t>
  </si>
  <si>
    <t>.HS</t>
  </si>
  <si>
    <t>HEX TABLE (COPY/PASTE TO SOURCE CODE)</t>
  </si>
  <si>
    <t>=====================================BINARY/HEX CONVERSION===================</t>
  </si>
  <si>
    <t>Note: the last byte, highlighted in green is the high bit, which is the color bit. Must be set manually</t>
  </si>
  <si>
    <t xml:space="preserve">&gt;3400:05  0-1-0-1  V-V-V-B  ****  V-B-V-B </t>
  </si>
  <si>
    <t xml:space="preserve">&gt;2880:0A  1-0-1-0  B-G-G-G  ****  B-G-B-G </t>
  </si>
  <si>
    <t xml:space="preserve">The results you expected to the right of the asterisk are a 100% correct application of the rules in every graphics book I've read. </t>
  </si>
  <si>
    <t xml:space="preserve">The results to the left of the asterisks are exactly what I've expect to see based on the "undocumented" behavior I've seen in practice. </t>
  </si>
  <si>
    <t xml:space="preserve">In general, I've found that if two consecutive color columns have their pixels turned on, with the column between them left empty, the display result will be a three pixel color line. </t>
  </si>
  <si>
    <t xml:space="preserve">i.e. the pixel in that middle column is displayed as though it's turned on in binary and using the color of the adjacent pixels. If the pixel in the middle column on (111) would of course result in a 3 pixel white line. </t>
  </si>
  <si>
    <t xml:space="preserve">This very reliable, and it's the primary principle I follow to draw horizontal solid color lines. </t>
  </si>
  <si>
    <t xml:space="preserve">&gt;2C80:0B  1-0-1-1  W-W-G-G  ****  W-W-B-G </t>
  </si>
  <si>
    <t xml:space="preserve">&gt;3080:0C  1-1-0-0  B-B-W-W </t>
  </si>
  <si>
    <t xml:space="preserve">&gt;3480:0D  1-1-0-1  V-V-W-W  ****  V-B-W-W </t>
  </si>
  <si>
    <t xml:space="preserve">This is also a very specific bit pattern that I've found to be useful as a general rule. Are you know, two or more adjacent horizontal pixels turned on result in white. </t>
  </si>
  <si>
    <t xml:space="preserve">If a color pixel is turned on with only one empty column between it and the white pixels, the empty column will be displayed as though it were turned on, using the same color as the as the color pixel that is turned on. </t>
  </si>
  <si>
    <t xml:space="preserve">I've found this to be fairly reliable, but have occasionally hit some exceptions when the graphics get complicated. But if you were to do a test with this pattern, in my experience you would see it regardless of where on the screen you did it. </t>
  </si>
  <si>
    <t>Horitzontal Color Lines</t>
  </si>
  <si>
    <t>(a reply I wrote to somebody)</t>
  </si>
  <si>
    <t>Color flush with white</t>
  </si>
  <si>
    <t>Veriticle Color Lines</t>
  </si>
  <si>
    <t xml:space="preserve">-------------------------- </t>
  </si>
  <si>
    <t xml:space="preserve">    C0 C1 C2 C3 C4 C5 C6 C7</t>
  </si>
  <si>
    <t xml:space="preserve">L0   b </t>
  </si>
  <si>
    <t xml:space="preserve">L1   b </t>
  </si>
  <si>
    <t xml:space="preserve">L2   b </t>
  </si>
  <si>
    <t>(b = the pixels of a blue line, L = line, C = column or bit)</t>
  </si>
  <si>
    <t>(extract of single hi-res screen, upper left corner)</t>
  </si>
  <si>
    <t xml:space="preserve">Note that some of the earlier posts used a diagram which used the terminology color pixel. In the above example C0 &amp; C2 would be color pixel #0, using that terminology. </t>
  </si>
  <si>
    <t>the binary for line 1 and two would be:</t>
  </si>
  <si>
    <t>As noted in prior posts, C7 and and the 1st column/bit in the next byte would together form a color pixel.</t>
  </si>
  <si>
    <t xml:space="preserve">The above example has two adjacent vertical color lines. By this I mean there are two color vertical color lines that are as close together as two lines of the same color can be drawn, with only one empty column between them. </t>
  </si>
  <si>
    <t>This type of bit pattern varies greatly in how it is rendered on in various emulators and displays. Here is a summary of what I’ve observed and compiled on this topic:</t>
  </si>
  <si>
    <t xml:space="preserve">1) Virtual II Emulator (mac OS X) displays blue, and probably other colors, double wide, which makes the lines appear flush with no empty column between them. </t>
  </si>
  <si>
    <t xml:space="preserve">2) AppleWIN 1.25.03 displays blue only in even columns as expected from the "rules" in the graphics books. </t>
  </si>
  <si>
    <t xml:space="preserve">3) My physical Apple IIe's display (a modern flatscreen TV), connects blue lines with a smudged, slightly dimmer diagonal line. Sometimes. </t>
  </si>
  <si>
    <t xml:space="preserve">I haven’t fully quantified this yet, but I’m pretty sure it’s location dependent. There are some posts earlier in this thread about what’s going on at the hardware/frequency level. </t>
  </si>
  <si>
    <t>4) I’ve heard reports that CRT TVs connected to physical Apple IIs display an empty column between the vertical blue lines but it’s not as noticeable as it is on AppleWIN due to a little haze around the pixels. Lots of earlier posts about the hardware/frequency reasons for this.</t>
  </si>
  <si>
    <t xml:space="preserve">Blue is used as an example but I’m pretty sure it applies to adjacent vertical lines of any color (I haven’t tested them all, but have found no exceptions so far).   </t>
  </si>
  <si>
    <t>Conclusion:</t>
  </si>
  <si>
    <t xml:space="preserve">The way I manage this quirkiness with the visual difference in vertical color lines on different emulators and displays, is to program to the lowest common denominator. </t>
  </si>
  <si>
    <t xml:space="preserve">IMO the least visually appealing rendering is AppleWIN (no offense intended to it’s creators, I think it’s a great program overall, very accessible to many users). So, when I test my graphics the first thing I do is make sure they look acceptable in AppleWIN. Periodically I test in other emulators and on my physical IIe, but generally I’ve found if it looks acceptable in AppleWIN it will look acceptable or better in the other environments mentioned above. </t>
  </si>
  <si>
    <t xml:space="preserve">L3           b </t>
  </si>
  <si>
    <t xml:space="preserve">L4           b </t>
  </si>
  <si>
    <t xml:space="preserve">L5           b </t>
  </si>
  <si>
    <t xml:space="preserve">L6           b </t>
  </si>
  <si>
    <t>another quirk  is regarding adjacent vertical color lines. For example:</t>
  </si>
  <si>
    <t>Odd/Even Columns (on which the color rules are based)</t>
  </si>
  <si>
    <t>Since each byte has only 7 bits which turn on/off pixels, the 1st byte in the upper left corner starts with an even column (bit #0) and ends with an odd column (bit #6)</t>
  </si>
  <si>
    <t>The color bit (bit #7) doesn’t count as a column for these purposes.</t>
  </si>
  <si>
    <t>The second byte starts with an odd column (bit #0), picking up where the 1st byte left off. And it ends with an even column (bit #6), again the color bit (#7) doesn't count as a column for these purposes</t>
  </si>
  <si>
    <t>This pattern repeats every two bytes. So byte #3, would start with an even column (bit #0), etc.</t>
  </si>
  <si>
    <t>HI-RES COLOR RULES QUICK REFERENCE</t>
  </si>
  <si>
    <t>Note: to use high-bit colors, add the high bit value to column K and column….scroll down TO BINARY/HEX CONVERSION SECTION</t>
  </si>
  <si>
    <t>BIT MAP TEMPLATE</t>
  </si>
  <si>
    <t>*The template worksheet represents a space on the hi-res screen which is 2 bytes wide X 16 lines deep, the size of one tile in Nox Archaist</t>
  </si>
  <si>
    <t>*Each cell in the template represents a pixel. To turn on a pixel insert the value 1 into the cell. To turn off a pixel insert the value 0  or leave the cell blank</t>
  </si>
  <si>
    <t>Using Color</t>
  </si>
  <si>
    <t>*The colors above each column in the template ( rows 11 &amp; 12) indicate the colors which are available to be used in each column.</t>
  </si>
  <si>
    <t>Setting Color Bit</t>
  </si>
  <si>
    <t>Displaying shape on Apple II</t>
  </si>
  <si>
    <t>Submitting Bit Map for Contest</t>
  </si>
  <si>
    <t>=========How to Use This Spreadsheet========</t>
  </si>
  <si>
    <t>Turning Pixels On/OFF</t>
  </si>
  <si>
    <t>*SIDE NOTE: I've observed that the concept of thinking about color in terms of odd/even columns is a debated subjected in the Apple II programming community.</t>
  </si>
  <si>
    <t>I've observed that the bits of screen bytes can be mapped to odd/even columns if they are mapped out in two byte chunks.</t>
  </si>
  <si>
    <t>In essence, the odd/even pattern repeats every two bytes. The first bit of the 1st, 3rd, 5th, 7th, etc screen byte produces blue or violet</t>
  </si>
  <si>
    <t xml:space="preserve">In any event, since tiles are two bytes wide I found labeling the columns with colors to be an effective way to make a template. </t>
  </si>
  <si>
    <t>*Scroll down in the template worksheet until you see two columns highlighted in yellow. These columns store the color bit value for each screen byte in the template.</t>
  </si>
  <si>
    <t>Introduction</t>
  </si>
  <si>
    <t xml:space="preserve">*The Hi-Res color bit rules are summarized at the top of the template worksheet for quick reference, if needed. </t>
  </si>
  <si>
    <t>*Email a copy of the entire spreadsheet to contest@6502workshop.com</t>
  </si>
  <si>
    <t>*Thank you for participating, we really appreciate your help!</t>
  </si>
  <si>
    <t>For example, the first bit in the first screen byte on the left side of the screen displays blue or violet depending on the value of the color</t>
  </si>
  <si>
    <t>bit for that screen byte. However, the first bit in the second screen byte on the left side of the screen displays orange or green</t>
  </si>
  <si>
    <t>depending on the value of the color bit for that screen byte.</t>
  </si>
  <si>
    <t xml:space="preserve">*Each tile shape currently in Nox Archaist was created using this spreadsheet. </t>
  </si>
  <si>
    <t xml:space="preserve">*The hex data is copied from the spreadsheet to the source code and we keep a copy of the spreadsheet for each tile in case changes are needed. </t>
  </si>
  <si>
    <t>*The bit map template worksheet is currently configured with a bit map of a blue letter "H", as an example.</t>
  </si>
  <si>
    <t>*Personally I like to change the background color of the cells to the color which I intend to display on the Apple II screen, just to help me visualize the shape while designing it</t>
  </si>
  <si>
    <t>*To turn on a pixel for a particular color, insert a 1 in cell for the desired pixel and then set the color bit value for the byte that the pixel is in. (See setting color bit below)</t>
  </si>
  <si>
    <t xml:space="preserve">I think this is because bits really have no universal correlation with an odd or even column number when considering any single byte on the screen. </t>
  </si>
  <si>
    <t xml:space="preserve">depending on the value of the color bit for that screen byte. Thus, treating the first bit in each screen byte as an "even" column, </t>
  </si>
  <si>
    <t>and the second bit as an "odd" column does not work.</t>
  </si>
  <si>
    <t xml:space="preserve">*Set the value for each byte to $00 or $01 depending on which color you want for the pixels turned on in each screen byte. </t>
  </si>
  <si>
    <r>
      <t>*</t>
    </r>
    <r>
      <rPr>
        <sz val="11"/>
        <color theme="1"/>
        <rFont val="Calibri"/>
        <family val="2"/>
        <scheme val="minor"/>
      </rPr>
      <t>An SBASM cross-assembler formatted hex table with the bit map data is automatically compiled in row 8, highlighted in yellow.</t>
    </r>
  </si>
  <si>
    <t>*To test a shape on screen, this hex table can be copied directly into source code for them SBASM cross assembler.</t>
  </si>
  <si>
    <t xml:space="preserve"> For other cross assemblers, modify the format of the hex table before copying. </t>
  </si>
  <si>
    <t>JESTER_STAND.TOP</t>
  </si>
</sst>
</file>

<file path=xl/styles.xml><?xml version="1.0" encoding="utf-8"?>
<styleSheet xmlns="http://schemas.openxmlformats.org/spreadsheetml/2006/main">
  <numFmts count="2">
    <numFmt numFmtId="6" formatCode="&quot;$&quot;#,##0_);[Red]\(&quot;$&quot;#,##0\)"/>
    <numFmt numFmtId="164" formatCode="0_);\(0\)"/>
  </numFmts>
  <fonts count="4">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s>
  <fills count="12">
    <fill>
      <patternFill patternType="none"/>
    </fill>
    <fill>
      <patternFill patternType="gray125"/>
    </fill>
    <fill>
      <patternFill patternType="solid">
        <fgColor rgb="FF00B050"/>
        <bgColor indexed="64"/>
      </patternFill>
    </fill>
    <fill>
      <patternFill patternType="solid">
        <fgColor rgb="FF0070C0"/>
        <bgColor indexed="64"/>
      </patternFill>
    </fill>
    <fill>
      <patternFill patternType="solid">
        <fgColor rgb="FF7030A0"/>
        <bgColor indexed="64"/>
      </patternFill>
    </fill>
    <fill>
      <patternFill patternType="solid">
        <fgColor theme="9" tint="-0.249977111117893"/>
        <bgColor indexed="64"/>
      </patternFill>
    </fill>
    <fill>
      <patternFill patternType="solid">
        <fgColor rgb="FFFFFF00"/>
        <bgColor indexed="64"/>
      </patternFill>
    </fill>
    <fill>
      <patternFill patternType="solid">
        <fgColor indexed="53"/>
        <bgColor indexed="64"/>
      </patternFill>
    </fill>
    <fill>
      <patternFill patternType="solid">
        <fgColor indexed="30"/>
        <bgColor indexed="64"/>
      </patternFill>
    </fill>
    <fill>
      <patternFill patternType="solid">
        <fgColor indexed="36"/>
        <bgColor indexed="64"/>
      </patternFill>
    </fill>
    <fill>
      <patternFill patternType="solid">
        <fgColor indexed="17"/>
        <bgColor indexed="64"/>
      </patternFill>
    </fill>
    <fill>
      <patternFill patternType="solid">
        <fgColor indexed="63"/>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s>
  <cellStyleXfs count="1">
    <xf numFmtId="0" fontId="0" fillId="0" borderId="0"/>
  </cellStyleXfs>
  <cellXfs count="33">
    <xf numFmtId="0" fontId="0" fillId="0" borderId="0" xfId="0"/>
    <xf numFmtId="0" fontId="0" fillId="0" borderId="1" xfId="0" applyBorder="1" applyAlignment="1">
      <alignment horizontal="center" vertical="center"/>
    </xf>
    <xf numFmtId="0" fontId="0" fillId="0" borderId="0" xfId="0" applyAlignment="1">
      <alignment horizontal="right"/>
    </xf>
    <xf numFmtId="0" fontId="1" fillId="0" borderId="0" xfId="0" applyFont="1"/>
    <xf numFmtId="0" fontId="0" fillId="0" borderId="0" xfId="0" applyBorder="1" applyAlignment="1">
      <alignment horizontal="center" vertical="center"/>
    </xf>
    <xf numFmtId="164" fontId="0" fillId="0" borderId="0" xfId="0" applyNumberFormat="1"/>
    <xf numFmtId="164" fontId="0" fillId="2" borderId="0" xfId="0" applyNumberFormat="1" applyFill="1"/>
    <xf numFmtId="0" fontId="0" fillId="0" borderId="3" xfId="0" applyBorder="1"/>
    <xf numFmtId="0" fontId="1" fillId="0" borderId="3" xfId="0" applyFont="1" applyBorder="1"/>
    <xf numFmtId="0" fontId="0" fillId="0" borderId="4" xfId="0" applyBorder="1"/>
    <xf numFmtId="0" fontId="1" fillId="0" borderId="2" xfId="0" applyFont="1" applyBorder="1"/>
    <xf numFmtId="6" fontId="0" fillId="0" borderId="0" xfId="0" applyNumberFormat="1" applyAlignment="1">
      <alignment horizontal="right"/>
    </xf>
    <xf numFmtId="0" fontId="0" fillId="0" borderId="0" xfId="0" applyAlignment="1">
      <alignment horizontal="left"/>
    </xf>
    <xf numFmtId="0" fontId="0" fillId="0" borderId="5" xfId="0" applyBorder="1"/>
    <xf numFmtId="164" fontId="0" fillId="2" borderId="5" xfId="0" applyNumberFormat="1" applyFill="1" applyBorder="1"/>
    <xf numFmtId="0" fontId="1" fillId="0" borderId="0" xfId="0" applyFont="1" applyAlignment="1">
      <alignment horizontal="left"/>
    </xf>
    <xf numFmtId="0" fontId="0" fillId="2" borderId="0" xfId="0" applyFill="1"/>
    <xf numFmtId="0" fontId="0" fillId="3" borderId="0" xfId="0" applyFill="1"/>
    <xf numFmtId="0" fontId="0" fillId="4" borderId="0" xfId="0" applyFill="1"/>
    <xf numFmtId="0" fontId="0" fillId="5" borderId="0" xfId="0" applyFill="1"/>
    <xf numFmtId="0" fontId="1" fillId="6" borderId="0" xfId="0" applyFont="1" applyFill="1"/>
    <xf numFmtId="0" fontId="0" fillId="6" borderId="0" xfId="0" applyFill="1" applyAlignment="1">
      <alignment horizontal="right"/>
    </xf>
    <xf numFmtId="0" fontId="0" fillId="6" borderId="0" xfId="0" applyFill="1"/>
    <xf numFmtId="0" fontId="1" fillId="0" borderId="0" xfId="0" quotePrefix="1" applyFont="1"/>
    <xf numFmtId="0" fontId="0" fillId="0" borderId="0" xfId="0" applyNumberFormat="1"/>
    <xf numFmtId="0" fontId="0" fillId="6" borderId="1" xfId="0" applyFill="1" applyBorder="1" applyAlignment="1">
      <alignment horizontal="center" vertical="center"/>
    </xf>
    <xf numFmtId="0" fontId="0" fillId="0" borderId="0" xfId="0" quotePrefix="1"/>
    <xf numFmtId="0" fontId="0" fillId="0" borderId="0" xfId="0" applyFont="1"/>
    <xf numFmtId="0" fontId="0" fillId="7" borderId="0" xfId="0" applyFill="1"/>
    <xf numFmtId="0" fontId="0" fillId="8" borderId="0" xfId="0" applyFill="1"/>
    <xf numFmtId="0" fontId="0" fillId="9" borderId="0" xfId="0" applyFill="1"/>
    <xf numFmtId="0" fontId="0" fillId="10" borderId="0" xfId="0" applyFill="1"/>
    <xf numFmtId="0" fontId="0" fillId="11" borderId="1" xfId="0" applyFill="1" applyBorder="1" applyAlignment="1">
      <alignment horizontal="center"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AU90"/>
  <sheetViews>
    <sheetView tabSelected="1" topLeftCell="A16" zoomScaleNormal="100" workbookViewId="0">
      <selection activeCell="AI29" sqref="AI29"/>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A1" s="3" t="s">
        <v>91</v>
      </c>
      <c r="B1"/>
    </row>
    <row r="2" spans="1:28">
      <c r="B2" t="s">
        <v>7</v>
      </c>
      <c r="F2" t="s">
        <v>8</v>
      </c>
      <c r="N2" t="s">
        <v>13</v>
      </c>
    </row>
    <row r="3" spans="1:28">
      <c r="B3"/>
      <c r="F3" t="s">
        <v>9</v>
      </c>
      <c r="N3" t="s">
        <v>14</v>
      </c>
    </row>
    <row r="4" spans="1:28">
      <c r="B4" t="s">
        <v>10</v>
      </c>
      <c r="F4" t="s">
        <v>11</v>
      </c>
    </row>
    <row r="5" spans="1:28">
      <c r="B5"/>
      <c r="F5" t="s">
        <v>12</v>
      </c>
    </row>
    <row r="6" spans="1:28">
      <c r="A6" t="s">
        <v>92</v>
      </c>
      <c r="B6"/>
    </row>
    <row r="8" spans="1:28">
      <c r="A8" s="20" t="s">
        <v>40</v>
      </c>
      <c r="B8" s="21"/>
      <c r="C8" s="22"/>
      <c r="D8" s="22"/>
      <c r="E8" s="22"/>
      <c r="F8" s="22"/>
      <c r="G8" s="22"/>
      <c r="H8" s="22"/>
      <c r="I8" s="22"/>
      <c r="J8" s="22"/>
      <c r="K8" s="22"/>
      <c r="M8" t="str">
        <f>G61</f>
        <v>00.00.00.00.00.00.00.00.00.00.00.00.00.00.00.00.00.00.00.00.00.03.00.03.43.18.27.18.08.04.00.02</v>
      </c>
    </row>
    <row r="9" spans="1:28">
      <c r="S9" s="28">
        <v>1</v>
      </c>
      <c r="T9" s="29">
        <v>1</v>
      </c>
    </row>
    <row r="10" spans="1:28">
      <c r="A10" s="3" t="s">
        <v>93</v>
      </c>
      <c r="S10" s="30">
        <v>1</v>
      </c>
      <c r="T10" s="31">
        <v>1</v>
      </c>
    </row>
    <row r="11" spans="1:28">
      <c r="C11" s="17"/>
      <c r="D11" s="19"/>
      <c r="E11" s="17"/>
      <c r="F11" s="19"/>
      <c r="G11" s="17"/>
      <c r="H11" s="19"/>
      <c r="I11" s="17"/>
      <c r="J11" s="19"/>
      <c r="K11" s="17"/>
      <c r="L11" s="19"/>
      <c r="M11" s="17" t="s">
        <v>2</v>
      </c>
      <c r="N11" s="19" t="s">
        <v>4</v>
      </c>
      <c r="O11" s="17" t="s">
        <v>5</v>
      </c>
      <c r="P11" s="19" t="s">
        <v>3</v>
      </c>
      <c r="Q11">
        <v>1</v>
      </c>
      <c r="S11" s="28"/>
      <c r="T11" s="29"/>
      <c r="U11">
        <v>1</v>
      </c>
    </row>
    <row r="12" spans="1:28">
      <c r="B12" s="2" t="s">
        <v>6</v>
      </c>
      <c r="C12" s="18">
        <v>0</v>
      </c>
      <c r="D12" s="16">
        <v>1</v>
      </c>
      <c r="E12" s="18">
        <v>2</v>
      </c>
      <c r="F12" s="16">
        <v>3</v>
      </c>
      <c r="G12" s="18">
        <v>4</v>
      </c>
      <c r="H12" s="16">
        <v>5</v>
      </c>
      <c r="I12" s="18">
        <v>6</v>
      </c>
      <c r="J12" s="16">
        <v>7</v>
      </c>
      <c r="K12" s="18">
        <v>8</v>
      </c>
      <c r="L12" s="16">
        <v>9</v>
      </c>
      <c r="M12" s="18">
        <v>10</v>
      </c>
      <c r="N12" s="16">
        <v>11</v>
      </c>
      <c r="O12" s="18">
        <v>12</v>
      </c>
      <c r="P12" s="16">
        <v>13</v>
      </c>
      <c r="Q12">
        <v>0</v>
      </c>
      <c r="S12" s="30"/>
      <c r="T12" s="31"/>
      <c r="U12" s="32"/>
    </row>
    <row r="13" spans="1:28">
      <c r="A13" s="3"/>
    </row>
    <row r="14" spans="1:28">
      <c r="C14" s="10" t="s">
        <v>29</v>
      </c>
      <c r="D14" s="7"/>
      <c r="E14" s="7"/>
      <c r="F14" s="7"/>
      <c r="G14" s="7"/>
      <c r="H14" s="7"/>
      <c r="I14" s="9"/>
      <c r="J14" s="10" t="s">
        <v>28</v>
      </c>
      <c r="K14" s="7"/>
      <c r="L14" s="7"/>
      <c r="M14" s="7"/>
      <c r="N14" s="7"/>
      <c r="O14" s="8"/>
      <c r="P14" s="9"/>
    </row>
    <row r="15" spans="1:28">
      <c r="C15">
        <v>1</v>
      </c>
      <c r="D15">
        <v>2</v>
      </c>
      <c r="E15">
        <v>4</v>
      </c>
      <c r="F15">
        <v>8</v>
      </c>
      <c r="G15">
        <v>1</v>
      </c>
      <c r="H15">
        <v>2</v>
      </c>
      <c r="I15">
        <v>4</v>
      </c>
      <c r="J15">
        <v>1</v>
      </c>
      <c r="K15">
        <v>2</v>
      </c>
      <c r="L15">
        <v>4</v>
      </c>
      <c r="M15">
        <v>8</v>
      </c>
      <c r="N15">
        <v>1</v>
      </c>
      <c r="O15">
        <v>2</v>
      </c>
      <c r="P15">
        <v>4</v>
      </c>
      <c r="U15" s="5"/>
      <c r="V15" s="5"/>
      <c r="AB15" s="5"/>
    </row>
    <row r="16" spans="1:28">
      <c r="A16" t="s">
        <v>15</v>
      </c>
      <c r="B16" s="2">
        <v>0</v>
      </c>
      <c r="C16" s="32"/>
      <c r="D16" s="32"/>
      <c r="E16" s="32"/>
      <c r="F16" s="32"/>
      <c r="G16" s="32"/>
      <c r="H16" s="32"/>
      <c r="I16" s="32"/>
      <c r="J16" s="32"/>
      <c r="K16" s="32"/>
      <c r="L16" s="32"/>
      <c r="M16" s="32"/>
      <c r="N16" s="32"/>
      <c r="O16" s="32"/>
      <c r="P16" s="32"/>
      <c r="U16" s="4"/>
      <c r="V16" s="4"/>
      <c r="AB16" s="4"/>
    </row>
    <row r="17" spans="1:22">
      <c r="B17" s="2">
        <v>1</v>
      </c>
      <c r="C17" s="32"/>
      <c r="D17" s="32"/>
      <c r="E17" s="32"/>
      <c r="F17" s="32"/>
      <c r="G17" s="32"/>
      <c r="H17" s="32"/>
      <c r="I17" s="32"/>
      <c r="J17" s="32"/>
      <c r="K17" s="32"/>
      <c r="L17" s="32"/>
      <c r="M17" s="32"/>
      <c r="N17" s="32"/>
      <c r="O17" s="32"/>
      <c r="P17" s="32"/>
      <c r="V17" s="4"/>
    </row>
    <row r="18" spans="1:22">
      <c r="B18" s="2">
        <v>2</v>
      </c>
      <c r="C18" s="32"/>
      <c r="D18" s="32"/>
      <c r="E18" s="32"/>
      <c r="F18" s="32"/>
      <c r="G18" s="32"/>
      <c r="H18" s="32"/>
      <c r="I18" s="32"/>
      <c r="J18" s="32"/>
      <c r="K18" s="32"/>
      <c r="L18" s="32"/>
      <c r="M18" s="32"/>
      <c r="N18" s="32"/>
      <c r="O18" s="32"/>
      <c r="P18" s="32"/>
      <c r="V18" s="4"/>
    </row>
    <row r="19" spans="1:22">
      <c r="B19" s="2">
        <v>3</v>
      </c>
      <c r="C19" s="32"/>
      <c r="D19" s="32"/>
      <c r="E19" s="32"/>
      <c r="F19" s="32"/>
      <c r="G19" s="32"/>
      <c r="H19" s="32"/>
      <c r="I19" s="32"/>
      <c r="J19" s="32"/>
      <c r="K19" s="32"/>
      <c r="L19" s="32"/>
      <c r="M19" s="32"/>
      <c r="N19" s="32"/>
      <c r="O19" s="32"/>
      <c r="P19" s="32"/>
      <c r="V19" s="4"/>
    </row>
    <row r="20" spans="1:22">
      <c r="B20" s="2">
        <v>4</v>
      </c>
      <c r="C20" s="32"/>
      <c r="D20" s="32"/>
      <c r="E20" s="32"/>
      <c r="F20" s="32"/>
      <c r="G20" s="32"/>
      <c r="H20" s="32"/>
      <c r="I20" s="32"/>
      <c r="J20" s="32"/>
      <c r="K20" s="32"/>
      <c r="L20" s="32"/>
      <c r="M20" s="32"/>
      <c r="N20" s="32"/>
      <c r="O20" s="32"/>
      <c r="P20" s="32"/>
      <c r="V20" s="4"/>
    </row>
    <row r="21" spans="1:22">
      <c r="B21" s="2">
        <v>5</v>
      </c>
      <c r="C21" s="32"/>
      <c r="D21" s="32"/>
      <c r="E21" s="32"/>
      <c r="F21" s="32"/>
      <c r="G21" s="32"/>
      <c r="H21" s="32"/>
      <c r="I21" s="32"/>
      <c r="J21" s="32"/>
      <c r="K21" s="32"/>
      <c r="L21" s="32"/>
      <c r="M21" s="32"/>
      <c r="N21" s="32"/>
      <c r="O21" s="32"/>
      <c r="P21" s="32"/>
      <c r="V21" s="4"/>
    </row>
    <row r="22" spans="1:22">
      <c r="B22" s="2">
        <v>6</v>
      </c>
      <c r="C22" s="32"/>
      <c r="D22" s="32"/>
      <c r="E22" s="32"/>
      <c r="F22" s="32"/>
      <c r="G22" s="32"/>
      <c r="H22" s="32"/>
      <c r="I22" s="32"/>
      <c r="J22" s="32"/>
      <c r="K22" s="32"/>
      <c r="L22" s="32"/>
      <c r="M22" s="32"/>
      <c r="N22" s="32"/>
      <c r="O22" s="32"/>
      <c r="P22" s="32"/>
      <c r="V22" s="4"/>
    </row>
    <row r="23" spans="1:22">
      <c r="B23" s="2">
        <v>7</v>
      </c>
      <c r="C23" s="32"/>
      <c r="D23" s="32"/>
      <c r="E23" s="32"/>
      <c r="F23" s="32"/>
      <c r="G23" s="32"/>
      <c r="H23" s="32"/>
      <c r="I23" s="32"/>
      <c r="J23" s="32"/>
      <c r="K23" s="32"/>
      <c r="L23" s="32"/>
      <c r="M23" s="32"/>
      <c r="N23" s="32"/>
      <c r="O23" s="32"/>
      <c r="P23" s="32"/>
      <c r="V23" s="4"/>
    </row>
    <row r="24" spans="1:22">
      <c r="B24" s="2">
        <v>8</v>
      </c>
      <c r="C24" s="32"/>
      <c r="D24" s="32"/>
      <c r="E24" s="32"/>
      <c r="F24" s="32"/>
      <c r="G24" s="32"/>
      <c r="H24" s="32"/>
      <c r="I24" s="32"/>
      <c r="J24" s="32"/>
      <c r="K24" s="32"/>
      <c r="L24" s="32"/>
      <c r="M24" s="32"/>
      <c r="N24" s="32"/>
      <c r="O24" s="32"/>
      <c r="P24" s="32"/>
      <c r="V24" s="4"/>
    </row>
    <row r="25" spans="1:22">
      <c r="B25" s="2">
        <v>9</v>
      </c>
      <c r="C25" s="32"/>
      <c r="D25" s="32"/>
      <c r="E25" s="32"/>
      <c r="F25" s="32"/>
      <c r="G25" s="32"/>
      <c r="H25" s="32"/>
      <c r="I25" s="32"/>
      <c r="J25" s="32"/>
      <c r="K25" s="32"/>
      <c r="L25" s="32"/>
      <c r="M25" s="32"/>
      <c r="N25" s="32"/>
      <c r="O25" s="32"/>
      <c r="P25" s="32"/>
      <c r="V25" s="4"/>
    </row>
    <row r="26" spans="1:22">
      <c r="A26" t="s">
        <v>22</v>
      </c>
      <c r="B26" s="2" t="s">
        <v>16</v>
      </c>
      <c r="C26" s="32"/>
      <c r="D26" s="32"/>
      <c r="E26" s="32"/>
      <c r="F26" s="32"/>
      <c r="G26" s="32"/>
      <c r="H26" s="32"/>
      <c r="I26" s="32"/>
      <c r="J26">
        <v>1</v>
      </c>
      <c r="K26">
        <v>1</v>
      </c>
      <c r="L26" s="32"/>
      <c r="M26" s="32"/>
      <c r="N26" s="32"/>
      <c r="O26" s="32"/>
      <c r="P26" s="32"/>
      <c r="V26" s="4"/>
    </row>
    <row r="27" spans="1:22">
      <c r="A27" t="s">
        <v>23</v>
      </c>
      <c r="B27" s="2" t="s">
        <v>17</v>
      </c>
      <c r="C27" s="32"/>
      <c r="D27" s="32"/>
      <c r="E27" s="32"/>
      <c r="F27" s="32"/>
      <c r="G27" s="32"/>
      <c r="H27" s="32"/>
      <c r="I27" s="32"/>
      <c r="J27">
        <v>1</v>
      </c>
      <c r="K27">
        <v>1</v>
      </c>
      <c r="L27" s="32"/>
      <c r="M27" s="32"/>
      <c r="N27" s="32"/>
      <c r="O27" s="32"/>
      <c r="P27" s="32"/>
      <c r="V27" s="4"/>
    </row>
    <row r="28" spans="1:22">
      <c r="A28" t="s">
        <v>24</v>
      </c>
      <c r="B28" s="2" t="s">
        <v>18</v>
      </c>
      <c r="C28">
        <v>1</v>
      </c>
      <c r="D28">
        <v>1</v>
      </c>
      <c r="E28" s="32"/>
      <c r="F28" s="32"/>
      <c r="G28" s="32"/>
      <c r="H28" s="32"/>
      <c r="I28" s="30">
        <v>1</v>
      </c>
      <c r="J28" s="32"/>
      <c r="K28" s="32"/>
      <c r="L28" s="32"/>
      <c r="M28">
        <v>1</v>
      </c>
      <c r="N28">
        <v>1</v>
      </c>
      <c r="O28" s="32"/>
      <c r="P28" s="32"/>
      <c r="V28" s="4"/>
    </row>
    <row r="29" spans="1:22">
      <c r="A29" t="s">
        <v>25</v>
      </c>
      <c r="B29" s="2" t="s">
        <v>19</v>
      </c>
      <c r="C29">
        <v>1</v>
      </c>
      <c r="D29">
        <v>1</v>
      </c>
      <c r="E29" s="30">
        <v>1</v>
      </c>
      <c r="F29" s="32"/>
      <c r="G29" s="32"/>
      <c r="H29" s="31">
        <v>1</v>
      </c>
      <c r="I29" s="32"/>
      <c r="J29" s="32"/>
      <c r="K29" s="32"/>
      <c r="L29" s="32"/>
      <c r="M29">
        <v>1</v>
      </c>
      <c r="N29">
        <v>1</v>
      </c>
      <c r="O29" s="32"/>
      <c r="P29" s="32"/>
      <c r="V29" s="4"/>
    </row>
    <row r="30" spans="1:22">
      <c r="A30" t="s">
        <v>26</v>
      </c>
      <c r="B30" s="2" t="s">
        <v>20</v>
      </c>
      <c r="C30" s="32"/>
      <c r="D30" s="32"/>
      <c r="E30" s="32"/>
      <c r="F30" s="31">
        <v>1</v>
      </c>
      <c r="G30" s="32"/>
      <c r="H30" s="32"/>
      <c r="I30" s="32"/>
      <c r="J30" s="32"/>
      <c r="K30" s="32"/>
      <c r="L30" s="31">
        <v>1</v>
      </c>
      <c r="M30" s="32"/>
      <c r="N30" s="32"/>
      <c r="O30" s="32"/>
      <c r="P30" s="32"/>
      <c r="V30" s="4"/>
    </row>
    <row r="31" spans="1:22">
      <c r="A31" t="s">
        <v>27</v>
      </c>
      <c r="B31" s="2" t="s">
        <v>21</v>
      </c>
      <c r="C31" s="32"/>
      <c r="D31" s="32"/>
      <c r="E31" s="32"/>
      <c r="F31" s="32"/>
      <c r="G31" s="32"/>
      <c r="H31" s="32"/>
      <c r="I31" s="32"/>
      <c r="J31" s="32"/>
      <c r="K31" s="30">
        <v>1</v>
      </c>
      <c r="L31" s="32"/>
      <c r="M31" s="32"/>
      <c r="N31" s="32"/>
      <c r="O31" s="32"/>
      <c r="P31" s="32"/>
      <c r="V31" s="4"/>
    </row>
    <row r="32" spans="1:22">
      <c r="B32" s="11"/>
      <c r="C32" s="4"/>
      <c r="D32" s="4"/>
      <c r="E32" s="4"/>
      <c r="F32" s="4"/>
      <c r="H32" s="4"/>
      <c r="I32" s="4"/>
      <c r="J32" s="4"/>
      <c r="K32" s="4"/>
      <c r="M32" s="4"/>
      <c r="N32" s="4"/>
      <c r="O32" s="4"/>
      <c r="P32" s="4"/>
      <c r="Q32" s="4"/>
      <c r="R32" s="4"/>
      <c r="S32" s="4"/>
      <c r="T32" s="4"/>
      <c r="U32" s="4"/>
      <c r="V32" s="4"/>
    </row>
    <row r="33" spans="1:47">
      <c r="B33" s="11"/>
      <c r="C33" s="4"/>
      <c r="D33" s="4"/>
      <c r="E33" s="4"/>
      <c r="F33" s="4"/>
      <c r="H33" s="4"/>
      <c r="I33" s="4"/>
      <c r="J33" s="4"/>
      <c r="K33" s="4"/>
      <c r="M33" s="4"/>
      <c r="N33" s="4"/>
      <c r="O33" s="4"/>
      <c r="P33" s="4"/>
      <c r="Q33" s="4"/>
      <c r="R33" s="4"/>
      <c r="S33" s="4"/>
      <c r="T33" s="4"/>
      <c r="U33" s="4"/>
      <c r="V33" s="4"/>
    </row>
    <row r="34" spans="1:47">
      <c r="A34" s="23" t="s">
        <v>41</v>
      </c>
    </row>
    <row r="35" spans="1:47">
      <c r="A35" s="3" t="s">
        <v>37</v>
      </c>
    </row>
    <row r="36" spans="1:47">
      <c r="A36" s="3"/>
      <c r="P36" t="s">
        <v>2</v>
      </c>
      <c r="R36" t="s">
        <v>4</v>
      </c>
      <c r="S36" t="s">
        <v>5</v>
      </c>
      <c r="T36" t="s">
        <v>3</v>
      </c>
      <c r="AC36" t="s">
        <v>33</v>
      </c>
    </row>
    <row r="37" spans="1:47">
      <c r="A37" s="3"/>
      <c r="B37" s="2" t="s">
        <v>6</v>
      </c>
      <c r="C37">
        <v>0</v>
      </c>
      <c r="D37">
        <v>1</v>
      </c>
      <c r="E37">
        <v>2</v>
      </c>
      <c r="F37">
        <v>3</v>
      </c>
      <c r="H37">
        <v>4</v>
      </c>
      <c r="I37">
        <v>5</v>
      </c>
      <c r="J37">
        <v>6</v>
      </c>
      <c r="M37">
        <v>7</v>
      </c>
      <c r="N37">
        <v>8</v>
      </c>
      <c r="O37">
        <v>9</v>
      </c>
      <c r="P37">
        <v>10</v>
      </c>
      <c r="R37">
        <v>11</v>
      </c>
      <c r="S37">
        <v>12</v>
      </c>
      <c r="T37">
        <v>13</v>
      </c>
      <c r="AA37" t="s">
        <v>32</v>
      </c>
      <c r="AC37">
        <v>0</v>
      </c>
      <c r="AD37">
        <v>1</v>
      </c>
      <c r="AE37">
        <v>2</v>
      </c>
      <c r="AF37">
        <v>3</v>
      </c>
      <c r="AH37">
        <v>4</v>
      </c>
      <c r="AI37">
        <v>5</v>
      </c>
      <c r="AJ37">
        <v>6</v>
      </c>
      <c r="AM37">
        <v>7</v>
      </c>
      <c r="AN37">
        <v>8</v>
      </c>
      <c r="AO37">
        <v>9</v>
      </c>
      <c r="AP37">
        <v>10</v>
      </c>
      <c r="AR37">
        <v>11</v>
      </c>
      <c r="AS37">
        <v>12</v>
      </c>
      <c r="AT37">
        <v>13</v>
      </c>
    </row>
    <row r="38" spans="1:47">
      <c r="A38" s="3"/>
    </row>
    <row r="39" spans="1:47">
      <c r="A39" s="3"/>
      <c r="C39" s="10" t="s">
        <v>29</v>
      </c>
      <c r="D39" s="7"/>
      <c r="E39" s="7"/>
      <c r="F39" s="7"/>
      <c r="G39" s="7"/>
      <c r="H39" s="7"/>
      <c r="I39" s="8"/>
      <c r="J39" s="8"/>
      <c r="K39" s="9"/>
      <c r="M39" s="10" t="s">
        <v>28</v>
      </c>
      <c r="N39" s="7"/>
      <c r="O39" s="7"/>
      <c r="P39" s="7"/>
      <c r="Q39" s="7"/>
      <c r="R39" s="7"/>
      <c r="S39" s="8"/>
      <c r="T39" s="8"/>
      <c r="U39" s="9"/>
      <c r="W39" s="3" t="s">
        <v>30</v>
      </c>
      <c r="Z39" s="3" t="s">
        <v>31</v>
      </c>
    </row>
    <row r="40" spans="1:47">
      <c r="C40">
        <v>1</v>
      </c>
      <c r="D40">
        <v>2</v>
      </c>
      <c r="E40">
        <v>4</v>
      </c>
      <c r="F40">
        <v>8</v>
      </c>
      <c r="H40">
        <v>1</v>
      </c>
      <c r="I40">
        <v>2</v>
      </c>
      <c r="J40">
        <v>4</v>
      </c>
      <c r="K40" s="6">
        <v>8</v>
      </c>
      <c r="L40" s="5"/>
      <c r="M40">
        <v>1</v>
      </c>
      <c r="N40">
        <v>2</v>
      </c>
      <c r="O40">
        <v>4</v>
      </c>
      <c r="P40">
        <v>8</v>
      </c>
      <c r="R40">
        <v>1</v>
      </c>
      <c r="S40">
        <v>2</v>
      </c>
      <c r="T40">
        <v>4</v>
      </c>
      <c r="U40" s="6">
        <v>8</v>
      </c>
      <c r="W40" t="s">
        <v>0</v>
      </c>
      <c r="X40" t="s">
        <v>1</v>
      </c>
      <c r="Y40" s="5"/>
      <c r="Z40" t="s">
        <v>0</v>
      </c>
      <c r="AA40" t="s">
        <v>1</v>
      </c>
      <c r="AC40" s="13">
        <v>1</v>
      </c>
      <c r="AD40" s="13">
        <v>2</v>
      </c>
      <c r="AE40" s="13">
        <v>4</v>
      </c>
      <c r="AF40" s="13">
        <v>8</v>
      </c>
      <c r="AG40" s="13"/>
      <c r="AH40" s="13">
        <v>1</v>
      </c>
      <c r="AI40" s="13">
        <v>2</v>
      </c>
      <c r="AJ40" s="13">
        <v>4</v>
      </c>
      <c r="AK40" s="14">
        <v>8</v>
      </c>
      <c r="AL40" s="13"/>
      <c r="AM40" s="13">
        <v>1</v>
      </c>
      <c r="AN40" s="13">
        <v>2</v>
      </c>
      <c r="AO40" s="13">
        <v>4</v>
      </c>
      <c r="AP40" s="13">
        <v>8</v>
      </c>
      <c r="AQ40" s="13"/>
      <c r="AR40" s="13">
        <v>1</v>
      </c>
      <c r="AS40" s="13">
        <v>2</v>
      </c>
      <c r="AT40" s="13">
        <v>4</v>
      </c>
      <c r="AU40" s="14">
        <v>8</v>
      </c>
    </row>
    <row r="41" spans="1:47">
      <c r="A41" t="s">
        <v>15</v>
      </c>
      <c r="B41" s="2">
        <v>0</v>
      </c>
      <c r="C41" s="1">
        <f>C16</f>
        <v>0</v>
      </c>
      <c r="D41" s="1">
        <f>D16</f>
        <v>0</v>
      </c>
      <c r="E41" s="1">
        <f t="shared" ref="E41:F41" si="0">E16</f>
        <v>0</v>
      </c>
      <c r="F41" s="1">
        <f t="shared" si="0"/>
        <v>0</v>
      </c>
      <c r="H41" s="1">
        <f t="shared" ref="H41:J56" si="1">G16</f>
        <v>0</v>
      </c>
      <c r="I41" s="1">
        <f t="shared" si="1"/>
        <v>0</v>
      </c>
      <c r="J41" s="1">
        <f t="shared" si="1"/>
        <v>0</v>
      </c>
      <c r="K41" s="25">
        <v>0</v>
      </c>
      <c r="L41" s="4"/>
      <c r="M41" s="1">
        <f t="shared" ref="M41:M56" si="2">J16</f>
        <v>0</v>
      </c>
      <c r="N41" s="1">
        <f t="shared" ref="N41:N56" si="3">K16</f>
        <v>0</v>
      </c>
      <c r="O41" s="1">
        <f t="shared" ref="O41:O56" si="4">L16</f>
        <v>0</v>
      </c>
      <c r="P41" s="1">
        <f t="shared" ref="P41:P56" si="5">M16</f>
        <v>0</v>
      </c>
      <c r="Q41" s="1"/>
      <c r="R41" s="1">
        <f t="shared" ref="R41:R56" si="6">N16</f>
        <v>0</v>
      </c>
      <c r="S41" s="1">
        <f t="shared" ref="S41:S56" si="7">O16</f>
        <v>0</v>
      </c>
      <c r="T41" s="1">
        <f t="shared" ref="T41:T56" si="8">P16</f>
        <v>0</v>
      </c>
      <c r="U41" s="25">
        <v>0</v>
      </c>
      <c r="W41" t="str">
        <f t="shared" ref="W41:W56" si="9">DEC2HEX(SUM(AH41:AK41))</f>
        <v>0</v>
      </c>
      <c r="X41" t="str">
        <f t="shared" ref="X41:X56" si="10">DEC2HEX(SUM(AC41:AF41))</f>
        <v>0</v>
      </c>
      <c r="Z41" t="str">
        <f t="shared" ref="Z41:Z56" si="11">DEC2HEX(SUM(AR41:AU41))</f>
        <v>0</v>
      </c>
      <c r="AA41" t="str">
        <f t="shared" ref="AA41:AA56" si="12">DEC2HEX(SUM(AM41:AP41))</f>
        <v>0</v>
      </c>
      <c r="AC41">
        <f>IF(C41=0,0,C$40)</f>
        <v>0</v>
      </c>
      <c r="AD41">
        <f>IF(D41=0,0,D$40)</f>
        <v>0</v>
      </c>
      <c r="AE41">
        <f t="shared" ref="AE41:AH42" si="13">IF(E41=0,0,E$40)</f>
        <v>0</v>
      </c>
      <c r="AF41">
        <f t="shared" si="13"/>
        <v>0</v>
      </c>
      <c r="AH41">
        <f t="shared" si="13"/>
        <v>0</v>
      </c>
      <c r="AI41">
        <f t="shared" ref="AI41" si="14">IF(I41=0,0,I$40)</f>
        <v>0</v>
      </c>
      <c r="AJ41">
        <f t="shared" ref="AJ41" si="15">IF(J41=0,0,J$40)</f>
        <v>0</v>
      </c>
      <c r="AK41">
        <f t="shared" ref="AK41:AM41" si="16">IF(K41=0,0,K$40)</f>
        <v>0</v>
      </c>
      <c r="AM41">
        <f t="shared" si="16"/>
        <v>0</v>
      </c>
      <c r="AN41">
        <f t="shared" ref="AN41" si="17">IF(N41=0,0,N$40)</f>
        <v>0</v>
      </c>
      <c r="AO41">
        <f t="shared" ref="AO41" si="18">IF(O41=0,0,O$40)</f>
        <v>0</v>
      </c>
      <c r="AP41">
        <f t="shared" ref="AP41:AR41" si="19">IF(P41=0,0,P$40)</f>
        <v>0</v>
      </c>
      <c r="AR41">
        <f t="shared" si="19"/>
        <v>0</v>
      </c>
      <c r="AS41">
        <f t="shared" ref="AS41" si="20">IF(S41=0,0,S$40)</f>
        <v>0</v>
      </c>
      <c r="AT41">
        <f t="shared" ref="AT41" si="21">IF(T41=0,0,T$40)</f>
        <v>0</v>
      </c>
      <c r="AU41">
        <f t="shared" ref="AU41" si="22">IF(U41=0,0,U$40)</f>
        <v>0</v>
      </c>
    </row>
    <row r="42" spans="1:47">
      <c r="B42" s="2">
        <v>1</v>
      </c>
      <c r="C42" s="1">
        <f t="shared" ref="C42:F56" si="23">C17</f>
        <v>0</v>
      </c>
      <c r="D42" s="1">
        <f t="shared" si="23"/>
        <v>0</v>
      </c>
      <c r="E42" s="1">
        <f t="shared" si="23"/>
        <v>0</v>
      </c>
      <c r="F42" s="1">
        <f t="shared" si="23"/>
        <v>0</v>
      </c>
      <c r="H42" s="1">
        <f t="shared" si="1"/>
        <v>0</v>
      </c>
      <c r="I42" s="1">
        <f t="shared" si="1"/>
        <v>0</v>
      </c>
      <c r="J42" s="1">
        <f t="shared" si="1"/>
        <v>0</v>
      </c>
      <c r="K42" s="25">
        <v>0</v>
      </c>
      <c r="M42" s="1">
        <f t="shared" si="2"/>
        <v>0</v>
      </c>
      <c r="N42" s="1">
        <f t="shared" si="3"/>
        <v>0</v>
      </c>
      <c r="O42" s="1">
        <f t="shared" si="4"/>
        <v>0</v>
      </c>
      <c r="P42" s="1">
        <f t="shared" si="5"/>
        <v>0</v>
      </c>
      <c r="Q42" s="1"/>
      <c r="R42" s="1">
        <f t="shared" si="6"/>
        <v>0</v>
      </c>
      <c r="S42" s="1">
        <f t="shared" si="7"/>
        <v>0</v>
      </c>
      <c r="T42" s="1">
        <f t="shared" si="8"/>
        <v>0</v>
      </c>
      <c r="U42" s="25">
        <v>0</v>
      </c>
      <c r="W42" t="str">
        <f t="shared" si="9"/>
        <v>0</v>
      </c>
      <c r="X42" t="str">
        <f t="shared" si="10"/>
        <v>0</v>
      </c>
      <c r="Z42" t="str">
        <f t="shared" si="11"/>
        <v>0</v>
      </c>
      <c r="AA42" t="str">
        <f t="shared" si="12"/>
        <v>0</v>
      </c>
      <c r="AC42">
        <f>IF(C42=0,0,C$40)</f>
        <v>0</v>
      </c>
      <c r="AD42">
        <f t="shared" ref="AD42" si="24">IF(D42=0,0,D$40)</f>
        <v>0</v>
      </c>
      <c r="AE42">
        <f t="shared" si="13"/>
        <v>0</v>
      </c>
      <c r="AF42">
        <f t="shared" si="13"/>
        <v>0</v>
      </c>
      <c r="AH42">
        <f t="shared" ref="AH42:AH56" si="25">IF(H42=0,0,H$40)</f>
        <v>0</v>
      </c>
      <c r="AI42">
        <f t="shared" ref="AI42:AI56" si="26">IF(I42=0,0,I$40)</f>
        <v>0</v>
      </c>
      <c r="AJ42">
        <f t="shared" ref="AJ42:AJ56" si="27">IF(J42=0,0,J$40)</f>
        <v>0</v>
      </c>
      <c r="AK42">
        <f t="shared" ref="AK42:AK56" si="28">IF(K42=0,0,K$40)</f>
        <v>0</v>
      </c>
      <c r="AM42">
        <f t="shared" ref="AM42:AM56" si="29">IF(M42=0,0,M$40)</f>
        <v>0</v>
      </c>
      <c r="AN42">
        <f t="shared" ref="AN42:AN56" si="30">IF(N42=0,0,N$40)</f>
        <v>0</v>
      </c>
      <c r="AO42">
        <f t="shared" ref="AO42:AO56" si="31">IF(O42=0,0,O$40)</f>
        <v>0</v>
      </c>
      <c r="AP42">
        <f t="shared" ref="AP42:AP56" si="32">IF(P42=0,0,P$40)</f>
        <v>0</v>
      </c>
      <c r="AR42">
        <f t="shared" ref="AR42:AR56" si="33">IF(R42=0,0,R$40)</f>
        <v>0</v>
      </c>
      <c r="AS42">
        <f t="shared" ref="AS42:AS56" si="34">IF(S42=0,0,S$40)</f>
        <v>0</v>
      </c>
      <c r="AT42">
        <f t="shared" ref="AT42:AT56" si="35">IF(T42=0,0,T$40)</f>
        <v>0</v>
      </c>
      <c r="AU42">
        <f t="shared" ref="AU42:AU56" si="36">IF(U42=0,0,U$40)</f>
        <v>0</v>
      </c>
    </row>
    <row r="43" spans="1:47">
      <c r="B43" s="2">
        <v>2</v>
      </c>
      <c r="C43" s="1">
        <f t="shared" si="23"/>
        <v>0</v>
      </c>
      <c r="D43" s="1">
        <f t="shared" si="23"/>
        <v>0</v>
      </c>
      <c r="E43" s="1">
        <f t="shared" si="23"/>
        <v>0</v>
      </c>
      <c r="F43" s="1">
        <f t="shared" si="23"/>
        <v>0</v>
      </c>
      <c r="H43" s="1">
        <f t="shared" si="1"/>
        <v>0</v>
      </c>
      <c r="I43" s="1">
        <f t="shared" si="1"/>
        <v>0</v>
      </c>
      <c r="J43" s="1">
        <f t="shared" si="1"/>
        <v>0</v>
      </c>
      <c r="K43" s="25">
        <v>0</v>
      </c>
      <c r="M43" s="1">
        <f t="shared" si="2"/>
        <v>0</v>
      </c>
      <c r="N43" s="1">
        <f t="shared" si="3"/>
        <v>0</v>
      </c>
      <c r="O43" s="1">
        <f t="shared" si="4"/>
        <v>0</v>
      </c>
      <c r="P43" s="1">
        <f t="shared" si="5"/>
        <v>0</v>
      </c>
      <c r="Q43" s="1"/>
      <c r="R43" s="1">
        <f t="shared" si="6"/>
        <v>0</v>
      </c>
      <c r="S43" s="1">
        <f t="shared" si="7"/>
        <v>0</v>
      </c>
      <c r="T43" s="1">
        <f t="shared" si="8"/>
        <v>0</v>
      </c>
      <c r="U43" s="25">
        <v>0</v>
      </c>
      <c r="W43" t="str">
        <f t="shared" si="9"/>
        <v>0</v>
      </c>
      <c r="X43" t="str">
        <f t="shared" si="10"/>
        <v>0</v>
      </c>
      <c r="Z43" t="str">
        <f t="shared" si="11"/>
        <v>0</v>
      </c>
      <c r="AA43" t="str">
        <f t="shared" si="12"/>
        <v>0</v>
      </c>
      <c r="AC43">
        <f t="shared" ref="AC43:AC56" si="37">IF(C43=0,0,C$40)</f>
        <v>0</v>
      </c>
      <c r="AD43">
        <f t="shared" ref="AD43:AD56" si="38">IF(D43=0,0,D$40)</f>
        <v>0</v>
      </c>
      <c r="AE43">
        <f t="shared" ref="AE43:AE56" si="39">IF(E43=0,0,E$40)</f>
        <v>0</v>
      </c>
      <c r="AF43">
        <f t="shared" ref="AF43:AF56" si="40">IF(F43=0,0,F$40)</f>
        <v>0</v>
      </c>
      <c r="AH43">
        <f t="shared" si="25"/>
        <v>0</v>
      </c>
      <c r="AI43">
        <f t="shared" si="26"/>
        <v>0</v>
      </c>
      <c r="AJ43">
        <f t="shared" si="27"/>
        <v>0</v>
      </c>
      <c r="AK43">
        <f t="shared" si="28"/>
        <v>0</v>
      </c>
      <c r="AM43">
        <f t="shared" si="29"/>
        <v>0</v>
      </c>
      <c r="AN43">
        <f t="shared" si="30"/>
        <v>0</v>
      </c>
      <c r="AO43">
        <f t="shared" si="31"/>
        <v>0</v>
      </c>
      <c r="AP43">
        <f t="shared" si="32"/>
        <v>0</v>
      </c>
      <c r="AR43">
        <f t="shared" si="33"/>
        <v>0</v>
      </c>
      <c r="AS43">
        <f t="shared" si="34"/>
        <v>0</v>
      </c>
      <c r="AT43">
        <f t="shared" si="35"/>
        <v>0</v>
      </c>
      <c r="AU43">
        <f t="shared" si="36"/>
        <v>0</v>
      </c>
    </row>
    <row r="44" spans="1:47">
      <c r="B44" s="2">
        <v>3</v>
      </c>
      <c r="C44" s="1">
        <f t="shared" si="23"/>
        <v>0</v>
      </c>
      <c r="D44" s="1">
        <f t="shared" si="23"/>
        <v>0</v>
      </c>
      <c r="E44" s="1">
        <f t="shared" si="23"/>
        <v>0</v>
      </c>
      <c r="F44" s="1">
        <f t="shared" si="23"/>
        <v>0</v>
      </c>
      <c r="H44" s="1">
        <f t="shared" si="1"/>
        <v>0</v>
      </c>
      <c r="I44" s="1">
        <f t="shared" si="1"/>
        <v>0</v>
      </c>
      <c r="J44" s="1">
        <f t="shared" si="1"/>
        <v>0</v>
      </c>
      <c r="K44" s="25">
        <v>0</v>
      </c>
      <c r="M44" s="1">
        <f t="shared" si="2"/>
        <v>0</v>
      </c>
      <c r="N44" s="1">
        <f t="shared" si="3"/>
        <v>0</v>
      </c>
      <c r="O44" s="1">
        <f t="shared" si="4"/>
        <v>0</v>
      </c>
      <c r="P44" s="1">
        <f t="shared" si="5"/>
        <v>0</v>
      </c>
      <c r="Q44" s="1"/>
      <c r="R44" s="1">
        <f t="shared" si="6"/>
        <v>0</v>
      </c>
      <c r="S44" s="1">
        <f t="shared" si="7"/>
        <v>0</v>
      </c>
      <c r="T44" s="1">
        <f t="shared" si="8"/>
        <v>0</v>
      </c>
      <c r="U44" s="25">
        <v>0</v>
      </c>
      <c r="W44" t="str">
        <f t="shared" si="9"/>
        <v>0</v>
      </c>
      <c r="X44" t="str">
        <f t="shared" si="10"/>
        <v>0</v>
      </c>
      <c r="Z44" t="str">
        <f t="shared" si="11"/>
        <v>0</v>
      </c>
      <c r="AA44" t="str">
        <f t="shared" si="12"/>
        <v>0</v>
      </c>
      <c r="AC44">
        <f t="shared" si="37"/>
        <v>0</v>
      </c>
      <c r="AD44">
        <f t="shared" si="38"/>
        <v>0</v>
      </c>
      <c r="AE44">
        <f t="shared" si="39"/>
        <v>0</v>
      </c>
      <c r="AF44">
        <f t="shared" si="40"/>
        <v>0</v>
      </c>
      <c r="AH44">
        <f t="shared" si="25"/>
        <v>0</v>
      </c>
      <c r="AI44">
        <f t="shared" si="26"/>
        <v>0</v>
      </c>
      <c r="AJ44">
        <f t="shared" si="27"/>
        <v>0</v>
      </c>
      <c r="AK44">
        <f t="shared" si="28"/>
        <v>0</v>
      </c>
      <c r="AM44">
        <f t="shared" si="29"/>
        <v>0</v>
      </c>
      <c r="AN44">
        <f t="shared" si="30"/>
        <v>0</v>
      </c>
      <c r="AO44">
        <f t="shared" si="31"/>
        <v>0</v>
      </c>
      <c r="AP44">
        <f t="shared" si="32"/>
        <v>0</v>
      </c>
      <c r="AR44">
        <f t="shared" si="33"/>
        <v>0</v>
      </c>
      <c r="AS44">
        <f t="shared" si="34"/>
        <v>0</v>
      </c>
      <c r="AT44">
        <f t="shared" si="35"/>
        <v>0</v>
      </c>
      <c r="AU44">
        <f t="shared" si="36"/>
        <v>0</v>
      </c>
    </row>
    <row r="45" spans="1:47">
      <c r="B45" s="2">
        <v>4</v>
      </c>
      <c r="C45" s="1">
        <f t="shared" si="23"/>
        <v>0</v>
      </c>
      <c r="D45" s="1">
        <f t="shared" si="23"/>
        <v>0</v>
      </c>
      <c r="E45" s="1">
        <f t="shared" si="23"/>
        <v>0</v>
      </c>
      <c r="F45" s="1">
        <f t="shared" si="23"/>
        <v>0</v>
      </c>
      <c r="H45" s="1">
        <f t="shared" si="1"/>
        <v>0</v>
      </c>
      <c r="I45" s="1">
        <f t="shared" si="1"/>
        <v>0</v>
      </c>
      <c r="J45" s="1">
        <f t="shared" si="1"/>
        <v>0</v>
      </c>
      <c r="K45" s="25">
        <v>0</v>
      </c>
      <c r="M45" s="1">
        <f t="shared" si="2"/>
        <v>0</v>
      </c>
      <c r="N45" s="1">
        <f t="shared" si="3"/>
        <v>0</v>
      </c>
      <c r="O45" s="1">
        <f t="shared" si="4"/>
        <v>0</v>
      </c>
      <c r="P45" s="1">
        <f t="shared" si="5"/>
        <v>0</v>
      </c>
      <c r="Q45" s="1"/>
      <c r="R45" s="1">
        <f t="shared" si="6"/>
        <v>0</v>
      </c>
      <c r="S45" s="1">
        <f t="shared" si="7"/>
        <v>0</v>
      </c>
      <c r="T45" s="1">
        <f t="shared" si="8"/>
        <v>0</v>
      </c>
      <c r="U45" s="25">
        <v>0</v>
      </c>
      <c r="W45" t="str">
        <f t="shared" si="9"/>
        <v>0</v>
      </c>
      <c r="X45" t="str">
        <f t="shared" si="10"/>
        <v>0</v>
      </c>
      <c r="Z45" t="str">
        <f t="shared" si="11"/>
        <v>0</v>
      </c>
      <c r="AA45" t="str">
        <f t="shared" si="12"/>
        <v>0</v>
      </c>
      <c r="AC45">
        <f t="shared" si="37"/>
        <v>0</v>
      </c>
      <c r="AD45">
        <f t="shared" si="38"/>
        <v>0</v>
      </c>
      <c r="AE45">
        <f t="shared" si="39"/>
        <v>0</v>
      </c>
      <c r="AF45">
        <f t="shared" si="40"/>
        <v>0</v>
      </c>
      <c r="AH45">
        <f t="shared" si="25"/>
        <v>0</v>
      </c>
      <c r="AI45">
        <f t="shared" si="26"/>
        <v>0</v>
      </c>
      <c r="AJ45">
        <f t="shared" si="27"/>
        <v>0</v>
      </c>
      <c r="AK45">
        <f t="shared" si="28"/>
        <v>0</v>
      </c>
      <c r="AM45">
        <f t="shared" si="29"/>
        <v>0</v>
      </c>
      <c r="AN45">
        <f t="shared" si="30"/>
        <v>0</v>
      </c>
      <c r="AO45">
        <f t="shared" si="31"/>
        <v>0</v>
      </c>
      <c r="AP45">
        <f t="shared" si="32"/>
        <v>0</v>
      </c>
      <c r="AR45">
        <f t="shared" si="33"/>
        <v>0</v>
      </c>
      <c r="AS45">
        <f t="shared" si="34"/>
        <v>0</v>
      </c>
      <c r="AT45">
        <f t="shared" si="35"/>
        <v>0</v>
      </c>
      <c r="AU45">
        <f t="shared" si="36"/>
        <v>0</v>
      </c>
    </row>
    <row r="46" spans="1:47">
      <c r="B46" s="2">
        <v>5</v>
      </c>
      <c r="C46" s="1">
        <f t="shared" si="23"/>
        <v>0</v>
      </c>
      <c r="D46" s="1">
        <f t="shared" si="23"/>
        <v>0</v>
      </c>
      <c r="E46" s="1">
        <f t="shared" si="23"/>
        <v>0</v>
      </c>
      <c r="F46" s="1">
        <f t="shared" si="23"/>
        <v>0</v>
      </c>
      <c r="H46" s="1">
        <f t="shared" si="1"/>
        <v>0</v>
      </c>
      <c r="I46" s="1">
        <f t="shared" si="1"/>
        <v>0</v>
      </c>
      <c r="J46" s="1">
        <f t="shared" si="1"/>
        <v>0</v>
      </c>
      <c r="K46" s="25">
        <v>0</v>
      </c>
      <c r="M46" s="1">
        <f t="shared" si="2"/>
        <v>0</v>
      </c>
      <c r="N46" s="1">
        <f t="shared" si="3"/>
        <v>0</v>
      </c>
      <c r="O46" s="1">
        <f t="shared" si="4"/>
        <v>0</v>
      </c>
      <c r="P46" s="1">
        <f t="shared" si="5"/>
        <v>0</v>
      </c>
      <c r="Q46" s="1"/>
      <c r="R46" s="1">
        <f t="shared" si="6"/>
        <v>0</v>
      </c>
      <c r="S46" s="1">
        <f t="shared" si="7"/>
        <v>0</v>
      </c>
      <c r="T46" s="1">
        <f t="shared" si="8"/>
        <v>0</v>
      </c>
      <c r="U46" s="25">
        <v>0</v>
      </c>
      <c r="W46" t="str">
        <f t="shared" si="9"/>
        <v>0</v>
      </c>
      <c r="X46" t="str">
        <f t="shared" si="10"/>
        <v>0</v>
      </c>
      <c r="Z46" t="str">
        <f t="shared" si="11"/>
        <v>0</v>
      </c>
      <c r="AA46" t="str">
        <f t="shared" si="12"/>
        <v>0</v>
      </c>
      <c r="AC46">
        <f t="shared" si="37"/>
        <v>0</v>
      </c>
      <c r="AD46">
        <f t="shared" si="38"/>
        <v>0</v>
      </c>
      <c r="AE46">
        <f t="shared" si="39"/>
        <v>0</v>
      </c>
      <c r="AF46">
        <f t="shared" si="40"/>
        <v>0</v>
      </c>
      <c r="AH46">
        <f t="shared" si="25"/>
        <v>0</v>
      </c>
      <c r="AI46">
        <f t="shared" si="26"/>
        <v>0</v>
      </c>
      <c r="AJ46">
        <f t="shared" si="27"/>
        <v>0</v>
      </c>
      <c r="AK46">
        <f t="shared" si="28"/>
        <v>0</v>
      </c>
      <c r="AM46">
        <f t="shared" si="29"/>
        <v>0</v>
      </c>
      <c r="AN46">
        <f t="shared" si="30"/>
        <v>0</v>
      </c>
      <c r="AO46">
        <f t="shared" si="31"/>
        <v>0</v>
      </c>
      <c r="AP46">
        <f t="shared" si="32"/>
        <v>0</v>
      </c>
      <c r="AR46">
        <f t="shared" si="33"/>
        <v>0</v>
      </c>
      <c r="AS46">
        <f t="shared" si="34"/>
        <v>0</v>
      </c>
      <c r="AT46">
        <f t="shared" si="35"/>
        <v>0</v>
      </c>
      <c r="AU46">
        <f t="shared" si="36"/>
        <v>0</v>
      </c>
    </row>
    <row r="47" spans="1:47">
      <c r="B47" s="2">
        <v>6</v>
      </c>
      <c r="C47" s="1">
        <f t="shared" si="23"/>
        <v>0</v>
      </c>
      <c r="D47" s="1">
        <f t="shared" si="23"/>
        <v>0</v>
      </c>
      <c r="E47" s="1">
        <f t="shared" si="23"/>
        <v>0</v>
      </c>
      <c r="F47" s="1">
        <f t="shared" si="23"/>
        <v>0</v>
      </c>
      <c r="H47" s="1">
        <f t="shared" si="1"/>
        <v>0</v>
      </c>
      <c r="I47" s="1">
        <f t="shared" si="1"/>
        <v>0</v>
      </c>
      <c r="J47" s="1">
        <f t="shared" si="1"/>
        <v>0</v>
      </c>
      <c r="K47" s="25">
        <v>0</v>
      </c>
      <c r="M47" s="1">
        <f t="shared" si="2"/>
        <v>0</v>
      </c>
      <c r="N47" s="1">
        <f t="shared" si="3"/>
        <v>0</v>
      </c>
      <c r="O47" s="1">
        <f t="shared" si="4"/>
        <v>0</v>
      </c>
      <c r="P47" s="1">
        <f t="shared" si="5"/>
        <v>0</v>
      </c>
      <c r="Q47" s="1"/>
      <c r="R47" s="1">
        <f t="shared" si="6"/>
        <v>0</v>
      </c>
      <c r="S47" s="1">
        <f t="shared" si="7"/>
        <v>0</v>
      </c>
      <c r="T47" s="1">
        <f t="shared" si="8"/>
        <v>0</v>
      </c>
      <c r="U47" s="25">
        <v>0</v>
      </c>
      <c r="W47" t="str">
        <f t="shared" si="9"/>
        <v>0</v>
      </c>
      <c r="X47" t="str">
        <f t="shared" si="10"/>
        <v>0</v>
      </c>
      <c r="Z47" t="str">
        <f t="shared" si="11"/>
        <v>0</v>
      </c>
      <c r="AA47" t="str">
        <f t="shared" si="12"/>
        <v>0</v>
      </c>
      <c r="AC47">
        <f t="shared" si="37"/>
        <v>0</v>
      </c>
      <c r="AD47">
        <f t="shared" si="38"/>
        <v>0</v>
      </c>
      <c r="AE47">
        <f t="shared" si="39"/>
        <v>0</v>
      </c>
      <c r="AF47">
        <f t="shared" si="40"/>
        <v>0</v>
      </c>
      <c r="AH47">
        <f t="shared" si="25"/>
        <v>0</v>
      </c>
      <c r="AI47">
        <f t="shared" si="26"/>
        <v>0</v>
      </c>
      <c r="AJ47">
        <f t="shared" si="27"/>
        <v>0</v>
      </c>
      <c r="AK47">
        <f t="shared" si="28"/>
        <v>0</v>
      </c>
      <c r="AM47">
        <f t="shared" si="29"/>
        <v>0</v>
      </c>
      <c r="AN47">
        <f t="shared" si="30"/>
        <v>0</v>
      </c>
      <c r="AO47">
        <f t="shared" si="31"/>
        <v>0</v>
      </c>
      <c r="AP47">
        <f t="shared" si="32"/>
        <v>0</v>
      </c>
      <c r="AR47">
        <f t="shared" si="33"/>
        <v>0</v>
      </c>
      <c r="AS47">
        <f t="shared" si="34"/>
        <v>0</v>
      </c>
      <c r="AT47">
        <f t="shared" si="35"/>
        <v>0</v>
      </c>
      <c r="AU47">
        <f t="shared" si="36"/>
        <v>0</v>
      </c>
    </row>
    <row r="48" spans="1:47">
      <c r="B48" s="2">
        <v>7</v>
      </c>
      <c r="C48" s="1">
        <f t="shared" si="23"/>
        <v>0</v>
      </c>
      <c r="D48" s="1">
        <f t="shared" si="23"/>
        <v>0</v>
      </c>
      <c r="E48" s="1">
        <f t="shared" si="23"/>
        <v>0</v>
      </c>
      <c r="F48" s="1">
        <f t="shared" si="23"/>
        <v>0</v>
      </c>
      <c r="H48" s="1">
        <f t="shared" si="1"/>
        <v>0</v>
      </c>
      <c r="I48" s="1">
        <f t="shared" si="1"/>
        <v>0</v>
      </c>
      <c r="J48" s="1">
        <f t="shared" si="1"/>
        <v>0</v>
      </c>
      <c r="K48" s="25">
        <v>0</v>
      </c>
      <c r="M48" s="1">
        <f t="shared" si="2"/>
        <v>0</v>
      </c>
      <c r="N48" s="1">
        <f t="shared" si="3"/>
        <v>0</v>
      </c>
      <c r="O48" s="1">
        <f t="shared" si="4"/>
        <v>0</v>
      </c>
      <c r="P48" s="1">
        <f t="shared" si="5"/>
        <v>0</v>
      </c>
      <c r="Q48" s="1"/>
      <c r="R48" s="1">
        <f t="shared" si="6"/>
        <v>0</v>
      </c>
      <c r="S48" s="1">
        <f t="shared" si="7"/>
        <v>0</v>
      </c>
      <c r="T48" s="1">
        <f t="shared" si="8"/>
        <v>0</v>
      </c>
      <c r="U48" s="25">
        <v>0</v>
      </c>
      <c r="W48" t="str">
        <f t="shared" si="9"/>
        <v>0</v>
      </c>
      <c r="X48" t="str">
        <f t="shared" si="10"/>
        <v>0</v>
      </c>
      <c r="Z48" t="str">
        <f t="shared" si="11"/>
        <v>0</v>
      </c>
      <c r="AA48" t="str">
        <f t="shared" si="12"/>
        <v>0</v>
      </c>
      <c r="AC48">
        <f t="shared" si="37"/>
        <v>0</v>
      </c>
      <c r="AD48">
        <f t="shared" si="38"/>
        <v>0</v>
      </c>
      <c r="AE48">
        <f t="shared" si="39"/>
        <v>0</v>
      </c>
      <c r="AF48">
        <f t="shared" si="40"/>
        <v>0</v>
      </c>
      <c r="AH48">
        <f t="shared" si="25"/>
        <v>0</v>
      </c>
      <c r="AI48">
        <f t="shared" si="26"/>
        <v>0</v>
      </c>
      <c r="AJ48">
        <f t="shared" si="27"/>
        <v>0</v>
      </c>
      <c r="AK48">
        <f t="shared" si="28"/>
        <v>0</v>
      </c>
      <c r="AM48">
        <f t="shared" si="29"/>
        <v>0</v>
      </c>
      <c r="AN48">
        <f t="shared" si="30"/>
        <v>0</v>
      </c>
      <c r="AO48">
        <f t="shared" si="31"/>
        <v>0</v>
      </c>
      <c r="AP48">
        <f t="shared" si="32"/>
        <v>0</v>
      </c>
      <c r="AR48">
        <f t="shared" si="33"/>
        <v>0</v>
      </c>
      <c r="AS48">
        <f t="shared" si="34"/>
        <v>0</v>
      </c>
      <c r="AT48">
        <f t="shared" si="35"/>
        <v>0</v>
      </c>
      <c r="AU48">
        <f t="shared" si="36"/>
        <v>0</v>
      </c>
    </row>
    <row r="49" spans="1:47">
      <c r="B49" s="2">
        <v>8</v>
      </c>
      <c r="C49" s="1">
        <f t="shared" si="23"/>
        <v>0</v>
      </c>
      <c r="D49" s="1">
        <f t="shared" si="23"/>
        <v>0</v>
      </c>
      <c r="E49" s="1">
        <f t="shared" si="23"/>
        <v>0</v>
      </c>
      <c r="F49" s="1">
        <f t="shared" si="23"/>
        <v>0</v>
      </c>
      <c r="H49" s="1">
        <f t="shared" si="1"/>
        <v>0</v>
      </c>
      <c r="I49" s="1">
        <f t="shared" si="1"/>
        <v>0</v>
      </c>
      <c r="J49" s="1">
        <f t="shared" si="1"/>
        <v>0</v>
      </c>
      <c r="K49" s="25">
        <v>0</v>
      </c>
      <c r="M49" s="1">
        <f t="shared" si="2"/>
        <v>0</v>
      </c>
      <c r="N49" s="1">
        <f t="shared" si="3"/>
        <v>0</v>
      </c>
      <c r="O49" s="1">
        <f t="shared" si="4"/>
        <v>0</v>
      </c>
      <c r="P49" s="1">
        <f t="shared" si="5"/>
        <v>0</v>
      </c>
      <c r="Q49" s="1"/>
      <c r="R49" s="1">
        <f t="shared" si="6"/>
        <v>0</v>
      </c>
      <c r="S49" s="1">
        <f t="shared" si="7"/>
        <v>0</v>
      </c>
      <c r="T49" s="1">
        <f t="shared" si="8"/>
        <v>0</v>
      </c>
      <c r="U49" s="25">
        <v>0</v>
      </c>
      <c r="W49" t="str">
        <f t="shared" si="9"/>
        <v>0</v>
      </c>
      <c r="X49" t="str">
        <f t="shared" si="10"/>
        <v>0</v>
      </c>
      <c r="Z49" t="str">
        <f t="shared" si="11"/>
        <v>0</v>
      </c>
      <c r="AA49" t="str">
        <f t="shared" si="12"/>
        <v>0</v>
      </c>
      <c r="AC49">
        <f t="shared" si="37"/>
        <v>0</v>
      </c>
      <c r="AD49">
        <f t="shared" si="38"/>
        <v>0</v>
      </c>
      <c r="AE49">
        <f t="shared" si="39"/>
        <v>0</v>
      </c>
      <c r="AF49">
        <f t="shared" si="40"/>
        <v>0</v>
      </c>
      <c r="AH49">
        <f t="shared" si="25"/>
        <v>0</v>
      </c>
      <c r="AI49">
        <f t="shared" si="26"/>
        <v>0</v>
      </c>
      <c r="AJ49">
        <f t="shared" si="27"/>
        <v>0</v>
      </c>
      <c r="AK49">
        <f t="shared" si="28"/>
        <v>0</v>
      </c>
      <c r="AM49">
        <f t="shared" si="29"/>
        <v>0</v>
      </c>
      <c r="AN49">
        <f t="shared" si="30"/>
        <v>0</v>
      </c>
      <c r="AO49">
        <f t="shared" si="31"/>
        <v>0</v>
      </c>
      <c r="AP49">
        <f t="shared" si="32"/>
        <v>0</v>
      </c>
      <c r="AR49">
        <f t="shared" si="33"/>
        <v>0</v>
      </c>
      <c r="AS49">
        <f t="shared" si="34"/>
        <v>0</v>
      </c>
      <c r="AT49">
        <f t="shared" si="35"/>
        <v>0</v>
      </c>
      <c r="AU49">
        <f t="shared" si="36"/>
        <v>0</v>
      </c>
    </row>
    <row r="50" spans="1:47">
      <c r="B50" s="2">
        <v>9</v>
      </c>
      <c r="C50" s="1">
        <f t="shared" si="23"/>
        <v>0</v>
      </c>
      <c r="D50" s="1">
        <f t="shared" si="23"/>
        <v>0</v>
      </c>
      <c r="E50" s="1">
        <f t="shared" si="23"/>
        <v>0</v>
      </c>
      <c r="F50" s="1">
        <f t="shared" si="23"/>
        <v>0</v>
      </c>
      <c r="H50" s="1">
        <f t="shared" si="1"/>
        <v>0</v>
      </c>
      <c r="I50" s="1">
        <f t="shared" si="1"/>
        <v>0</v>
      </c>
      <c r="J50" s="1">
        <f t="shared" si="1"/>
        <v>0</v>
      </c>
      <c r="K50" s="25">
        <v>0</v>
      </c>
      <c r="M50" s="1">
        <f t="shared" si="2"/>
        <v>0</v>
      </c>
      <c r="N50" s="1">
        <f t="shared" si="3"/>
        <v>0</v>
      </c>
      <c r="O50" s="1">
        <f t="shared" si="4"/>
        <v>0</v>
      </c>
      <c r="P50" s="1">
        <f t="shared" si="5"/>
        <v>0</v>
      </c>
      <c r="Q50" s="1"/>
      <c r="R50" s="1">
        <f t="shared" si="6"/>
        <v>0</v>
      </c>
      <c r="S50" s="1">
        <f t="shared" si="7"/>
        <v>0</v>
      </c>
      <c r="T50" s="1">
        <f t="shared" si="8"/>
        <v>0</v>
      </c>
      <c r="U50" s="25">
        <v>0</v>
      </c>
      <c r="W50" t="str">
        <f t="shared" si="9"/>
        <v>0</v>
      </c>
      <c r="X50" t="str">
        <f t="shared" si="10"/>
        <v>0</v>
      </c>
      <c r="Z50" t="str">
        <f t="shared" si="11"/>
        <v>0</v>
      </c>
      <c r="AA50" t="str">
        <f t="shared" si="12"/>
        <v>0</v>
      </c>
      <c r="AC50">
        <f t="shared" si="37"/>
        <v>0</v>
      </c>
      <c r="AD50">
        <f t="shared" si="38"/>
        <v>0</v>
      </c>
      <c r="AE50">
        <f t="shared" si="39"/>
        <v>0</v>
      </c>
      <c r="AF50">
        <f t="shared" si="40"/>
        <v>0</v>
      </c>
      <c r="AH50">
        <f t="shared" si="25"/>
        <v>0</v>
      </c>
      <c r="AI50">
        <f t="shared" si="26"/>
        <v>0</v>
      </c>
      <c r="AJ50">
        <f t="shared" si="27"/>
        <v>0</v>
      </c>
      <c r="AK50">
        <f t="shared" si="28"/>
        <v>0</v>
      </c>
      <c r="AM50">
        <f t="shared" si="29"/>
        <v>0</v>
      </c>
      <c r="AN50">
        <f t="shared" si="30"/>
        <v>0</v>
      </c>
      <c r="AO50">
        <f t="shared" si="31"/>
        <v>0</v>
      </c>
      <c r="AP50">
        <f t="shared" si="32"/>
        <v>0</v>
      </c>
      <c r="AR50">
        <f t="shared" si="33"/>
        <v>0</v>
      </c>
      <c r="AS50">
        <f t="shared" si="34"/>
        <v>0</v>
      </c>
      <c r="AT50">
        <f t="shared" si="35"/>
        <v>0</v>
      </c>
      <c r="AU50">
        <f t="shared" si="36"/>
        <v>0</v>
      </c>
    </row>
    <row r="51" spans="1:47">
      <c r="A51" t="s">
        <v>22</v>
      </c>
      <c r="B51" s="2" t="s">
        <v>16</v>
      </c>
      <c r="C51" s="1">
        <f t="shared" si="23"/>
        <v>0</v>
      </c>
      <c r="D51" s="1">
        <f t="shared" si="23"/>
        <v>0</v>
      </c>
      <c r="E51" s="1">
        <f t="shared" si="23"/>
        <v>0</v>
      </c>
      <c r="F51" s="1">
        <f t="shared" si="23"/>
        <v>0</v>
      </c>
      <c r="H51" s="1">
        <f t="shared" si="1"/>
        <v>0</v>
      </c>
      <c r="I51" s="1">
        <f t="shared" si="1"/>
        <v>0</v>
      </c>
      <c r="J51" s="1">
        <f t="shared" si="1"/>
        <v>0</v>
      </c>
      <c r="K51" s="25">
        <v>0</v>
      </c>
      <c r="M51" s="1">
        <f t="shared" si="2"/>
        <v>1</v>
      </c>
      <c r="N51" s="1">
        <f t="shared" si="3"/>
        <v>1</v>
      </c>
      <c r="O51" s="1">
        <f t="shared" si="4"/>
        <v>0</v>
      </c>
      <c r="P51" s="1">
        <f t="shared" si="5"/>
        <v>0</v>
      </c>
      <c r="Q51" s="1"/>
      <c r="R51" s="1">
        <f t="shared" si="6"/>
        <v>0</v>
      </c>
      <c r="S51" s="1">
        <f t="shared" si="7"/>
        <v>0</v>
      </c>
      <c r="T51" s="1">
        <f t="shared" si="8"/>
        <v>0</v>
      </c>
      <c r="U51" s="25">
        <v>0</v>
      </c>
      <c r="W51" t="str">
        <f t="shared" si="9"/>
        <v>0</v>
      </c>
      <c r="X51" t="str">
        <f t="shared" si="10"/>
        <v>0</v>
      </c>
      <c r="Z51" t="str">
        <f t="shared" si="11"/>
        <v>0</v>
      </c>
      <c r="AA51" t="str">
        <f t="shared" si="12"/>
        <v>3</v>
      </c>
      <c r="AC51">
        <f t="shared" si="37"/>
        <v>0</v>
      </c>
      <c r="AD51">
        <f t="shared" si="38"/>
        <v>0</v>
      </c>
      <c r="AE51">
        <f t="shared" si="39"/>
        <v>0</v>
      </c>
      <c r="AF51">
        <f t="shared" si="40"/>
        <v>0</v>
      </c>
      <c r="AH51">
        <f t="shared" si="25"/>
        <v>0</v>
      </c>
      <c r="AI51">
        <f t="shared" si="26"/>
        <v>0</v>
      </c>
      <c r="AJ51">
        <f t="shared" si="27"/>
        <v>0</v>
      </c>
      <c r="AK51">
        <f t="shared" si="28"/>
        <v>0</v>
      </c>
      <c r="AM51">
        <f t="shared" si="29"/>
        <v>1</v>
      </c>
      <c r="AN51">
        <f t="shared" si="30"/>
        <v>2</v>
      </c>
      <c r="AO51">
        <f t="shared" si="31"/>
        <v>0</v>
      </c>
      <c r="AP51">
        <f t="shared" si="32"/>
        <v>0</v>
      </c>
      <c r="AR51">
        <f t="shared" si="33"/>
        <v>0</v>
      </c>
      <c r="AS51">
        <f t="shared" si="34"/>
        <v>0</v>
      </c>
      <c r="AT51">
        <f t="shared" si="35"/>
        <v>0</v>
      </c>
      <c r="AU51">
        <f t="shared" si="36"/>
        <v>0</v>
      </c>
    </row>
    <row r="52" spans="1:47">
      <c r="A52" t="s">
        <v>23</v>
      </c>
      <c r="B52" s="2" t="s">
        <v>17</v>
      </c>
      <c r="C52" s="1">
        <f t="shared" si="23"/>
        <v>0</v>
      </c>
      <c r="D52" s="1">
        <f t="shared" si="23"/>
        <v>0</v>
      </c>
      <c r="E52" s="1">
        <f t="shared" si="23"/>
        <v>0</v>
      </c>
      <c r="F52" s="1">
        <f t="shared" si="23"/>
        <v>0</v>
      </c>
      <c r="H52" s="1">
        <f t="shared" si="1"/>
        <v>0</v>
      </c>
      <c r="I52" s="1">
        <f t="shared" si="1"/>
        <v>0</v>
      </c>
      <c r="J52" s="1">
        <f t="shared" si="1"/>
        <v>0</v>
      </c>
      <c r="K52" s="25">
        <v>0</v>
      </c>
      <c r="M52" s="1">
        <f t="shared" si="2"/>
        <v>1</v>
      </c>
      <c r="N52" s="1">
        <f t="shared" si="3"/>
        <v>1</v>
      </c>
      <c r="O52" s="1">
        <f t="shared" si="4"/>
        <v>0</v>
      </c>
      <c r="P52" s="1">
        <f t="shared" si="5"/>
        <v>0</v>
      </c>
      <c r="Q52" s="1"/>
      <c r="R52" s="1">
        <f t="shared" si="6"/>
        <v>0</v>
      </c>
      <c r="S52" s="1">
        <f t="shared" si="7"/>
        <v>0</v>
      </c>
      <c r="T52" s="1">
        <f t="shared" si="8"/>
        <v>0</v>
      </c>
      <c r="U52" s="25">
        <v>0</v>
      </c>
      <c r="W52" t="str">
        <f t="shared" si="9"/>
        <v>0</v>
      </c>
      <c r="X52" t="str">
        <f t="shared" si="10"/>
        <v>0</v>
      </c>
      <c r="Z52" t="str">
        <f t="shared" si="11"/>
        <v>0</v>
      </c>
      <c r="AA52" t="str">
        <f t="shared" si="12"/>
        <v>3</v>
      </c>
      <c r="AC52">
        <f t="shared" si="37"/>
        <v>0</v>
      </c>
      <c r="AD52">
        <f t="shared" si="38"/>
        <v>0</v>
      </c>
      <c r="AE52">
        <f t="shared" si="39"/>
        <v>0</v>
      </c>
      <c r="AF52">
        <f t="shared" si="40"/>
        <v>0</v>
      </c>
      <c r="AH52">
        <f t="shared" si="25"/>
        <v>0</v>
      </c>
      <c r="AI52">
        <f t="shared" si="26"/>
        <v>0</v>
      </c>
      <c r="AJ52">
        <f t="shared" si="27"/>
        <v>0</v>
      </c>
      <c r="AK52">
        <f t="shared" si="28"/>
        <v>0</v>
      </c>
      <c r="AM52">
        <f t="shared" si="29"/>
        <v>1</v>
      </c>
      <c r="AN52">
        <f t="shared" si="30"/>
        <v>2</v>
      </c>
      <c r="AO52">
        <f t="shared" si="31"/>
        <v>0</v>
      </c>
      <c r="AP52">
        <f t="shared" si="32"/>
        <v>0</v>
      </c>
      <c r="AR52">
        <f t="shared" si="33"/>
        <v>0</v>
      </c>
      <c r="AS52">
        <f t="shared" si="34"/>
        <v>0</v>
      </c>
      <c r="AT52">
        <f t="shared" si="35"/>
        <v>0</v>
      </c>
      <c r="AU52">
        <f t="shared" si="36"/>
        <v>0</v>
      </c>
    </row>
    <row r="53" spans="1:47">
      <c r="A53" t="s">
        <v>24</v>
      </c>
      <c r="B53" s="2" t="s">
        <v>18</v>
      </c>
      <c r="C53" s="1">
        <f t="shared" si="23"/>
        <v>1</v>
      </c>
      <c r="D53" s="1">
        <f t="shared" si="23"/>
        <v>1</v>
      </c>
      <c r="E53" s="1">
        <f t="shared" si="23"/>
        <v>0</v>
      </c>
      <c r="F53" s="1">
        <f t="shared" si="23"/>
        <v>0</v>
      </c>
      <c r="H53" s="1">
        <f t="shared" si="1"/>
        <v>0</v>
      </c>
      <c r="I53" s="1">
        <f t="shared" si="1"/>
        <v>0</v>
      </c>
      <c r="J53" s="1">
        <f t="shared" si="1"/>
        <v>1</v>
      </c>
      <c r="K53" s="25">
        <v>0</v>
      </c>
      <c r="M53" s="1">
        <f t="shared" si="2"/>
        <v>0</v>
      </c>
      <c r="N53" s="1">
        <f t="shared" si="3"/>
        <v>0</v>
      </c>
      <c r="O53" s="1">
        <f t="shared" si="4"/>
        <v>0</v>
      </c>
      <c r="P53" s="1">
        <f t="shared" si="5"/>
        <v>1</v>
      </c>
      <c r="Q53" s="1"/>
      <c r="R53" s="1">
        <f t="shared" si="6"/>
        <v>1</v>
      </c>
      <c r="S53" s="1">
        <f t="shared" si="7"/>
        <v>0</v>
      </c>
      <c r="T53" s="1">
        <f t="shared" si="8"/>
        <v>0</v>
      </c>
      <c r="U53" s="25">
        <v>0</v>
      </c>
      <c r="W53" t="str">
        <f t="shared" si="9"/>
        <v>4</v>
      </c>
      <c r="X53" t="str">
        <f t="shared" si="10"/>
        <v>3</v>
      </c>
      <c r="Z53" t="str">
        <f t="shared" si="11"/>
        <v>1</v>
      </c>
      <c r="AA53" t="str">
        <f t="shared" si="12"/>
        <v>8</v>
      </c>
      <c r="AC53">
        <f t="shared" si="37"/>
        <v>1</v>
      </c>
      <c r="AD53">
        <f t="shared" si="38"/>
        <v>2</v>
      </c>
      <c r="AE53">
        <f t="shared" si="39"/>
        <v>0</v>
      </c>
      <c r="AF53">
        <f t="shared" si="40"/>
        <v>0</v>
      </c>
      <c r="AH53">
        <f t="shared" si="25"/>
        <v>0</v>
      </c>
      <c r="AI53">
        <f t="shared" si="26"/>
        <v>0</v>
      </c>
      <c r="AJ53">
        <f t="shared" si="27"/>
        <v>4</v>
      </c>
      <c r="AK53">
        <f t="shared" si="28"/>
        <v>0</v>
      </c>
      <c r="AM53">
        <f t="shared" si="29"/>
        <v>0</v>
      </c>
      <c r="AN53">
        <f t="shared" si="30"/>
        <v>0</v>
      </c>
      <c r="AO53">
        <f t="shared" si="31"/>
        <v>0</v>
      </c>
      <c r="AP53">
        <f t="shared" si="32"/>
        <v>8</v>
      </c>
      <c r="AR53">
        <f t="shared" si="33"/>
        <v>1</v>
      </c>
      <c r="AS53">
        <f t="shared" si="34"/>
        <v>0</v>
      </c>
      <c r="AT53">
        <f t="shared" si="35"/>
        <v>0</v>
      </c>
      <c r="AU53">
        <f t="shared" si="36"/>
        <v>0</v>
      </c>
    </row>
    <row r="54" spans="1:47">
      <c r="A54" t="s">
        <v>25</v>
      </c>
      <c r="B54" s="2" t="s">
        <v>19</v>
      </c>
      <c r="C54" s="1">
        <f t="shared" si="23"/>
        <v>1</v>
      </c>
      <c r="D54" s="1">
        <f t="shared" si="23"/>
        <v>1</v>
      </c>
      <c r="E54" s="1">
        <f t="shared" si="23"/>
        <v>1</v>
      </c>
      <c r="F54" s="1">
        <f t="shared" si="23"/>
        <v>0</v>
      </c>
      <c r="H54" s="1">
        <f t="shared" si="1"/>
        <v>0</v>
      </c>
      <c r="I54" s="1">
        <f t="shared" si="1"/>
        <v>1</v>
      </c>
      <c r="J54" s="1">
        <f t="shared" si="1"/>
        <v>0</v>
      </c>
      <c r="K54" s="25">
        <v>0</v>
      </c>
      <c r="M54" s="1">
        <f t="shared" si="2"/>
        <v>0</v>
      </c>
      <c r="N54" s="1">
        <f t="shared" si="3"/>
        <v>0</v>
      </c>
      <c r="O54" s="1">
        <f t="shared" si="4"/>
        <v>0</v>
      </c>
      <c r="P54" s="1">
        <f t="shared" si="5"/>
        <v>1</v>
      </c>
      <c r="Q54" s="1"/>
      <c r="R54" s="1">
        <f t="shared" si="6"/>
        <v>1</v>
      </c>
      <c r="S54" s="1">
        <f t="shared" si="7"/>
        <v>0</v>
      </c>
      <c r="T54" s="1">
        <f t="shared" si="8"/>
        <v>0</v>
      </c>
      <c r="U54" s="25">
        <v>0</v>
      </c>
      <c r="W54" t="str">
        <f t="shared" si="9"/>
        <v>2</v>
      </c>
      <c r="X54" t="str">
        <f t="shared" si="10"/>
        <v>7</v>
      </c>
      <c r="Z54" t="str">
        <f t="shared" si="11"/>
        <v>1</v>
      </c>
      <c r="AA54" t="str">
        <f t="shared" si="12"/>
        <v>8</v>
      </c>
      <c r="AC54">
        <f t="shared" si="37"/>
        <v>1</v>
      </c>
      <c r="AD54">
        <f t="shared" si="38"/>
        <v>2</v>
      </c>
      <c r="AE54">
        <f t="shared" si="39"/>
        <v>4</v>
      </c>
      <c r="AF54">
        <f t="shared" si="40"/>
        <v>0</v>
      </c>
      <c r="AH54">
        <f t="shared" si="25"/>
        <v>0</v>
      </c>
      <c r="AI54">
        <f t="shared" si="26"/>
        <v>2</v>
      </c>
      <c r="AJ54">
        <f t="shared" si="27"/>
        <v>0</v>
      </c>
      <c r="AK54">
        <f t="shared" si="28"/>
        <v>0</v>
      </c>
      <c r="AM54">
        <f t="shared" si="29"/>
        <v>0</v>
      </c>
      <c r="AN54">
        <f t="shared" si="30"/>
        <v>0</v>
      </c>
      <c r="AO54">
        <f t="shared" si="31"/>
        <v>0</v>
      </c>
      <c r="AP54">
        <f t="shared" si="32"/>
        <v>8</v>
      </c>
      <c r="AR54">
        <f t="shared" si="33"/>
        <v>1</v>
      </c>
      <c r="AS54">
        <f t="shared" si="34"/>
        <v>0</v>
      </c>
      <c r="AT54">
        <f t="shared" si="35"/>
        <v>0</v>
      </c>
      <c r="AU54">
        <f t="shared" si="36"/>
        <v>0</v>
      </c>
    </row>
    <row r="55" spans="1:47">
      <c r="A55" t="s">
        <v>26</v>
      </c>
      <c r="B55" s="2" t="s">
        <v>20</v>
      </c>
      <c r="C55" s="1">
        <f t="shared" si="23"/>
        <v>0</v>
      </c>
      <c r="D55" s="1">
        <f t="shared" si="23"/>
        <v>0</v>
      </c>
      <c r="E55" s="1">
        <f t="shared" si="23"/>
        <v>0</v>
      </c>
      <c r="F55" s="1">
        <f t="shared" si="23"/>
        <v>1</v>
      </c>
      <c r="H55" s="1">
        <f t="shared" si="1"/>
        <v>0</v>
      </c>
      <c r="I55" s="1">
        <f t="shared" si="1"/>
        <v>0</v>
      </c>
      <c r="J55" s="1">
        <f t="shared" si="1"/>
        <v>0</v>
      </c>
      <c r="K55" s="25">
        <v>0</v>
      </c>
      <c r="M55" s="1">
        <f t="shared" si="2"/>
        <v>0</v>
      </c>
      <c r="N55" s="1">
        <f t="shared" si="3"/>
        <v>0</v>
      </c>
      <c r="O55" s="1">
        <f t="shared" si="4"/>
        <v>1</v>
      </c>
      <c r="P55" s="1">
        <f t="shared" si="5"/>
        <v>0</v>
      </c>
      <c r="Q55" s="1"/>
      <c r="R55" s="1">
        <f t="shared" si="6"/>
        <v>0</v>
      </c>
      <c r="S55" s="1">
        <f t="shared" si="7"/>
        <v>0</v>
      </c>
      <c r="T55" s="1">
        <f t="shared" si="8"/>
        <v>0</v>
      </c>
      <c r="U55" s="25">
        <v>0</v>
      </c>
      <c r="W55" t="str">
        <f t="shared" si="9"/>
        <v>0</v>
      </c>
      <c r="X55" t="str">
        <f t="shared" si="10"/>
        <v>8</v>
      </c>
      <c r="Z55" t="str">
        <f t="shared" si="11"/>
        <v>0</v>
      </c>
      <c r="AA55" t="str">
        <f t="shared" si="12"/>
        <v>4</v>
      </c>
      <c r="AC55">
        <f t="shared" si="37"/>
        <v>0</v>
      </c>
      <c r="AD55">
        <f t="shared" si="38"/>
        <v>0</v>
      </c>
      <c r="AE55">
        <f t="shared" si="39"/>
        <v>0</v>
      </c>
      <c r="AF55">
        <f t="shared" si="40"/>
        <v>8</v>
      </c>
      <c r="AH55">
        <f t="shared" si="25"/>
        <v>0</v>
      </c>
      <c r="AI55">
        <f t="shared" si="26"/>
        <v>0</v>
      </c>
      <c r="AJ55">
        <f t="shared" si="27"/>
        <v>0</v>
      </c>
      <c r="AK55">
        <f t="shared" si="28"/>
        <v>0</v>
      </c>
      <c r="AM55">
        <f t="shared" si="29"/>
        <v>0</v>
      </c>
      <c r="AN55">
        <f t="shared" si="30"/>
        <v>0</v>
      </c>
      <c r="AO55">
        <f t="shared" si="31"/>
        <v>4</v>
      </c>
      <c r="AP55">
        <f t="shared" si="32"/>
        <v>0</v>
      </c>
      <c r="AR55">
        <f t="shared" si="33"/>
        <v>0</v>
      </c>
      <c r="AS55">
        <f t="shared" si="34"/>
        <v>0</v>
      </c>
      <c r="AT55">
        <f t="shared" si="35"/>
        <v>0</v>
      </c>
      <c r="AU55">
        <f t="shared" si="36"/>
        <v>0</v>
      </c>
    </row>
    <row r="56" spans="1:47">
      <c r="A56" t="s">
        <v>27</v>
      </c>
      <c r="B56" s="2" t="s">
        <v>21</v>
      </c>
      <c r="C56" s="1">
        <f t="shared" si="23"/>
        <v>0</v>
      </c>
      <c r="D56" s="1">
        <f t="shared" si="23"/>
        <v>0</v>
      </c>
      <c r="E56" s="1">
        <f t="shared" si="23"/>
        <v>0</v>
      </c>
      <c r="F56" s="1">
        <f t="shared" si="23"/>
        <v>0</v>
      </c>
      <c r="H56" s="1">
        <f t="shared" si="1"/>
        <v>0</v>
      </c>
      <c r="I56" s="1">
        <f t="shared" si="1"/>
        <v>0</v>
      </c>
      <c r="J56" s="1">
        <f t="shared" si="1"/>
        <v>0</v>
      </c>
      <c r="K56" s="25">
        <v>0</v>
      </c>
      <c r="M56" s="1">
        <f t="shared" si="2"/>
        <v>0</v>
      </c>
      <c r="N56" s="1">
        <f t="shared" si="3"/>
        <v>1</v>
      </c>
      <c r="O56" s="1">
        <f t="shared" si="4"/>
        <v>0</v>
      </c>
      <c r="P56" s="1">
        <f t="shared" si="5"/>
        <v>0</v>
      </c>
      <c r="Q56" s="1"/>
      <c r="R56" s="1">
        <f t="shared" si="6"/>
        <v>0</v>
      </c>
      <c r="S56" s="1">
        <f t="shared" si="7"/>
        <v>0</v>
      </c>
      <c r="T56" s="1">
        <f t="shared" si="8"/>
        <v>0</v>
      </c>
      <c r="U56" s="25">
        <v>0</v>
      </c>
      <c r="W56" t="str">
        <f t="shared" si="9"/>
        <v>0</v>
      </c>
      <c r="X56" t="str">
        <f t="shared" si="10"/>
        <v>0</v>
      </c>
      <c r="Z56" t="str">
        <f t="shared" si="11"/>
        <v>0</v>
      </c>
      <c r="AA56" t="str">
        <f t="shared" si="12"/>
        <v>2</v>
      </c>
      <c r="AC56">
        <f t="shared" si="37"/>
        <v>0</v>
      </c>
      <c r="AD56">
        <f t="shared" si="38"/>
        <v>0</v>
      </c>
      <c r="AE56">
        <f t="shared" si="39"/>
        <v>0</v>
      </c>
      <c r="AF56">
        <f t="shared" si="40"/>
        <v>0</v>
      </c>
      <c r="AH56">
        <f t="shared" si="25"/>
        <v>0</v>
      </c>
      <c r="AI56">
        <f t="shared" si="26"/>
        <v>0</v>
      </c>
      <c r="AJ56">
        <f t="shared" si="27"/>
        <v>0</v>
      </c>
      <c r="AK56">
        <f t="shared" si="28"/>
        <v>0</v>
      </c>
      <c r="AM56">
        <f t="shared" si="29"/>
        <v>0</v>
      </c>
      <c r="AN56">
        <f t="shared" si="30"/>
        <v>2</v>
      </c>
      <c r="AO56">
        <f t="shared" si="31"/>
        <v>0</v>
      </c>
      <c r="AP56">
        <f t="shared" si="32"/>
        <v>0</v>
      </c>
      <c r="AR56">
        <f t="shared" si="33"/>
        <v>0</v>
      </c>
      <c r="AS56">
        <f t="shared" si="34"/>
        <v>0</v>
      </c>
      <c r="AT56">
        <f t="shared" si="35"/>
        <v>0</v>
      </c>
      <c r="AU56">
        <f t="shared" si="36"/>
        <v>0</v>
      </c>
    </row>
    <row r="58" spans="1:47">
      <c r="A58" t="s">
        <v>42</v>
      </c>
    </row>
    <row r="61" spans="1:47">
      <c r="B61" s="15" t="s">
        <v>34</v>
      </c>
      <c r="G61" t="str">
        <f>C87</f>
        <v>00.00.00.00.00.00.00.00.00.00.00.00.00.00.00.00.00.00.00.00.00.03.00.03.43.18.27.18.08.04.00.02</v>
      </c>
    </row>
    <row r="62" spans="1:47">
      <c r="B62" s="12" t="s">
        <v>35</v>
      </c>
    </row>
    <row r="63" spans="1:47">
      <c r="B63" s="12"/>
    </row>
    <row r="64" spans="1:47">
      <c r="B64" s="12" t="s">
        <v>38</v>
      </c>
      <c r="E64" t="s">
        <v>127</v>
      </c>
    </row>
    <row r="65" spans="2:26">
      <c r="B65" s="12"/>
    </row>
    <row r="66" spans="2:26">
      <c r="B66" s="12" t="str">
        <f>E64</f>
        <v>JESTER_STAND.TOP</v>
      </c>
      <c r="E66" t="s">
        <v>39</v>
      </c>
      <c r="F66" t="str">
        <f>G61</f>
        <v>00.00.00.00.00.00.00.00.00.00.00.00.00.00.00.00.00.00.00.00.00.03.00.03.43.18.27.18.08.04.00.02</v>
      </c>
    </row>
    <row r="67" spans="2:26">
      <c r="B67" s="12"/>
    </row>
    <row r="68" spans="2:26">
      <c r="B68" s="12"/>
    </row>
    <row r="69" spans="2:26">
      <c r="B69" s="12"/>
    </row>
    <row r="70" spans="2:26">
      <c r="B70" s="12" t="s">
        <v>36</v>
      </c>
    </row>
    <row r="72" spans="2:26">
      <c r="B72" s="2" t="str">
        <f t="shared" ref="B72:B87" si="41">CONCATENATE(CONCATENATE(W41,"",X41), ".",CONCATENATE(Z41,"",AA41))</f>
        <v>00.00</v>
      </c>
      <c r="C72" t="str">
        <f>B72</f>
        <v>00.00</v>
      </c>
      <c r="D72" s="2"/>
      <c r="Z72" s="2"/>
    </row>
    <row r="73" spans="2:26">
      <c r="B73" s="2" t="str">
        <f t="shared" si="41"/>
        <v>00.00</v>
      </c>
      <c r="C73" t="str">
        <f>CONCATENATE(C72,".",B73)</f>
        <v>00.00.00.00</v>
      </c>
    </row>
    <row r="74" spans="2:26">
      <c r="B74" s="2" t="str">
        <f t="shared" si="41"/>
        <v>00.00</v>
      </c>
      <c r="C74" t="str">
        <f>CONCATENATE(C73,".",B74)</f>
        <v>00.00.00.00.00.00</v>
      </c>
    </row>
    <row r="75" spans="2:26">
      <c r="B75" s="2" t="str">
        <f t="shared" si="41"/>
        <v>00.00</v>
      </c>
      <c r="C75" t="str">
        <f t="shared" ref="C75:C87" si="42">CONCATENATE(C74,".",B75)</f>
        <v>00.00.00.00.00.00.00.00</v>
      </c>
    </row>
    <row r="76" spans="2:26">
      <c r="B76" s="2" t="str">
        <f t="shared" si="41"/>
        <v>00.00</v>
      </c>
      <c r="C76" t="str">
        <f t="shared" si="42"/>
        <v>00.00.00.00.00.00.00.00.00.00</v>
      </c>
    </row>
    <row r="77" spans="2:26">
      <c r="B77" s="2" t="str">
        <f t="shared" si="41"/>
        <v>00.00</v>
      </c>
      <c r="C77" t="str">
        <f t="shared" si="42"/>
        <v>00.00.00.00.00.00.00.00.00.00.00.00</v>
      </c>
    </row>
    <row r="78" spans="2:26">
      <c r="B78" s="2" t="str">
        <f t="shared" si="41"/>
        <v>00.00</v>
      </c>
      <c r="C78" t="str">
        <f t="shared" si="42"/>
        <v>00.00.00.00.00.00.00.00.00.00.00.00.00.00</v>
      </c>
    </row>
    <row r="79" spans="2:26">
      <c r="B79" s="2" t="str">
        <f t="shared" si="41"/>
        <v>00.00</v>
      </c>
      <c r="C79" t="str">
        <f t="shared" si="42"/>
        <v>00.00.00.00.00.00.00.00.00.00.00.00.00.00.00.00</v>
      </c>
    </row>
    <row r="80" spans="2:26">
      <c r="B80" s="2" t="str">
        <f t="shared" si="41"/>
        <v>00.00</v>
      </c>
      <c r="C80" t="str">
        <f t="shared" si="42"/>
        <v>00.00.00.00.00.00.00.00.00.00.00.00.00.00.00.00.00.00</v>
      </c>
    </row>
    <row r="81" spans="2:23">
      <c r="B81" s="2" t="str">
        <f t="shared" si="41"/>
        <v>00.00</v>
      </c>
      <c r="C81" t="str">
        <f t="shared" si="42"/>
        <v>00.00.00.00.00.00.00.00.00.00.00.00.00.00.00.00.00.00.00.00</v>
      </c>
    </row>
    <row r="82" spans="2:23">
      <c r="B82" s="2" t="str">
        <f t="shared" si="41"/>
        <v>00.03</v>
      </c>
      <c r="C82" t="str">
        <f t="shared" si="42"/>
        <v>00.00.00.00.00.00.00.00.00.00.00.00.00.00.00.00.00.00.00.00.00.03</v>
      </c>
    </row>
    <row r="83" spans="2:23">
      <c r="B83" s="2" t="str">
        <f t="shared" si="41"/>
        <v>00.03</v>
      </c>
      <c r="C83" t="str">
        <f t="shared" si="42"/>
        <v>00.00.00.00.00.00.00.00.00.00.00.00.00.00.00.00.00.00.00.00.00.03.00.03</v>
      </c>
    </row>
    <row r="84" spans="2:23">
      <c r="B84" s="2" t="str">
        <f t="shared" si="41"/>
        <v>43.18</v>
      </c>
      <c r="C84" t="str">
        <f t="shared" si="42"/>
        <v>00.00.00.00.00.00.00.00.00.00.00.00.00.00.00.00.00.00.00.00.00.03.00.03.43.18</v>
      </c>
    </row>
    <row r="85" spans="2:23">
      <c r="B85" s="2" t="str">
        <f t="shared" si="41"/>
        <v>27.18</v>
      </c>
      <c r="C85" t="str">
        <f t="shared" si="42"/>
        <v>00.00.00.00.00.00.00.00.00.00.00.00.00.00.00.00.00.00.00.00.00.03.00.03.43.18.27.18</v>
      </c>
    </row>
    <row r="86" spans="2:23">
      <c r="B86" s="2" t="str">
        <f t="shared" si="41"/>
        <v>08.04</v>
      </c>
      <c r="C86" t="str">
        <f t="shared" si="42"/>
        <v>00.00.00.00.00.00.00.00.00.00.00.00.00.00.00.00.00.00.00.00.00.03.00.03.43.18.27.18.08.04</v>
      </c>
    </row>
    <row r="87" spans="2:23">
      <c r="B87" s="2" t="str">
        <f t="shared" si="41"/>
        <v>00.02</v>
      </c>
      <c r="C87" t="str">
        <f t="shared" si="42"/>
        <v>00.00.00.00.00.00.00.00.00.00.00.00.00.00.00.00.00.00.00.00.00.03.00.03.43.18.27.18.08.04.00.02</v>
      </c>
    </row>
    <row r="88" spans="2:23">
      <c r="W88" s="2"/>
    </row>
    <row r="89" spans="2:23">
      <c r="W89" s="2"/>
    </row>
    <row r="90" spans="2:23">
      <c r="W90" s="2"/>
    </row>
  </sheetData>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dimension ref="A2:A91"/>
  <sheetViews>
    <sheetView workbookViewId="0">
      <selection activeCell="F61" sqref="F61"/>
    </sheetView>
  </sheetViews>
  <sheetFormatPr defaultRowHeight="15"/>
  <sheetData>
    <row r="2" spans="1:1">
      <c r="A2" s="3" t="s">
        <v>86</v>
      </c>
    </row>
    <row r="3" spans="1:1">
      <c r="A3" t="s">
        <v>87</v>
      </c>
    </row>
    <row r="4" spans="1:1">
      <c r="A4" t="s">
        <v>88</v>
      </c>
    </row>
    <row r="6" spans="1:1">
      <c r="A6" t="s">
        <v>89</v>
      </c>
    </row>
    <row r="8" spans="1:1">
      <c r="A8" t="s">
        <v>90</v>
      </c>
    </row>
    <row r="10" spans="1:1">
      <c r="A10" s="3" t="s">
        <v>56</v>
      </c>
    </row>
    <row r="11" spans="1:1">
      <c r="A11" t="s">
        <v>57</v>
      </c>
    </row>
    <row r="12" spans="1:1">
      <c r="A12" t="s">
        <v>43</v>
      </c>
    </row>
    <row r="13" spans="1:1">
      <c r="A13" t="s">
        <v>44</v>
      </c>
    </row>
    <row r="15" spans="1:1">
      <c r="A15" t="s">
        <v>45</v>
      </c>
    </row>
    <row r="17" spans="1:1">
      <c r="A17" t="s">
        <v>46</v>
      </c>
    </row>
    <row r="19" spans="1:1">
      <c r="A19" t="s">
        <v>47</v>
      </c>
    </row>
    <row r="21" spans="1:1">
      <c r="A21" t="s">
        <v>48</v>
      </c>
    </row>
    <row r="23" spans="1:1">
      <c r="A23" t="s">
        <v>49</v>
      </c>
    </row>
    <row r="26" spans="1:1">
      <c r="A26" s="3" t="s">
        <v>58</v>
      </c>
    </row>
    <row r="27" spans="1:1">
      <c r="A27" t="s">
        <v>57</v>
      </c>
    </row>
    <row r="28" spans="1:1">
      <c r="A28" t="s">
        <v>50</v>
      </c>
    </row>
    <row r="29" spans="1:1">
      <c r="A29" t="s">
        <v>51</v>
      </c>
    </row>
    <row r="30" spans="1:1">
      <c r="A30" t="s">
        <v>52</v>
      </c>
    </row>
    <row r="33" spans="1:1">
      <c r="A33" t="s">
        <v>53</v>
      </c>
    </row>
    <row r="35" spans="1:1">
      <c r="A35" t="s">
        <v>54</v>
      </c>
    </row>
    <row r="37" spans="1:1">
      <c r="A37" t="s">
        <v>55</v>
      </c>
    </row>
    <row r="40" spans="1:1">
      <c r="A40" s="3" t="s">
        <v>59</v>
      </c>
    </row>
    <row r="41" spans="1:1">
      <c r="A41" t="s">
        <v>57</v>
      </c>
    </row>
    <row r="43" spans="1:1">
      <c r="A43" t="s">
        <v>85</v>
      </c>
    </row>
    <row r="46" spans="1:1">
      <c r="A46" t="s">
        <v>60</v>
      </c>
    </row>
    <row r="47" spans="1:1">
      <c r="A47" t="s">
        <v>61</v>
      </c>
    </row>
    <row r="48" spans="1:1">
      <c r="A48" t="s">
        <v>62</v>
      </c>
    </row>
    <row r="49" spans="1:1">
      <c r="A49" t="s">
        <v>63</v>
      </c>
    </row>
    <row r="50" spans="1:1">
      <c r="A50" t="s">
        <v>64</v>
      </c>
    </row>
    <row r="51" spans="1:1">
      <c r="A51" t="s">
        <v>81</v>
      </c>
    </row>
    <row r="52" spans="1:1">
      <c r="A52" t="s">
        <v>82</v>
      </c>
    </row>
    <row r="53" spans="1:1">
      <c r="A53" t="s">
        <v>83</v>
      </c>
    </row>
    <row r="54" spans="1:1">
      <c r="A54" t="s">
        <v>84</v>
      </c>
    </row>
    <row r="56" spans="1:1">
      <c r="A56" t="s">
        <v>65</v>
      </c>
    </row>
    <row r="57" spans="1:1">
      <c r="A57" t="s">
        <v>66</v>
      </c>
    </row>
    <row r="59" spans="1:1">
      <c r="A59" t="s">
        <v>67</v>
      </c>
    </row>
    <row r="61" spans="1:1">
      <c r="A61" t="s">
        <v>68</v>
      </c>
    </row>
    <row r="62" spans="1:1">
      <c r="A62">
        <v>10000001</v>
      </c>
    </row>
    <row r="63" spans="1:1">
      <c r="A63">
        <v>10000100</v>
      </c>
    </row>
    <row r="66" spans="1:1">
      <c r="A66" t="s">
        <v>69</v>
      </c>
    </row>
    <row r="68" spans="1:1">
      <c r="A68" t="s">
        <v>70</v>
      </c>
    </row>
    <row r="70" spans="1:1">
      <c r="A70" t="s">
        <v>71</v>
      </c>
    </row>
    <row r="73" spans="1:1">
      <c r="A73" t="s">
        <v>72</v>
      </c>
    </row>
    <row r="75" spans="1:1">
      <c r="A75" t="s">
        <v>73</v>
      </c>
    </row>
    <row r="78" spans="1:1">
      <c r="A78" t="s">
        <v>74</v>
      </c>
    </row>
    <row r="80" spans="1:1">
      <c r="A80" t="s">
        <v>75</v>
      </c>
    </row>
    <row r="82" spans="1:1">
      <c r="A82" s="24" t="s">
        <v>76</v>
      </c>
    </row>
    <row r="84" spans="1:1">
      <c r="A84" t="s">
        <v>77</v>
      </c>
    </row>
    <row r="87" spans="1:1">
      <c r="A87" t="s">
        <v>78</v>
      </c>
    </row>
    <row r="89" spans="1:1">
      <c r="A89" t="s">
        <v>79</v>
      </c>
    </row>
    <row r="91" spans="1:1">
      <c r="A91" s="24" t="s">
        <v>80</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dimension ref="A3:C48"/>
  <sheetViews>
    <sheetView workbookViewId="0">
      <selection activeCell="A49" sqref="A49"/>
    </sheetView>
  </sheetViews>
  <sheetFormatPr defaultRowHeight="15"/>
  <cols>
    <col min="1" max="1" width="9.85546875" customWidth="1"/>
  </cols>
  <sheetData>
    <row r="3" spans="1:1">
      <c r="A3" s="23" t="s">
        <v>101</v>
      </c>
    </row>
    <row r="5" spans="1:1">
      <c r="A5" s="3" t="s">
        <v>108</v>
      </c>
    </row>
    <row r="6" spans="1:1">
      <c r="A6" t="s">
        <v>115</v>
      </c>
    </row>
    <row r="7" spans="1:1">
      <c r="A7" t="s">
        <v>116</v>
      </c>
    </row>
    <row r="8" spans="1:1">
      <c r="A8" t="s">
        <v>117</v>
      </c>
    </row>
    <row r="13" spans="1:1">
      <c r="A13" s="3" t="s">
        <v>102</v>
      </c>
    </row>
    <row r="14" spans="1:1">
      <c r="A14" t="s">
        <v>94</v>
      </c>
    </row>
    <row r="15" spans="1:1">
      <c r="A15" t="s">
        <v>95</v>
      </c>
    </row>
    <row r="18" spans="1:3">
      <c r="A18" s="3" t="s">
        <v>96</v>
      </c>
    </row>
    <row r="19" spans="1:3">
      <c r="A19" t="s">
        <v>118</v>
      </c>
    </row>
    <row r="20" spans="1:3">
      <c r="A20" t="s">
        <v>97</v>
      </c>
    </row>
    <row r="21" spans="1:3">
      <c r="A21" t="s">
        <v>119</v>
      </c>
    </row>
    <row r="22" spans="1:3">
      <c r="A22" t="s">
        <v>103</v>
      </c>
    </row>
    <row r="23" spans="1:3">
      <c r="B23" s="26" t="s">
        <v>120</v>
      </c>
    </row>
    <row r="24" spans="1:3">
      <c r="C24" t="s">
        <v>112</v>
      </c>
    </row>
    <row r="25" spans="1:3">
      <c r="C25" t="s">
        <v>113</v>
      </c>
    </row>
    <row r="26" spans="1:3">
      <c r="C26" t="s">
        <v>121</v>
      </c>
    </row>
    <row r="27" spans="1:3">
      <c r="C27" t="s">
        <v>122</v>
      </c>
    </row>
    <row r="28" spans="1:3">
      <c r="B28" t="s">
        <v>104</v>
      </c>
    </row>
    <row r="29" spans="1:3">
      <c r="C29" t="s">
        <v>105</v>
      </c>
    </row>
    <row r="30" spans="1:3">
      <c r="C30" t="s">
        <v>114</v>
      </c>
    </row>
    <row r="31" spans="1:3">
      <c r="B31" t="s">
        <v>106</v>
      </c>
    </row>
    <row r="34" spans="1:2">
      <c r="A34" s="3" t="s">
        <v>98</v>
      </c>
    </row>
    <row r="35" spans="1:2">
      <c r="A35" t="s">
        <v>107</v>
      </c>
    </row>
    <row r="36" spans="1:2">
      <c r="A36" t="s">
        <v>123</v>
      </c>
    </row>
    <row r="37" spans="1:2">
      <c r="A37" t="s">
        <v>109</v>
      </c>
    </row>
    <row r="38" spans="1:2">
      <c r="A38" s="3"/>
    </row>
    <row r="40" spans="1:2">
      <c r="A40" s="3" t="s">
        <v>99</v>
      </c>
    </row>
    <row r="41" spans="1:2">
      <c r="A41" s="3" t="s">
        <v>124</v>
      </c>
    </row>
    <row r="42" spans="1:2">
      <c r="A42" t="s">
        <v>125</v>
      </c>
    </row>
    <row r="43" spans="1:2">
      <c r="A43" s="3"/>
      <c r="B43" t="s">
        <v>126</v>
      </c>
    </row>
    <row r="44" spans="1:2">
      <c r="A44" s="3"/>
    </row>
    <row r="45" spans="1:2">
      <c r="A45" s="3"/>
    </row>
    <row r="46" spans="1:2">
      <c r="A46" s="3" t="s">
        <v>100</v>
      </c>
    </row>
    <row r="47" spans="1:2">
      <c r="A47" s="27" t="s">
        <v>110</v>
      </c>
    </row>
    <row r="48" spans="1:2">
      <c r="A48" s="27" t="s">
        <v>111</v>
      </c>
    </row>
  </sheetData>
  <pageMargins left="0.7" right="0.7" top="0.75" bottom="0.75" header="0.3" footer="0.3"/>
  <pageSetup paperSize="0"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Bit Map (TEMPLATE)</vt:lpstr>
      <vt:lpstr>Notes on Graphics Rules</vt:lpstr>
      <vt:lpstr>How to Use This Sheet</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mark</cp:lastModifiedBy>
  <dcterms:created xsi:type="dcterms:W3CDTF">2015-11-27T01:45:11Z</dcterms:created>
  <dcterms:modified xsi:type="dcterms:W3CDTF">2016-12-30T15:47:12Z</dcterms:modified>
</cp:coreProperties>
</file>