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465" yWindow="930"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B113" l="1"/>
  <c r="B112"/>
  <c r="B111"/>
  <c r="B110"/>
  <c r="B108"/>
  <c r="B107"/>
  <c r="B106"/>
  <c r="B105"/>
  <c r="B103"/>
  <c r="B102"/>
  <c r="B101"/>
  <c r="B100"/>
  <c r="B98"/>
  <c r="B97"/>
  <c r="B96"/>
  <c r="B95"/>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P38" s="1"/>
  <c r="N13"/>
  <c r="R38" s="1"/>
  <c r="O13"/>
  <c r="S38" s="1"/>
  <c r="P13"/>
  <c r="T38" s="1"/>
  <c r="C14"/>
  <c r="D14"/>
  <c r="E14"/>
  <c r="F14"/>
  <c r="G14"/>
  <c r="H14"/>
  <c r="I14"/>
  <c r="J14"/>
  <c r="M39" s="1"/>
  <c r="K14"/>
  <c r="N39" s="1"/>
  <c r="L14"/>
  <c r="O39" s="1"/>
  <c r="M14"/>
  <c r="P39" s="1"/>
  <c r="N14"/>
  <c r="R39" s="1"/>
  <c r="O14"/>
  <c r="S39" s="1"/>
  <c r="P14"/>
  <c r="T39" s="1"/>
  <c r="C15"/>
  <c r="D15"/>
  <c r="E15"/>
  <c r="F15"/>
  <c r="G15"/>
  <c r="H15"/>
  <c r="I15"/>
  <c r="J15"/>
  <c r="M40" s="1"/>
  <c r="K15"/>
  <c r="L15"/>
  <c r="O40" s="1"/>
  <c r="M15"/>
  <c r="N15"/>
  <c r="R40" s="1"/>
  <c r="O15"/>
  <c r="S40" s="1"/>
  <c r="P15"/>
  <c r="T40" s="1"/>
  <c r="C16"/>
  <c r="D16"/>
  <c r="E16"/>
  <c r="F16"/>
  <c r="G16"/>
  <c r="H16"/>
  <c r="I16"/>
  <c r="J16"/>
  <c r="M41" s="1"/>
  <c r="K16"/>
  <c r="N41" s="1"/>
  <c r="L16"/>
  <c r="O41" s="1"/>
  <c r="M16"/>
  <c r="P41" s="1"/>
  <c r="N16"/>
  <c r="O16"/>
  <c r="P16"/>
  <c r="T41" s="1"/>
  <c r="C17"/>
  <c r="D17"/>
  <c r="E17"/>
  <c r="F17"/>
  <c r="G17"/>
  <c r="H17"/>
  <c r="I17"/>
  <c r="J17"/>
  <c r="M42" s="1"/>
  <c r="K17"/>
  <c r="N42" s="1"/>
  <c r="L17"/>
  <c r="O42" s="1"/>
  <c r="M17"/>
  <c r="P42" s="1"/>
  <c r="N17"/>
  <c r="R42" s="1"/>
  <c r="O17"/>
  <c r="S42" s="1"/>
  <c r="P17"/>
  <c r="C18"/>
  <c r="D18"/>
  <c r="E18"/>
  <c r="F18"/>
  <c r="G18"/>
  <c r="H18"/>
  <c r="I18"/>
  <c r="J18"/>
  <c r="K18"/>
  <c r="N43" s="1"/>
  <c r="L18"/>
  <c r="O43" s="1"/>
  <c r="M18"/>
  <c r="P43" s="1"/>
  <c r="N18"/>
  <c r="R43" s="1"/>
  <c r="O18"/>
  <c r="S43" s="1"/>
  <c r="P18"/>
  <c r="T43" s="1"/>
  <c r="C19"/>
  <c r="D19"/>
  <c r="E19"/>
  <c r="F19"/>
  <c r="G19"/>
  <c r="H19"/>
  <c r="I19"/>
  <c r="J19"/>
  <c r="M44" s="1"/>
  <c r="K19"/>
  <c r="L19"/>
  <c r="M19"/>
  <c r="P44" s="1"/>
  <c r="N19"/>
  <c r="R44" s="1"/>
  <c r="O19"/>
  <c r="S44" s="1"/>
  <c r="P19"/>
  <c r="T44" s="1"/>
  <c r="C20"/>
  <c r="D20"/>
  <c r="E20"/>
  <c r="F20"/>
  <c r="G20"/>
  <c r="H20"/>
  <c r="I20"/>
  <c r="J20"/>
  <c r="M45" s="1"/>
  <c r="K20"/>
  <c r="N45" s="1"/>
  <c r="L20"/>
  <c r="O45" s="1"/>
  <c r="M20"/>
  <c r="N20"/>
  <c r="R45" s="1"/>
  <c r="O20"/>
  <c r="P20"/>
  <c r="T45" s="1"/>
  <c r="C21"/>
  <c r="D21"/>
  <c r="E21"/>
  <c r="F21"/>
  <c r="G21"/>
  <c r="H21"/>
  <c r="I21"/>
  <c r="J21"/>
  <c r="M46" s="1"/>
  <c r="K21"/>
  <c r="N46" s="1"/>
  <c r="L21"/>
  <c r="O46" s="1"/>
  <c r="M21"/>
  <c r="P46" s="1"/>
  <c r="N21"/>
  <c r="R46" s="1"/>
  <c r="O21"/>
  <c r="S46" s="1"/>
  <c r="P21"/>
  <c r="C22"/>
  <c r="D22"/>
  <c r="E22"/>
  <c r="F22"/>
  <c r="G22"/>
  <c r="H22"/>
  <c r="I22"/>
  <c r="J22"/>
  <c r="M47" s="1"/>
  <c r="K22"/>
  <c r="L22"/>
  <c r="O47" s="1"/>
  <c r="M22"/>
  <c r="P47" s="1"/>
  <c r="N22"/>
  <c r="R47" s="1"/>
  <c r="O22"/>
  <c r="S47" s="1"/>
  <c r="P22"/>
  <c r="T47" s="1"/>
  <c r="C23"/>
  <c r="D23"/>
  <c r="E23"/>
  <c r="F23"/>
  <c r="G23"/>
  <c r="H23"/>
  <c r="I23"/>
  <c r="J23"/>
  <c r="M48" s="1"/>
  <c r="K23"/>
  <c r="L23"/>
  <c r="O48" s="1"/>
  <c r="M23"/>
  <c r="N23"/>
  <c r="R48" s="1"/>
  <c r="O23"/>
  <c r="S48" s="1"/>
  <c r="P23"/>
  <c r="T48" s="1"/>
  <c r="C24"/>
  <c r="D24"/>
  <c r="E24"/>
  <c r="F24"/>
  <c r="G24"/>
  <c r="H24"/>
  <c r="I24"/>
  <c r="J24"/>
  <c r="M49" s="1"/>
  <c r="K24"/>
  <c r="N49" s="1"/>
  <c r="L24"/>
  <c r="O49" s="1"/>
  <c r="M24"/>
  <c r="P49" s="1"/>
  <c r="N24"/>
  <c r="O24"/>
  <c r="P24"/>
  <c r="T49" s="1"/>
  <c r="C25"/>
  <c r="D25"/>
  <c r="E25"/>
  <c r="F25"/>
  <c r="G25"/>
  <c r="H25"/>
  <c r="I25"/>
  <c r="J25"/>
  <c r="M50" s="1"/>
  <c r="K25"/>
  <c r="N50" s="1"/>
  <c r="L25"/>
  <c r="O50" s="1"/>
  <c r="M25"/>
  <c r="P50" s="1"/>
  <c r="N25"/>
  <c r="R50" s="1"/>
  <c r="O25"/>
  <c r="S50" s="1"/>
  <c r="P25"/>
  <c r="C26"/>
  <c r="D26"/>
  <c r="E26"/>
  <c r="F26"/>
  <c r="G26"/>
  <c r="H26"/>
  <c r="I26"/>
  <c r="J26"/>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U38"/>
  <c r="U39"/>
  <c r="N40"/>
  <c r="P40"/>
  <c r="U40"/>
  <c r="R41"/>
  <c r="S41"/>
  <c r="U41"/>
  <c r="T42"/>
  <c r="U42"/>
  <c r="M43"/>
  <c r="U43"/>
  <c r="N44"/>
  <c r="O44"/>
  <c r="U44"/>
  <c r="P45"/>
  <c r="S45"/>
  <c r="U45"/>
  <c r="T46"/>
  <c r="U46"/>
  <c r="N47"/>
  <c r="U47"/>
  <c r="N48"/>
  <c r="P48"/>
  <c r="U48"/>
  <c r="R49"/>
  <c r="S49"/>
  <c r="U49"/>
  <c r="T50"/>
  <c r="U50"/>
  <c r="M51"/>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C51" s="1"/>
  <c r="AC51" s="1"/>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91"/>
  <c r="B90"/>
  <c r="B89"/>
  <c r="B88"/>
  <c r="B86"/>
  <c r="B85"/>
  <c r="B84"/>
  <c r="B83"/>
  <c r="B81"/>
  <c r="B80"/>
  <c r="B79"/>
  <c r="B78"/>
  <c r="B76"/>
  <c r="B75"/>
  <c r="B74"/>
  <c r="B73"/>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53" i="8"/>
  <c r="CV153"/>
  <c r="CT153"/>
  <c r="CS153"/>
  <c r="CQ153"/>
  <c r="CP153"/>
  <c r="CN153"/>
  <c r="CM153"/>
  <c r="CK153"/>
  <c r="CJ153"/>
  <c r="CH153"/>
  <c r="CG153"/>
  <c r="CE153"/>
  <c r="CD153"/>
  <c r="CB153"/>
  <c r="CA153"/>
  <c r="BY153"/>
  <c r="BX153"/>
  <c r="BV153"/>
  <c r="BU153"/>
  <c r="BS153"/>
  <c r="BR153"/>
  <c r="BP153"/>
  <c r="BO153"/>
  <c r="BM153"/>
  <c r="BL153"/>
  <c r="BJ153"/>
  <c r="BI153"/>
  <c r="BG153"/>
  <c r="BF153"/>
  <c r="BD153"/>
  <c r="BC153"/>
  <c r="BA153"/>
  <c r="AZ153"/>
  <c r="AX153"/>
  <c r="AW153"/>
  <c r="AU153"/>
  <c r="AT153"/>
  <c r="AR153"/>
  <c r="AQ153"/>
  <c r="AO153"/>
  <c r="AN153"/>
  <c r="AL153"/>
  <c r="AK153"/>
  <c r="AI153"/>
  <c r="AH153"/>
  <c r="AF153"/>
  <c r="AE153"/>
  <c r="AC153"/>
  <c r="AB153"/>
  <c r="Z153"/>
  <c r="Y153"/>
  <c r="W153"/>
  <c r="V153"/>
  <c r="T153"/>
  <c r="S153"/>
  <c r="Q153"/>
  <c r="P153"/>
  <c r="N153"/>
  <c r="M153"/>
  <c r="K153"/>
  <c r="J153"/>
  <c r="H153"/>
  <c r="G153"/>
  <c r="AU40"/>
  <c r="AU45"/>
  <c r="AU48"/>
  <c r="AK40"/>
  <c r="AK43"/>
  <c r="AK44"/>
  <c r="AK45"/>
  <c r="AK48"/>
  <c r="AK51"/>
  <c r="AK52"/>
  <c r="C37"/>
  <c r="AC37" s="1"/>
  <c r="W12"/>
  <c r="X12"/>
  <c r="R41"/>
  <c r="AR41" s="1"/>
  <c r="T42"/>
  <c r="AT42" s="1"/>
  <c r="R45"/>
  <c r="AR45" s="1"/>
  <c r="T46"/>
  <c r="AT46" s="1"/>
  <c r="R49"/>
  <c r="AR49" s="1"/>
  <c r="T50"/>
  <c r="AT50" s="1"/>
  <c r="M39"/>
  <c r="AM39" s="1"/>
  <c r="O40"/>
  <c r="AO40" s="1"/>
  <c r="M43"/>
  <c r="AM43" s="1"/>
  <c r="O44"/>
  <c r="AO44" s="1"/>
  <c r="M47"/>
  <c r="AM47" s="1"/>
  <c r="O48"/>
  <c r="AO48" s="1"/>
  <c r="M51"/>
  <c r="AM51" s="1"/>
  <c r="O52"/>
  <c r="AO52" s="1"/>
  <c r="I42"/>
  <c r="AI42" s="1"/>
  <c r="I46"/>
  <c r="AI46" s="1"/>
  <c r="I50"/>
  <c r="AI50" s="1"/>
  <c r="J37"/>
  <c r="AJ37" s="1"/>
  <c r="D40"/>
  <c r="AD40" s="1"/>
  <c r="F41"/>
  <c r="AF41" s="1"/>
  <c r="D44"/>
  <c r="AD44" s="1"/>
  <c r="F45"/>
  <c r="AF45" s="1"/>
  <c r="D48"/>
  <c r="AD48" s="1"/>
  <c r="F49"/>
  <c r="AF49" s="1"/>
  <c r="D52"/>
  <c r="AD52" s="1"/>
  <c r="S50" l="1"/>
  <c r="AS50" s="1"/>
  <c r="Z50" s="1"/>
  <c r="W13"/>
  <c r="W18"/>
  <c r="X14"/>
  <c r="X25"/>
  <c r="S46"/>
  <c r="AS46" s="1"/>
  <c r="Z46" s="1"/>
  <c r="X20"/>
  <c r="X17"/>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4" i="27"/>
  <c r="B6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39" i="8"/>
  <c r="B135"/>
  <c r="B145"/>
  <c r="B137"/>
  <c r="B146"/>
  <c r="B134"/>
  <c r="B142"/>
  <c r="B136"/>
  <c r="B133"/>
  <c r="C133" s="1"/>
  <c r="B144"/>
  <c r="B138"/>
  <c r="B147"/>
  <c r="B143"/>
  <c r="B141"/>
  <c r="B140"/>
  <c r="B148"/>
  <c r="C64" i="10" l="1"/>
  <c r="C65" s="1"/>
  <c r="C66" s="1"/>
  <c r="C67" s="1"/>
  <c r="C68" s="1"/>
  <c r="C69" s="1"/>
  <c r="C70" s="1"/>
  <c r="C71" s="1"/>
  <c r="C72" s="1"/>
  <c r="C73" s="1"/>
  <c r="C74" s="1"/>
  <c r="C75" s="1"/>
  <c r="C76" s="1"/>
  <c r="C77" s="1"/>
  <c r="C78" s="1"/>
  <c r="G57" s="1"/>
  <c r="F83" i="8" s="1"/>
  <c r="C64" i="26"/>
  <c r="C65" s="1"/>
  <c r="C66" s="1"/>
  <c r="C67" s="1"/>
  <c r="C68" s="1"/>
  <c r="C69" s="1"/>
  <c r="C70" s="1"/>
  <c r="C71" s="1"/>
  <c r="C72" s="1"/>
  <c r="C73" s="1"/>
  <c r="C74" s="1"/>
  <c r="C75" s="1"/>
  <c r="C76" s="1"/>
  <c r="C77" s="1"/>
  <c r="C78" s="1"/>
  <c r="G57" s="1"/>
  <c r="F81" i="8" s="1"/>
  <c r="C64" i="24"/>
  <c r="C65" s="1"/>
  <c r="C66" s="1"/>
  <c r="C67" s="1"/>
  <c r="C68" s="1"/>
  <c r="C69" s="1"/>
  <c r="C70" s="1"/>
  <c r="C71" s="1"/>
  <c r="C72" s="1"/>
  <c r="C73" s="1"/>
  <c r="C74" s="1"/>
  <c r="C75" s="1"/>
  <c r="C76" s="1"/>
  <c r="C77" s="1"/>
  <c r="C78" s="1"/>
  <c r="G57" s="1"/>
  <c r="F90" i="8" s="1"/>
  <c r="C64" i="9"/>
  <c r="C65" s="1"/>
  <c r="C66" s="1"/>
  <c r="C67" s="1"/>
  <c r="C68" s="1"/>
  <c r="C69" s="1"/>
  <c r="C70" s="1"/>
  <c r="C71" s="1"/>
  <c r="C72" s="1"/>
  <c r="C73" s="1"/>
  <c r="C74" s="1"/>
  <c r="C75" s="1"/>
  <c r="C76" s="1"/>
  <c r="C77" s="1"/>
  <c r="C78" s="1"/>
  <c r="G57" s="1"/>
  <c r="F78" i="8" s="1"/>
  <c r="C64" i="22"/>
  <c r="C65" s="1"/>
  <c r="C66" s="1"/>
  <c r="C67" s="1"/>
  <c r="C68" s="1"/>
  <c r="C69" s="1"/>
  <c r="C70" s="1"/>
  <c r="C71" s="1"/>
  <c r="C72" s="1"/>
  <c r="C73" s="1"/>
  <c r="C74" s="1"/>
  <c r="C75" s="1"/>
  <c r="C76" s="1"/>
  <c r="C77" s="1"/>
  <c r="C78" s="1"/>
  <c r="G57" s="1"/>
  <c r="F80" i="8" s="1"/>
  <c r="C75" i="25"/>
  <c r="C76" s="1"/>
  <c r="C77" s="1"/>
  <c r="C78" s="1"/>
  <c r="C79" s="1"/>
  <c r="C80" s="1"/>
  <c r="C81" s="1"/>
  <c r="C82" s="1"/>
  <c r="C83" s="1"/>
  <c r="C84" s="1"/>
  <c r="C85" s="1"/>
  <c r="C86" s="1"/>
  <c r="C87" s="1"/>
  <c r="C88" s="1"/>
  <c r="C89" s="1"/>
  <c r="G57" s="1"/>
  <c r="F76" i="8" s="1"/>
  <c r="C75" i="21"/>
  <c r="C76" s="1"/>
  <c r="C77" s="1"/>
  <c r="C78" s="1"/>
  <c r="C79" s="1"/>
  <c r="C80" s="1"/>
  <c r="C81" s="1"/>
  <c r="C82" s="1"/>
  <c r="C83" s="1"/>
  <c r="C84" s="1"/>
  <c r="C85" s="1"/>
  <c r="C86" s="1"/>
  <c r="C87" s="1"/>
  <c r="C88" s="1"/>
  <c r="C89" s="1"/>
  <c r="G57" s="1"/>
  <c r="F75" i="8" s="1"/>
  <c r="C64" i="23"/>
  <c r="C65" s="1"/>
  <c r="C66" s="1"/>
  <c r="C67" s="1"/>
  <c r="C68" s="1"/>
  <c r="C69" s="1"/>
  <c r="C70" s="1"/>
  <c r="C71" s="1"/>
  <c r="C72" s="1"/>
  <c r="C73" s="1"/>
  <c r="C74" s="1"/>
  <c r="C75" s="1"/>
  <c r="C76" s="1"/>
  <c r="C77" s="1"/>
  <c r="C78" s="1"/>
  <c r="G57" s="1"/>
  <c r="F85" i="8" s="1"/>
  <c r="C64" i="15"/>
  <c r="C65" s="1"/>
  <c r="C66" s="1"/>
  <c r="C67" s="1"/>
  <c r="C68" s="1"/>
  <c r="C69" s="1"/>
  <c r="C70" s="1"/>
  <c r="C71" s="1"/>
  <c r="C72" s="1"/>
  <c r="C73" s="1"/>
  <c r="C74" s="1"/>
  <c r="C75" s="1"/>
  <c r="C76" s="1"/>
  <c r="C77" s="1"/>
  <c r="C78" s="1"/>
  <c r="G57" s="1"/>
  <c r="F84" i="8" s="1"/>
  <c r="C64" i="27"/>
  <c r="C65" s="1"/>
  <c r="C66" s="1"/>
  <c r="C67" s="1"/>
  <c r="C68" s="1"/>
  <c r="C69" s="1"/>
  <c r="C70" s="1"/>
  <c r="C71" s="1"/>
  <c r="C72" s="1"/>
  <c r="C73" s="1"/>
  <c r="C74" s="1"/>
  <c r="C75" s="1"/>
  <c r="C76" s="1"/>
  <c r="C77" s="1"/>
  <c r="C78" s="1"/>
  <c r="G57" s="1"/>
  <c r="F86" i="8" s="1"/>
  <c r="C64" i="28"/>
  <c r="C65" s="1"/>
  <c r="C66" s="1"/>
  <c r="C67" s="1"/>
  <c r="C68" s="1"/>
  <c r="C69" s="1"/>
  <c r="C70" s="1"/>
  <c r="C71" s="1"/>
  <c r="C72" s="1"/>
  <c r="C73" s="1"/>
  <c r="C74" s="1"/>
  <c r="C75" s="1"/>
  <c r="C76" s="1"/>
  <c r="C77" s="1"/>
  <c r="C78" s="1"/>
  <c r="G57" s="1"/>
  <c r="F91" i="8" s="1"/>
  <c r="C64" i="16"/>
  <c r="C65" s="1"/>
  <c r="C66" s="1"/>
  <c r="C67" s="1"/>
  <c r="C68" s="1"/>
  <c r="C69" s="1"/>
  <c r="C70" s="1"/>
  <c r="C71" s="1"/>
  <c r="C72" s="1"/>
  <c r="C73" s="1"/>
  <c r="C74" s="1"/>
  <c r="C75" s="1"/>
  <c r="C76" s="1"/>
  <c r="C77" s="1"/>
  <c r="C78" s="1"/>
  <c r="G57" s="1"/>
  <c r="F89" i="8" s="1"/>
  <c r="C64" i="14"/>
  <c r="C65" s="1"/>
  <c r="C66" s="1"/>
  <c r="C67" s="1"/>
  <c r="C68" s="1"/>
  <c r="C69" s="1"/>
  <c r="C70" s="1"/>
  <c r="C71" s="1"/>
  <c r="C72" s="1"/>
  <c r="C73" s="1"/>
  <c r="C74" s="1"/>
  <c r="C75" s="1"/>
  <c r="C76" s="1"/>
  <c r="C77" s="1"/>
  <c r="C78" s="1"/>
  <c r="G57" s="1"/>
  <c r="F79" i="8" s="1"/>
  <c r="C75" i="13"/>
  <c r="C76" s="1"/>
  <c r="C77" s="1"/>
  <c r="C78" s="1"/>
  <c r="C79" s="1"/>
  <c r="C80" s="1"/>
  <c r="C81" s="1"/>
  <c r="C82" s="1"/>
  <c r="C83" s="1"/>
  <c r="C84" s="1"/>
  <c r="C85" s="1"/>
  <c r="C86" s="1"/>
  <c r="C87" s="1"/>
  <c r="C88" s="1"/>
  <c r="C89" s="1"/>
  <c r="G57" s="1"/>
  <c r="F74" i="8" s="1"/>
  <c r="C64" i="12"/>
  <c r="C65" s="1"/>
  <c r="C66" s="1"/>
  <c r="C67" s="1"/>
  <c r="C68" s="1"/>
  <c r="C69" s="1"/>
  <c r="C70" s="1"/>
  <c r="C71" s="1"/>
  <c r="C72" s="1"/>
  <c r="C73" s="1"/>
  <c r="C74" s="1"/>
  <c r="C75" s="1"/>
  <c r="C76" s="1"/>
  <c r="C77" s="1"/>
  <c r="C78" s="1"/>
  <c r="G57" s="1"/>
  <c r="F88" i="8" s="1"/>
  <c r="C134"/>
  <c r="C135" s="1"/>
  <c r="C136" s="1"/>
  <c r="C137" s="1"/>
  <c r="C138" s="1"/>
  <c r="C139" s="1"/>
  <c r="C140" s="1"/>
  <c r="C141" s="1"/>
  <c r="C142" s="1"/>
  <c r="C143" s="1"/>
  <c r="C144" s="1"/>
  <c r="C145" s="1"/>
  <c r="C146" s="1"/>
  <c r="C147" s="1"/>
  <c r="C148" s="1"/>
  <c r="G57" s="1"/>
  <c r="F73" s="1"/>
  <c r="F100" l="1"/>
  <c r="F65" s="1"/>
  <c r="F103"/>
  <c r="F101"/>
  <c r="F102"/>
  <c r="F110"/>
  <c r="F67" s="1"/>
  <c r="F111"/>
  <c r="F112"/>
  <c r="F113"/>
  <c r="F95"/>
  <c r="F64" s="1"/>
  <c r="F96"/>
  <c r="F98"/>
  <c r="F97"/>
  <c r="F108"/>
  <c r="F105"/>
  <c r="F66" s="1"/>
  <c r="F106"/>
  <c r="F10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<sst xmlns="http://schemas.openxmlformats.org/spreadsheetml/2006/main" count="1902" uniqueCount="92">
  <si>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</si>
  <si>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</si>
  <si>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</si>
  <si>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</si>
  <si>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</si>
  <si>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</si>
  <si>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</si>
  <si>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</si>
  <si>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</si>
  <si>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</si>
  <si>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</si>
  <si>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</si>
  <si>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</si>
  <si>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</si>
  <si>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</si>
  <si>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</si>
  <si>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</si>
  <si>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</si>
  <si>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</si>
  <si>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</si>
  <si>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</si>
  <si>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</si>
  <si>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</si>
  <si>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</si>
  <si>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</si>
  <si>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</si>
  <si>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</si>
  <si>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</si>
  <si>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</si>
  <si>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</si>
  <si>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</si>
  <si>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</si>
  <si>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</si>
  <si>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</si>
  <si>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</si>
  <si>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</si>
  <si>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</si>
  <si>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</si>
  <si>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</si>
  <si>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</si>
  <si>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</si>
  <si>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</si>
  <si>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</si>
  <si>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</si>
  <si>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</si>
  <si>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</si>
  <si>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</si>
  <si>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</si>
  <si>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</si>
  <si>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</si>
  <si>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</si>
  <si>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</si>
  <si>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</si>
  <si>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</si>
  <si>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</si>
  <si>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</si>
  <si>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</si>
  <si>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</si>
  <si>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</si>
  <si>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</si>
  <si>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</si>
  <si>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</si>
  <si>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</si>
  <si>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</si>
  <si>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</si>
  <si>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</si>
  <si>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</si>
  <si>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</si>
  <si>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</si>
  <si>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</si>
  <si>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</si>
  <si>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</si>
  <si>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</si>
  <si>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</si>
  <si>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</si>
  <si>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</si>
  <si>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</si>
  <si>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</si>
  <si>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</si>
  <si>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</si>
  <si>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</si>
  <si>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</si>
  <si>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</si>
  <si>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</si>
  <si>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</si>
  <si>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Single Tile Version</t>
  </si>
  <si>
    <t>FRIGATE1.1</t>
  </si>
  <si>
    <t>FRIGATE1.2</t>
  </si>
  <si>
    <t>FRIGATE1.3</t>
  </si>
  <si>
    <t>FRIGATE1.4</t>
  </si>
  <si>
    <t>FRIGATE</t>
  </si>
  <si>
    <t>(****COPY/PASTE THIS ONE***)</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</si>
</sst>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4" fillId="7" borderId="1" xfId="0" applyFont="1" applyFill="1" applyBorder="1" applyAlignment="1">
      <alignment horizontal="center" vertical="center"/>
    </xf>
    <xf numFmtId="0" fontId="0" fillId="3" borderId="0" xfId="0" applyFill="1"/>
    <xf numFmtId="0" fontId="4" fillId="7" borderId="1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AJ44"/>
  <sheetViews>
    <sheetView topLeftCell="A4" zoomScale="70" zoomScaleNormal="70" workbookViewId="0">
      <selection activeCell="G11" sqref="G1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v>1</v>
      </c>
      <c r="AH9">
        <v>1</v>
      </c>
      <c r="AI9">
        <v>1</v>
      </c>
      <c r="AJ9">
        <v>1</v>
      </c>
    </row>
    <row r="10" spans="1:36">
      <c r="B10" s="2">
        <v>1</v>
      </c>
      <c r="C10" s="13"/>
      <c r="D10" s="13"/>
      <c r="E10" s="13"/>
      <c r="F10" s="13"/>
      <c r="G10" s="13"/>
      <c r="H10" s="13"/>
      <c r="I10" s="13"/>
      <c r="J10" s="13"/>
      <c r="K10" s="13"/>
      <c r="L10" s="13"/>
      <c r="M10" s="18">
        <v>1</v>
      </c>
      <c r="N10" s="13"/>
      <c r="O10" s="13"/>
      <c r="P10" s="13"/>
      <c r="Q10" s="21"/>
      <c r="R10" s="13"/>
      <c r="S10" s="13"/>
      <c r="T10" s="18">
        <v>1</v>
      </c>
      <c r="U10" s="13"/>
      <c r="V10" s="13"/>
      <c r="W10" s="13"/>
      <c r="X10" s="13"/>
      <c r="Y10" s="13"/>
      <c r="Z10" s="18">
        <v>1</v>
      </c>
      <c r="AA10" s="13"/>
      <c r="AB10" s="13"/>
      <c r="AC10" s="13"/>
      <c r="AD10" s="13"/>
      <c r="AE10" s="13"/>
      <c r="AG10">
        <v>1</v>
      </c>
      <c r="AH10">
        <v>1</v>
      </c>
      <c r="AI10">
        <v>1</v>
      </c>
      <c r="AJ10">
        <v>1</v>
      </c>
    </row>
    <row r="11" spans="1:36">
      <c r="B11" s="2">
        <v>2</v>
      </c>
      <c r="C11" s="13"/>
      <c r="D11" s="13"/>
      <c r="E11" s="13"/>
      <c r="F11" s="13"/>
      <c r="G11" s="18">
        <v>1</v>
      </c>
      <c r="H11" s="13"/>
      <c r="I11" s="13"/>
      <c r="J11" s="13"/>
      <c r="K11" s="13"/>
      <c r="L11" s="13"/>
      <c r="M11" s="13"/>
      <c r="N11" s="13"/>
      <c r="O11" s="13"/>
      <c r="P11" s="13"/>
      <c r="Q11" s="13"/>
      <c r="R11" s="13"/>
      <c r="S11" s="13"/>
      <c r="T11" s="13"/>
      <c r="U11" s="13"/>
      <c r="V11" s="13"/>
      <c r="W11" s="30">
        <v>1</v>
      </c>
      <c r="X11" s="30">
        <v>1</v>
      </c>
      <c r="Y11" s="13"/>
      <c r="Z11" s="13"/>
      <c r="AA11" s="13"/>
      <c r="AB11" s="13"/>
      <c r="AC11" s="13"/>
      <c r="AD11" s="13"/>
      <c r="AE11" s="13"/>
      <c r="AG11">
        <v>1</v>
      </c>
      <c r="AH11">
        <v>1</v>
      </c>
      <c r="AI11">
        <v>1</v>
      </c>
      <c r="AJ11">
        <v>1</v>
      </c>
    </row>
    <row r="12" spans="1:36">
      <c r="B12" s="2">
        <v>3</v>
      </c>
      <c r="C12" s="31"/>
      <c r="D12" s="31"/>
      <c r="E12" s="31"/>
      <c r="F12" s="13"/>
      <c r="G12" s="13"/>
      <c r="H12" s="13"/>
      <c r="I12" s="13"/>
      <c r="J12" s="13"/>
      <c r="K12" s="13"/>
      <c r="L12" s="30">
        <v>1</v>
      </c>
      <c r="M12" s="30">
        <v>1</v>
      </c>
      <c r="N12" s="30">
        <v>1</v>
      </c>
      <c r="O12" s="30">
        <v>1</v>
      </c>
      <c r="P12" s="30">
        <v>1</v>
      </c>
      <c r="Q12" s="30">
        <v>1</v>
      </c>
      <c r="R12" s="30">
        <v>1</v>
      </c>
      <c r="S12" s="30">
        <v>1</v>
      </c>
      <c r="T12" s="30">
        <v>1</v>
      </c>
      <c r="U12" s="30">
        <v>1</v>
      </c>
      <c r="V12" s="30">
        <v>1</v>
      </c>
      <c r="W12" s="30">
        <v>1</v>
      </c>
      <c r="X12" s="30">
        <v>1</v>
      </c>
      <c r="Y12" s="30">
        <v>1</v>
      </c>
      <c r="Z12" s="13"/>
      <c r="AA12" s="13"/>
      <c r="AB12" s="13"/>
      <c r="AC12" s="13"/>
      <c r="AD12" s="18">
        <v>1</v>
      </c>
      <c r="AE12" s="13"/>
      <c r="AG12">
        <v>1</v>
      </c>
      <c r="AH12">
        <v>1</v>
      </c>
      <c r="AI12">
        <v>1</v>
      </c>
      <c r="AJ12">
        <v>1</v>
      </c>
    </row>
    <row r="13" spans="1:36">
      <c r="B13" s="2">
        <v>4</v>
      </c>
      <c r="C13" s="13"/>
      <c r="D13" s="13"/>
      <c r="E13" s="18">
        <v>1</v>
      </c>
      <c r="F13" s="13"/>
      <c r="G13" s="13"/>
      <c r="H13" s="13"/>
      <c r="I13" s="13"/>
      <c r="J13" s="13"/>
      <c r="K13" s="30">
        <v>1</v>
      </c>
      <c r="L13" s="30">
        <v>1</v>
      </c>
      <c r="M13" s="30">
        <v>1</v>
      </c>
      <c r="N13" s="30">
        <v>1</v>
      </c>
      <c r="O13" s="13"/>
      <c r="P13" s="13"/>
      <c r="Q13" s="13"/>
      <c r="R13" s="13"/>
      <c r="S13" s="13"/>
      <c r="T13" s="13"/>
      <c r="U13" s="13"/>
      <c r="V13" s="13"/>
      <c r="W13" s="30">
        <v>1</v>
      </c>
      <c r="X13" s="30">
        <v>1</v>
      </c>
      <c r="Y13" s="30">
        <v>1</v>
      </c>
      <c r="Z13" s="30">
        <v>1</v>
      </c>
      <c r="AA13" s="13"/>
      <c r="AB13" s="13"/>
      <c r="AC13" s="13"/>
      <c r="AD13" s="13"/>
      <c r="AE13" s="13"/>
      <c r="AG13">
        <v>1</v>
      </c>
      <c r="AH13">
        <v>1</v>
      </c>
      <c r="AI13">
        <v>1</v>
      </c>
      <c r="AJ13">
        <v>1</v>
      </c>
    </row>
    <row r="14" spans="1:36">
      <c r="B14" s="2">
        <v>5</v>
      </c>
      <c r="C14" s="13"/>
      <c r="D14" s="13"/>
      <c r="E14" s="13"/>
      <c r="F14" s="13"/>
      <c r="G14" s="13"/>
      <c r="H14" s="13"/>
      <c r="I14" s="13"/>
      <c r="J14" s="30">
        <v>1</v>
      </c>
      <c r="K14" s="30">
        <v>1</v>
      </c>
      <c r="L14" s="30">
        <v>1</v>
      </c>
      <c r="M14" s="30">
        <v>1</v>
      </c>
      <c r="N14" s="30">
        <v>1</v>
      </c>
      <c r="O14" s="30">
        <v>1</v>
      </c>
      <c r="P14" s="13"/>
      <c r="Q14" s="13"/>
      <c r="R14" s="18">
        <v>1</v>
      </c>
      <c r="S14" s="13"/>
      <c r="T14" s="13"/>
      <c r="U14" s="13"/>
      <c r="V14" s="13"/>
      <c r="W14" s="30">
        <v>1</v>
      </c>
      <c r="X14" s="30">
        <v>1</v>
      </c>
      <c r="Y14" s="30">
        <v>1</v>
      </c>
      <c r="Z14" s="30">
        <v>1</v>
      </c>
      <c r="AA14" s="30">
        <v>1</v>
      </c>
      <c r="AB14" s="13"/>
      <c r="AC14" s="13"/>
      <c r="AD14" s="13"/>
      <c r="AE14" s="13"/>
      <c r="AG14">
        <v>1</v>
      </c>
      <c r="AH14">
        <v>1</v>
      </c>
      <c r="AI14">
        <v>1</v>
      </c>
      <c r="AJ14">
        <v>1</v>
      </c>
    </row>
    <row r="15" spans="1:36">
      <c r="B15" s="2">
        <v>6</v>
      </c>
      <c r="C15" s="13"/>
      <c r="D15" s="13"/>
      <c r="E15" s="13"/>
      <c r="F15" s="13"/>
      <c r="G15" s="18">
        <v>1</v>
      </c>
      <c r="H15" s="13"/>
      <c r="I15" s="13"/>
      <c r="J15" s="30">
        <v>1</v>
      </c>
      <c r="K15" s="30">
        <v>1</v>
      </c>
      <c r="L15" s="30">
        <v>1</v>
      </c>
      <c r="M15" s="30">
        <v>1</v>
      </c>
      <c r="N15" s="30">
        <v>1</v>
      </c>
      <c r="O15" s="30">
        <v>1</v>
      </c>
      <c r="P15" s="30">
        <v>1</v>
      </c>
      <c r="Q15" s="13"/>
      <c r="R15" s="13"/>
      <c r="S15" s="13"/>
      <c r="T15" s="13"/>
      <c r="U15" s="13"/>
      <c r="V15" s="13"/>
      <c r="W15" s="30">
        <v>1</v>
      </c>
      <c r="X15" s="30">
        <v>1</v>
      </c>
      <c r="Y15" s="30">
        <v>1</v>
      </c>
      <c r="Z15" s="30">
        <v>1</v>
      </c>
      <c r="AA15" s="30">
        <v>1</v>
      </c>
      <c r="AB15" s="13"/>
      <c r="AC15" s="13"/>
      <c r="AD15" s="13"/>
      <c r="AE15" s="13"/>
      <c r="AG15">
        <v>1</v>
      </c>
      <c r="AH15">
        <v>1</v>
      </c>
      <c r="AI15">
        <v>1</v>
      </c>
      <c r="AJ15">
        <v>1</v>
      </c>
    </row>
    <row r="16" spans="1:36">
      <c r="B16" s="2">
        <v>7</v>
      </c>
      <c r="C16" s="31"/>
      <c r="D16" s="31"/>
      <c r="E16" s="31"/>
      <c r="F16" s="13"/>
      <c r="G16" s="13"/>
      <c r="H16" s="13"/>
      <c r="I16" s="30">
        <v>1</v>
      </c>
      <c r="J16" s="30">
        <v>1</v>
      </c>
      <c r="K16" s="13"/>
      <c r="L16" s="30">
        <v>1</v>
      </c>
      <c r="M16" s="30">
        <v>1</v>
      </c>
      <c r="N16" s="30">
        <v>1</v>
      </c>
      <c r="O16" s="30">
        <v>1</v>
      </c>
      <c r="P16" s="30">
        <v>1</v>
      </c>
      <c r="Q16" s="13"/>
      <c r="R16" s="13"/>
      <c r="S16" s="13"/>
      <c r="T16" s="18">
        <v>1</v>
      </c>
      <c r="U16" s="13"/>
      <c r="V16" s="13"/>
      <c r="W16" s="30">
        <v>1</v>
      </c>
      <c r="X16" s="30">
        <v>1</v>
      </c>
      <c r="Y16" s="30">
        <v>1</v>
      </c>
      <c r="Z16" s="30">
        <v>1</v>
      </c>
      <c r="AA16" s="13"/>
      <c r="AB16" s="13"/>
      <c r="AC16" s="13"/>
      <c r="AD16" s="13"/>
      <c r="AE16" s="13"/>
      <c r="AG16">
        <v>1</v>
      </c>
      <c r="AH16">
        <v>1</v>
      </c>
      <c r="AI16">
        <v>1</v>
      </c>
      <c r="AJ16">
        <v>1</v>
      </c>
    </row>
    <row r="17" spans="1:36">
      <c r="B17" s="2">
        <v>8</v>
      </c>
      <c r="C17" s="13"/>
      <c r="D17" s="13"/>
      <c r="E17" s="13"/>
      <c r="F17" s="13"/>
      <c r="G17" s="13"/>
      <c r="H17" s="13"/>
      <c r="I17" s="30">
        <v>1</v>
      </c>
      <c r="J17" s="30">
        <v>1</v>
      </c>
      <c r="K17" s="13"/>
      <c r="L17" s="30">
        <v>1</v>
      </c>
      <c r="M17" s="30">
        <v>1</v>
      </c>
      <c r="N17" s="30">
        <v>1</v>
      </c>
      <c r="O17" s="30">
        <v>1</v>
      </c>
      <c r="P17" s="13"/>
      <c r="Q17" s="13"/>
      <c r="R17" s="13"/>
      <c r="S17" s="13"/>
      <c r="T17" s="13"/>
      <c r="U17" s="13"/>
      <c r="V17" s="13"/>
      <c r="W17" s="30">
        <v>1</v>
      </c>
      <c r="X17" s="30">
        <v>1</v>
      </c>
      <c r="Y17" s="30">
        <v>1</v>
      </c>
      <c r="Z17" s="13"/>
      <c r="AA17" s="13"/>
      <c r="AB17" s="13"/>
      <c r="AC17" s="13"/>
      <c r="AD17" s="13"/>
      <c r="AE17" s="13"/>
      <c r="AG17">
        <v>1</v>
      </c>
      <c r="AH17">
        <v>1</v>
      </c>
      <c r="AI17">
        <v>1</v>
      </c>
      <c r="AJ17">
        <v>1</v>
      </c>
    </row>
    <row r="18" spans="1:36">
      <c r="A18" t="s">
        <v>23</v>
      </c>
      <c r="B18" s="2">
        <v>9</v>
      </c>
      <c r="C18" s="13"/>
      <c r="D18" s="13"/>
      <c r="E18" s="13"/>
      <c r="F18" s="13"/>
      <c r="G18" s="13"/>
      <c r="H18" s="30">
        <v>1</v>
      </c>
      <c r="I18" s="30">
        <v>1</v>
      </c>
      <c r="J18" s="13"/>
      <c r="K18" s="13"/>
      <c r="L18" s="30">
        <v>1</v>
      </c>
      <c r="M18" s="30">
        <v>1</v>
      </c>
      <c r="N18" s="30">
        <v>1</v>
      </c>
      <c r="O18" s="13"/>
      <c r="P18" s="13"/>
      <c r="Q18" s="13"/>
      <c r="R18" s="13"/>
      <c r="S18" s="13"/>
      <c r="T18" s="18">
        <v>1</v>
      </c>
      <c r="U18" s="13"/>
      <c r="V18" s="13"/>
      <c r="W18" s="30">
        <v>1</v>
      </c>
      <c r="X18" s="30">
        <v>1</v>
      </c>
      <c r="Y18" s="13"/>
      <c r="Z18" s="13"/>
      <c r="AA18" s="13"/>
      <c r="AB18" s="13"/>
      <c r="AC18" s="13"/>
      <c r="AD18" s="18">
        <v>1</v>
      </c>
      <c r="AE18" s="13"/>
      <c r="AG18">
        <v>1</v>
      </c>
      <c r="AH18">
        <v>1</v>
      </c>
      <c r="AI18">
        <v>1</v>
      </c>
      <c r="AJ18">
        <v>1</v>
      </c>
    </row>
    <row r="19" spans="1:36">
      <c r="A19" t="s">
        <v>24</v>
      </c>
      <c r="B19" s="2" t="s">
        <v>17</v>
      </c>
      <c r="C19" s="13"/>
      <c r="D19" s="13"/>
      <c r="E19" s="18">
        <v>1</v>
      </c>
      <c r="F19" s="13"/>
      <c r="G19" s="13"/>
      <c r="H19" s="30">
        <v>1</v>
      </c>
      <c r="I19" s="30">
        <v>1</v>
      </c>
      <c r="J19" s="13"/>
      <c r="K19" s="13"/>
      <c r="L19" s="30">
        <v>1</v>
      </c>
      <c r="M19" s="30">
        <v>1</v>
      </c>
      <c r="N19" s="13"/>
      <c r="O19" s="13"/>
      <c r="P19" s="13"/>
      <c r="Q19" s="13"/>
      <c r="R19" s="13"/>
      <c r="S19" s="13"/>
      <c r="T19" s="13"/>
      <c r="U19" s="13"/>
      <c r="V19" s="13"/>
      <c r="W19" s="30">
        <v>1</v>
      </c>
      <c r="X19" s="30">
        <v>1</v>
      </c>
      <c r="Y19" s="13"/>
      <c r="Z19" s="13"/>
      <c r="AA19" s="13"/>
      <c r="AB19" s="13"/>
      <c r="AC19" s="13"/>
      <c r="AD19" s="13"/>
      <c r="AE19" s="13"/>
      <c r="AG19">
        <v>1</v>
      </c>
      <c r="AH19">
        <v>1</v>
      </c>
      <c r="AI19">
        <v>1</v>
      </c>
      <c r="AJ19">
        <v>1</v>
      </c>
    </row>
    <row r="20" spans="1:36">
      <c r="A20" t="s">
        <v>25</v>
      </c>
      <c r="B20" s="2" t="s">
        <v>18</v>
      </c>
      <c r="C20" s="31"/>
      <c r="D20" s="31"/>
      <c r="E20" s="31"/>
      <c r="F20" s="13"/>
      <c r="G20" s="30">
        <v>1</v>
      </c>
      <c r="H20" s="30">
        <v>1</v>
      </c>
      <c r="I20" s="13"/>
      <c r="J20" s="13"/>
      <c r="K20" s="13"/>
      <c r="L20" s="30">
        <v>1</v>
      </c>
      <c r="M20" s="30">
        <v>1</v>
      </c>
      <c r="N20" s="18"/>
      <c r="O20" s="18">
        <v>1</v>
      </c>
      <c r="P20" s="13"/>
      <c r="Q20" s="13"/>
      <c r="R20" s="13"/>
      <c r="S20" s="13"/>
      <c r="T20" s="13"/>
      <c r="U20" s="30">
        <v>1</v>
      </c>
      <c r="V20" s="30">
        <v>1</v>
      </c>
      <c r="W20" s="30">
        <v>1</v>
      </c>
      <c r="X20" s="30">
        <v>1</v>
      </c>
      <c r="Y20" s="13"/>
      <c r="Z20" s="13"/>
      <c r="AA20" s="13"/>
      <c r="AB20" s="18">
        <v>1</v>
      </c>
      <c r="AC20" s="13"/>
      <c r="AD20" s="13"/>
      <c r="AE20" s="13"/>
      <c r="AG20">
        <v>1</v>
      </c>
      <c r="AH20">
        <v>1</v>
      </c>
      <c r="AI20">
        <v>1</v>
      </c>
      <c r="AJ20">
        <v>1</v>
      </c>
    </row>
    <row r="21" spans="1:36">
      <c r="A21" t="s">
        <v>26</v>
      </c>
      <c r="B21" s="2" t="s">
        <v>19</v>
      </c>
      <c r="C21" s="13"/>
      <c r="D21" s="13"/>
      <c r="E21" s="31"/>
      <c r="F21" s="13"/>
      <c r="G21" s="30">
        <v>1</v>
      </c>
      <c r="H21" s="30">
        <v>1</v>
      </c>
      <c r="I21" s="13"/>
      <c r="J21" s="13"/>
      <c r="K21" s="13"/>
      <c r="L21" s="30">
        <v>1</v>
      </c>
      <c r="M21" s="30">
        <v>1</v>
      </c>
      <c r="N21" s="13"/>
      <c r="O21" s="13"/>
      <c r="P21" s="13"/>
      <c r="Q21" s="13"/>
      <c r="R21" s="13"/>
      <c r="S21" s="13"/>
      <c r="T21" s="30">
        <v>1</v>
      </c>
      <c r="U21" s="30">
        <v>1</v>
      </c>
      <c r="V21" s="30">
        <v>1</v>
      </c>
      <c r="W21" s="30">
        <v>1</v>
      </c>
      <c r="X21" s="30">
        <v>1</v>
      </c>
      <c r="Y21" s="30">
        <v>1</v>
      </c>
      <c r="Z21" s="13"/>
      <c r="AA21" s="13"/>
      <c r="AB21" s="13"/>
      <c r="AC21" s="13"/>
      <c r="AD21" s="13"/>
      <c r="AE21" s="13"/>
      <c r="AG21">
        <v>1</v>
      </c>
      <c r="AH21">
        <v>1</v>
      </c>
      <c r="AI21">
        <v>1</v>
      </c>
      <c r="AJ21">
        <v>1</v>
      </c>
    </row>
    <row r="22" spans="1:36">
      <c r="A22" t="s">
        <v>27</v>
      </c>
      <c r="B22" s="2" t="s">
        <v>20</v>
      </c>
      <c r="C22" s="31"/>
      <c r="D22" s="31"/>
      <c r="E22" s="31"/>
      <c r="F22" s="30">
        <v>1</v>
      </c>
      <c r="G22" s="30">
        <v>1</v>
      </c>
      <c r="H22" s="31"/>
      <c r="I22" s="31"/>
      <c r="J22" s="31"/>
      <c r="K22" s="31"/>
      <c r="L22" s="30">
        <v>1</v>
      </c>
      <c r="M22" s="30">
        <v>1</v>
      </c>
      <c r="N22" s="30">
        <v>1</v>
      </c>
      <c r="O22" s="13"/>
      <c r="P22" s="13"/>
      <c r="Q22" s="13"/>
      <c r="R22" s="13"/>
      <c r="S22" s="30">
        <v>1</v>
      </c>
      <c r="T22" s="30">
        <v>1</v>
      </c>
      <c r="U22" s="13"/>
      <c r="V22" s="13"/>
      <c r="W22" s="30">
        <v>1</v>
      </c>
      <c r="X22" s="30">
        <v>1</v>
      </c>
      <c r="Y22" s="30">
        <v>1</v>
      </c>
      <c r="Z22" s="30">
        <v>1</v>
      </c>
      <c r="AA22" s="13"/>
      <c r="AB22" s="13"/>
      <c r="AC22" s="13"/>
      <c r="AD22" s="13"/>
      <c r="AE22" s="13"/>
      <c r="AG22">
        <v>1</v>
      </c>
      <c r="AH22">
        <v>1</v>
      </c>
      <c r="AI22">
        <v>1</v>
      </c>
      <c r="AJ22">
        <v>1</v>
      </c>
    </row>
    <row r="23" spans="1:36">
      <c r="A23" t="s">
        <v>28</v>
      </c>
      <c r="B23" s="2" t="s">
        <v>21</v>
      </c>
      <c r="C23" s="31"/>
      <c r="D23" s="31"/>
      <c r="E23" s="31"/>
      <c r="F23" s="30">
        <v>1</v>
      </c>
      <c r="G23" s="30">
        <v>1</v>
      </c>
      <c r="H23" s="18"/>
      <c r="I23" s="18">
        <v>1</v>
      </c>
      <c r="J23" s="31"/>
      <c r="K23" s="31"/>
      <c r="L23" s="30">
        <v>1</v>
      </c>
      <c r="M23" s="30">
        <v>1</v>
      </c>
      <c r="N23" s="30">
        <v>1</v>
      </c>
      <c r="O23" s="30">
        <v>1</v>
      </c>
      <c r="P23" s="13"/>
      <c r="Q23" s="13"/>
      <c r="R23" s="30">
        <v>1</v>
      </c>
      <c r="S23" s="30">
        <v>1</v>
      </c>
      <c r="T23" s="13"/>
      <c r="U23" s="13"/>
      <c r="V23" s="13"/>
      <c r="W23" s="30">
        <v>1</v>
      </c>
      <c r="X23" s="30">
        <v>1</v>
      </c>
      <c r="Y23" s="30">
        <v>1</v>
      </c>
      <c r="Z23" s="30">
        <v>1</v>
      </c>
      <c r="AA23" s="30">
        <v>1</v>
      </c>
      <c r="AB23" s="13"/>
      <c r="AC23" s="13"/>
      <c r="AD23" s="13"/>
      <c r="AE23" s="13"/>
      <c r="AG23">
        <v>1</v>
      </c>
      <c r="AH23">
        <v>1</v>
      </c>
      <c r="AI23">
        <v>1</v>
      </c>
      <c r="AJ23">
        <v>1</v>
      </c>
    </row>
    <row r="24" spans="1:36">
      <c r="A24" t="s">
        <v>29</v>
      </c>
      <c r="B24" s="2" t="s">
        <v>22</v>
      </c>
      <c r="C24" s="13"/>
      <c r="D24" s="13"/>
      <c r="E24" s="30">
        <v>1</v>
      </c>
      <c r="F24" s="30">
        <v>1</v>
      </c>
      <c r="G24" s="13"/>
      <c r="H24" s="13"/>
      <c r="I24" s="13"/>
      <c r="J24" s="13"/>
      <c r="K24" s="13"/>
      <c r="L24" s="30">
        <v>1</v>
      </c>
      <c r="M24" s="30">
        <v>1</v>
      </c>
      <c r="N24" s="30">
        <v>1</v>
      </c>
      <c r="O24" s="30">
        <v>1</v>
      </c>
      <c r="P24" s="30">
        <v>1</v>
      </c>
      <c r="Q24" s="13"/>
      <c r="R24" s="30">
        <v>1</v>
      </c>
      <c r="S24" s="18"/>
      <c r="T24" s="18">
        <v>1</v>
      </c>
      <c r="U24" s="13"/>
      <c r="V24" s="13"/>
      <c r="W24" s="30">
        <v>1</v>
      </c>
      <c r="X24" s="30">
        <v>1</v>
      </c>
      <c r="Y24" s="30">
        <v>1</v>
      </c>
      <c r="Z24" s="30">
        <v>1</v>
      </c>
      <c r="AA24" s="30">
        <v>1</v>
      </c>
      <c r="AB24" s="13"/>
      <c r="AC24" s="13"/>
      <c r="AD24" s="18">
        <v>1</v>
      </c>
      <c r="AE24" s="13"/>
      <c r="AG24">
        <v>1</v>
      </c>
      <c r="AH24">
        <v>1</v>
      </c>
      <c r="AI24">
        <v>1</v>
      </c>
      <c r="AJ24">
        <v>1</v>
      </c>
    </row>
    <row r="25" spans="1:36" ht="2.25" customHeight="1">
      <c r="E25" s="30">
        <v>1</v>
      </c>
      <c r="L25" s="30">
        <v>1</v>
      </c>
      <c r="M25" s="30">
        <v>1</v>
      </c>
      <c r="N25" s="30">
        <v>1</v>
      </c>
      <c r="O25" s="30">
        <v>1</v>
      </c>
      <c r="P25" s="30">
        <v>1</v>
      </c>
      <c r="Q25"/>
      <c r="Y25" s="30">
        <v>1</v>
      </c>
      <c r="Z25" s="30">
        <v>1</v>
      </c>
      <c r="AA25" s="30">
        <v>1</v>
      </c>
    </row>
    <row r="26" spans="1:36">
      <c r="A26" t="s">
        <v>16</v>
      </c>
      <c r="B26" s="2">
        <v>0</v>
      </c>
      <c r="C26" s="13"/>
      <c r="D26" s="13"/>
      <c r="E26" s="30">
        <v>1</v>
      </c>
      <c r="F26" s="30">
        <v>1</v>
      </c>
      <c r="G26" s="13"/>
      <c r="H26" s="13"/>
      <c r="I26" s="13"/>
      <c r="J26" s="13"/>
      <c r="K26" s="13"/>
      <c r="L26" s="32">
        <v>1</v>
      </c>
      <c r="M26" s="32">
        <v>1</v>
      </c>
      <c r="N26" s="30">
        <v>1</v>
      </c>
      <c r="O26" s="30">
        <v>1</v>
      </c>
      <c r="P26" s="30">
        <v>1</v>
      </c>
      <c r="Q26" s="13"/>
      <c r="R26" s="13"/>
      <c r="S26" s="13"/>
      <c r="T26" s="13"/>
      <c r="U26" s="13"/>
      <c r="V26" s="13"/>
      <c r="W26" s="30">
        <v>1</v>
      </c>
      <c r="X26" s="30">
        <v>1</v>
      </c>
      <c r="Y26" s="30">
        <v>1</v>
      </c>
      <c r="Z26" s="30">
        <v>1</v>
      </c>
      <c r="AA26" s="13"/>
      <c r="AB26" s="13"/>
      <c r="AC26" s="13"/>
      <c r="AD26" s="13"/>
      <c r="AE26" s="13"/>
      <c r="AG26">
        <v>1</v>
      </c>
      <c r="AH26">
        <v>1</v>
      </c>
      <c r="AI26">
        <v>1</v>
      </c>
      <c r="AJ26">
        <v>1</v>
      </c>
    </row>
    <row r="27" spans="1:36">
      <c r="B27" s="2">
        <v>1</v>
      </c>
      <c r="C27" s="13"/>
      <c r="D27" s="30">
        <v>1</v>
      </c>
      <c r="E27" s="30">
        <v>1</v>
      </c>
      <c r="F27" s="18"/>
      <c r="G27" s="18">
        <v>1</v>
      </c>
      <c r="H27" s="13"/>
      <c r="I27" s="13"/>
      <c r="J27" s="13"/>
      <c r="K27" s="13"/>
      <c r="L27" s="30">
        <v>1</v>
      </c>
      <c r="M27" s="30">
        <v>1</v>
      </c>
      <c r="N27" s="30">
        <v>1</v>
      </c>
      <c r="O27" s="30">
        <v>1</v>
      </c>
      <c r="P27" s="18"/>
      <c r="Q27" s="13"/>
      <c r="R27" s="18">
        <v>1</v>
      </c>
      <c r="S27" s="13"/>
      <c r="T27" s="13"/>
      <c r="U27" s="13"/>
      <c r="V27" s="13"/>
      <c r="W27" s="30">
        <v>1</v>
      </c>
      <c r="X27" s="30">
        <v>1</v>
      </c>
      <c r="Y27" s="30">
        <v>1</v>
      </c>
      <c r="Z27" s="13"/>
      <c r="AA27" s="13"/>
      <c r="AB27" s="13"/>
      <c r="AC27" s="13"/>
      <c r="AD27" s="13"/>
      <c r="AE27" s="13"/>
      <c r="AG27">
        <v>1</v>
      </c>
      <c r="AH27">
        <v>1</v>
      </c>
      <c r="AI27">
        <v>1</v>
      </c>
      <c r="AJ27">
        <v>1</v>
      </c>
    </row>
    <row r="28" spans="1:36">
      <c r="B28" s="2">
        <v>2</v>
      </c>
      <c r="C28" s="30">
        <v>1</v>
      </c>
      <c r="D28" s="30">
        <v>1</v>
      </c>
      <c r="E28" s="13"/>
      <c r="F28" s="13"/>
      <c r="G28" s="13"/>
      <c r="H28" s="13"/>
      <c r="I28" s="13"/>
      <c r="J28" s="13"/>
      <c r="K28" s="31"/>
      <c r="L28" s="30">
        <v>1</v>
      </c>
      <c r="M28" s="30">
        <v>1</v>
      </c>
      <c r="N28" s="30">
        <v>1</v>
      </c>
      <c r="O28" s="13"/>
      <c r="P28" s="13"/>
      <c r="Q28" s="21"/>
      <c r="R28" s="13"/>
      <c r="S28" s="13"/>
      <c r="T28" s="13"/>
      <c r="U28" s="13"/>
      <c r="V28" s="13"/>
      <c r="W28" s="30">
        <v>1</v>
      </c>
      <c r="X28" s="30">
        <v>1</v>
      </c>
      <c r="Y28" s="13"/>
      <c r="Z28" s="13"/>
      <c r="AA28" s="13"/>
      <c r="AB28" s="13"/>
      <c r="AC28" s="13"/>
      <c r="AD28" s="18">
        <v>1</v>
      </c>
      <c r="AE28" s="13"/>
      <c r="AG28">
        <v>1</v>
      </c>
      <c r="AH28">
        <v>1</v>
      </c>
      <c r="AI28">
        <v>1</v>
      </c>
      <c r="AJ28">
        <v>1</v>
      </c>
    </row>
    <row r="29" spans="1:36">
      <c r="B29" s="2">
        <v>3</v>
      </c>
      <c r="C29" s="30">
        <v>1</v>
      </c>
      <c r="D29" s="30">
        <v>1</v>
      </c>
      <c r="E29" s="13"/>
      <c r="F29" s="13"/>
      <c r="G29" s="13"/>
      <c r="H29" s="13"/>
      <c r="I29" s="18">
        <v>1</v>
      </c>
      <c r="J29" s="13"/>
      <c r="K29" s="13"/>
      <c r="L29" s="30">
        <v>1</v>
      </c>
      <c r="M29" s="30">
        <v>1</v>
      </c>
      <c r="N29" s="13"/>
      <c r="O29" s="13"/>
      <c r="P29" s="13"/>
      <c r="Q29" s="21"/>
      <c r="R29" s="13"/>
      <c r="S29" s="13"/>
      <c r="T29" s="18">
        <v>1</v>
      </c>
      <c r="U29" s="13"/>
      <c r="V29" s="13"/>
      <c r="W29" s="30">
        <v>1</v>
      </c>
      <c r="X29" s="30">
        <v>1</v>
      </c>
      <c r="Y29" s="30">
        <v>1</v>
      </c>
      <c r="Z29" s="30">
        <v>1</v>
      </c>
      <c r="AA29" s="30">
        <v>1</v>
      </c>
      <c r="AB29" s="30">
        <v>1</v>
      </c>
      <c r="AC29" s="30">
        <v>1</v>
      </c>
      <c r="AD29" s="13"/>
      <c r="AE29" s="13"/>
      <c r="AG29">
        <v>1</v>
      </c>
      <c r="AH29">
        <v>1</v>
      </c>
      <c r="AI29">
        <v>1</v>
      </c>
      <c r="AJ29">
        <v>1</v>
      </c>
    </row>
    <row r="30" spans="1:36">
      <c r="B30" s="2">
        <v>4</v>
      </c>
      <c r="C30" s="30">
        <v>1</v>
      </c>
      <c r="D30" s="30">
        <v>1</v>
      </c>
      <c r="E30" s="13"/>
      <c r="F30" s="13"/>
      <c r="G30" s="13"/>
      <c r="H30" s="13"/>
      <c r="I30" s="13"/>
      <c r="J30" s="13"/>
      <c r="K30" s="13"/>
      <c r="L30" s="30">
        <v>1</v>
      </c>
      <c r="M30" s="30">
        <v>1</v>
      </c>
      <c r="N30" s="13"/>
      <c r="O30" s="13"/>
      <c r="P30" s="13"/>
      <c r="Q30" s="21"/>
      <c r="R30" s="13"/>
      <c r="S30" s="13"/>
      <c r="T30" s="13"/>
      <c r="U30" s="13"/>
      <c r="V30" s="13"/>
      <c r="W30" s="30">
        <v>1</v>
      </c>
      <c r="X30" s="30">
        <v>1</v>
      </c>
      <c r="Y30" s="30">
        <v>1</v>
      </c>
      <c r="Z30" s="21">
        <v>1</v>
      </c>
      <c r="AA30" s="30">
        <v>1</v>
      </c>
      <c r="AB30" s="30">
        <v>1</v>
      </c>
      <c r="AC30" s="30">
        <v>1</v>
      </c>
      <c r="AD30" s="13"/>
      <c r="AE30" s="13"/>
      <c r="AG30">
        <v>1</v>
      </c>
      <c r="AH30">
        <v>1</v>
      </c>
      <c r="AI30">
        <v>1</v>
      </c>
      <c r="AJ30">
        <v>1</v>
      </c>
    </row>
    <row r="31" spans="1:36">
      <c r="B31" s="2">
        <v>5</v>
      </c>
      <c r="C31" s="13"/>
      <c r="D31" s="30">
        <v>1</v>
      </c>
      <c r="E31" s="30">
        <v>1</v>
      </c>
      <c r="F31" s="30">
        <v>1</v>
      </c>
      <c r="G31" s="30">
        <v>1</v>
      </c>
      <c r="H31" s="13"/>
      <c r="I31" s="13"/>
      <c r="J31" s="13"/>
      <c r="K31" s="13"/>
      <c r="L31" s="30">
        <v>1</v>
      </c>
      <c r="M31" s="30">
        <v>1</v>
      </c>
      <c r="N31" s="13"/>
      <c r="O31" s="13"/>
      <c r="P31" s="13"/>
      <c r="Q31" s="18">
        <v>1</v>
      </c>
      <c r="R31" s="18">
        <v>1</v>
      </c>
      <c r="S31" s="13"/>
      <c r="T31" s="13"/>
      <c r="U31" s="13"/>
      <c r="V31" s="30">
        <v>1</v>
      </c>
      <c r="W31" s="30">
        <v>1</v>
      </c>
      <c r="X31" s="30">
        <v>1</v>
      </c>
      <c r="Y31" s="21">
        <v>1</v>
      </c>
      <c r="Z31" s="30">
        <v>1</v>
      </c>
      <c r="AA31" s="30">
        <v>1</v>
      </c>
      <c r="AB31" s="30">
        <v>1</v>
      </c>
      <c r="AC31" s="30">
        <v>1</v>
      </c>
      <c r="AD31" s="13"/>
      <c r="AE31" s="13"/>
      <c r="AG31">
        <v>1</v>
      </c>
      <c r="AH31">
        <v>1</v>
      </c>
      <c r="AI31">
        <v>1</v>
      </c>
      <c r="AJ31">
        <v>1</v>
      </c>
    </row>
    <row r="32" spans="1:36">
      <c r="B32" s="2">
        <v>6</v>
      </c>
      <c r="C32" s="13"/>
      <c r="D32" s="13"/>
      <c r="E32" s="30">
        <v>1</v>
      </c>
      <c r="F32" s="30">
        <v>1</v>
      </c>
      <c r="G32" s="30">
        <v>1</v>
      </c>
      <c r="H32" s="30">
        <v>1</v>
      </c>
      <c r="I32" s="30">
        <v>1</v>
      </c>
      <c r="J32" s="30">
        <v>1</v>
      </c>
      <c r="K32" s="13"/>
      <c r="L32" s="30">
        <v>1</v>
      </c>
      <c r="M32" s="30">
        <v>1</v>
      </c>
      <c r="N32" s="13"/>
      <c r="O32" s="13"/>
      <c r="P32" s="13"/>
      <c r="Q32" s="21"/>
      <c r="R32" s="13"/>
      <c r="S32" s="13"/>
      <c r="T32" s="13"/>
      <c r="U32" s="30">
        <v>1</v>
      </c>
      <c r="V32" s="30">
        <v>1</v>
      </c>
      <c r="W32" s="30">
        <v>1</v>
      </c>
      <c r="X32" s="30">
        <v>1</v>
      </c>
      <c r="Y32" s="21">
        <v>1</v>
      </c>
      <c r="Z32" s="30">
        <v>1</v>
      </c>
      <c r="AA32" s="30">
        <v>1</v>
      </c>
      <c r="AB32" s="30">
        <v>1</v>
      </c>
      <c r="AC32" s="30">
        <v>1</v>
      </c>
      <c r="AD32" s="13"/>
      <c r="AE32" s="13"/>
      <c r="AG32">
        <v>1</v>
      </c>
      <c r="AH32">
        <v>1</v>
      </c>
      <c r="AI32">
        <v>1</v>
      </c>
      <c r="AJ32">
        <v>1</v>
      </c>
    </row>
    <row r="33" spans="1:36">
      <c r="B33" s="2">
        <v>7</v>
      </c>
      <c r="C33" s="13"/>
      <c r="D33" s="13"/>
      <c r="E33" s="13"/>
      <c r="F33" s="30">
        <v>1</v>
      </c>
      <c r="G33" s="30">
        <v>1</v>
      </c>
      <c r="H33" s="30">
        <v>1</v>
      </c>
      <c r="I33" s="30">
        <v>1</v>
      </c>
      <c r="J33" s="30">
        <v>1</v>
      </c>
      <c r="K33" s="30">
        <v>1</v>
      </c>
      <c r="L33" s="30">
        <v>1</v>
      </c>
      <c r="M33" s="30">
        <v>1</v>
      </c>
      <c r="N33" s="13"/>
      <c r="O33" s="13"/>
      <c r="P33" s="13"/>
      <c r="Q33" s="21"/>
      <c r="R33" s="13"/>
      <c r="S33" s="13"/>
      <c r="T33" s="30">
        <v>1</v>
      </c>
      <c r="U33" s="30">
        <v>1</v>
      </c>
      <c r="V33" s="30">
        <v>1</v>
      </c>
      <c r="W33" s="13"/>
      <c r="X33" s="13"/>
      <c r="Y33" s="30">
        <v>1</v>
      </c>
      <c r="Z33" s="13"/>
      <c r="AA33" s="13"/>
      <c r="AB33" s="30">
        <v>1</v>
      </c>
      <c r="AC33" s="30">
        <v>1</v>
      </c>
      <c r="AD33" s="13"/>
      <c r="AE33" s="13"/>
    </row>
    <row r="34" spans="1:36">
      <c r="B34" s="2">
        <v>8</v>
      </c>
      <c r="C34" s="13"/>
      <c r="D34" s="13"/>
      <c r="E34" s="13"/>
      <c r="F34" s="30">
        <v>1</v>
      </c>
      <c r="G34" s="30">
        <v>1</v>
      </c>
      <c r="H34" s="30">
        <v>1</v>
      </c>
      <c r="I34" s="30">
        <v>1</v>
      </c>
      <c r="J34" s="30">
        <v>1</v>
      </c>
      <c r="K34" s="30">
        <v>1</v>
      </c>
      <c r="L34" s="30">
        <v>1</v>
      </c>
      <c r="M34" s="30">
        <v>1</v>
      </c>
      <c r="N34" s="30">
        <v>1</v>
      </c>
      <c r="O34" s="30">
        <v>1</v>
      </c>
      <c r="P34" s="30">
        <v>1</v>
      </c>
      <c r="Q34" s="21"/>
      <c r="R34" s="30">
        <v>1</v>
      </c>
      <c r="S34" s="30">
        <v>1</v>
      </c>
      <c r="T34" s="30">
        <v>1</v>
      </c>
      <c r="U34" s="30">
        <v>1</v>
      </c>
      <c r="V34" s="30">
        <v>1</v>
      </c>
      <c r="W34" s="30">
        <v>1</v>
      </c>
      <c r="X34" s="30">
        <v>1</v>
      </c>
      <c r="Y34" s="21">
        <v>1</v>
      </c>
      <c r="Z34" s="30">
        <v>1</v>
      </c>
      <c r="AA34" s="30">
        <v>1</v>
      </c>
      <c r="AB34" s="30">
        <v>1</v>
      </c>
      <c r="AC34" s="30">
        <v>1</v>
      </c>
      <c r="AD34" s="13"/>
      <c r="AE34" s="13"/>
    </row>
    <row r="35" spans="1:36">
      <c r="A35" t="s">
        <v>23</v>
      </c>
      <c r="B35" s="2">
        <v>9</v>
      </c>
      <c r="C35" s="13"/>
      <c r="D35" s="13"/>
      <c r="E35" s="13"/>
      <c r="F35" s="30">
        <v>1</v>
      </c>
      <c r="G35" s="30">
        <v>1</v>
      </c>
      <c r="H35" s="30">
        <v>1</v>
      </c>
      <c r="I35" s="30">
        <v>1</v>
      </c>
      <c r="J35" s="30">
        <v>1</v>
      </c>
      <c r="K35" s="30">
        <v>1</v>
      </c>
      <c r="L35" s="30">
        <v>1</v>
      </c>
      <c r="M35" s="30">
        <v>1</v>
      </c>
      <c r="N35" s="30">
        <v>1</v>
      </c>
      <c r="O35" s="21">
        <v>1</v>
      </c>
      <c r="P35" s="30">
        <v>1</v>
      </c>
      <c r="Q35" s="30">
        <v>1</v>
      </c>
      <c r="R35" s="30">
        <v>1</v>
      </c>
      <c r="S35" s="30">
        <v>1</v>
      </c>
      <c r="T35" s="21">
        <v>1</v>
      </c>
      <c r="U35" s="30">
        <v>1</v>
      </c>
      <c r="V35" s="30">
        <v>1</v>
      </c>
      <c r="W35" s="30">
        <v>1</v>
      </c>
      <c r="X35" s="30">
        <v>1</v>
      </c>
      <c r="Y35" s="21">
        <v>1</v>
      </c>
      <c r="Z35" s="30">
        <v>1</v>
      </c>
      <c r="AA35" s="30">
        <v>1</v>
      </c>
      <c r="AB35" s="13"/>
      <c r="AC35" s="13"/>
      <c r="AD35" s="13"/>
      <c r="AE35" s="13"/>
    </row>
    <row r="36" spans="1:36">
      <c r="A36" t="s">
        <v>24</v>
      </c>
      <c r="B36" s="2" t="s">
        <v>17</v>
      </c>
      <c r="C36" s="13"/>
      <c r="D36" s="13"/>
      <c r="E36" s="13"/>
      <c r="F36" s="13"/>
      <c r="G36" s="30">
        <v>1</v>
      </c>
      <c r="H36" s="30">
        <v>1</v>
      </c>
      <c r="I36" s="30">
        <v>1</v>
      </c>
      <c r="J36" s="13"/>
      <c r="K36" s="13"/>
      <c r="L36" s="30">
        <v>1</v>
      </c>
      <c r="M36" s="30">
        <v>1</v>
      </c>
      <c r="N36" s="13"/>
      <c r="O36" s="13"/>
      <c r="P36" s="30">
        <v>1</v>
      </c>
      <c r="Q36" s="21"/>
      <c r="R36" s="13"/>
      <c r="S36" s="13"/>
      <c r="T36" s="21">
        <v>1</v>
      </c>
      <c r="U36" s="30">
        <v>1</v>
      </c>
      <c r="V36" s="13"/>
      <c r="W36" s="13"/>
      <c r="X36" s="30">
        <v>1</v>
      </c>
      <c r="Y36" s="13"/>
      <c r="Z36" s="13"/>
      <c r="AA36" s="30">
        <v>1</v>
      </c>
      <c r="AB36" s="13"/>
      <c r="AC36" s="13"/>
      <c r="AD36" s="13"/>
      <c r="AE36" s="13"/>
      <c r="AG36">
        <v>1</v>
      </c>
      <c r="AH36">
        <v>1</v>
      </c>
      <c r="AI36">
        <v>1</v>
      </c>
      <c r="AJ36">
        <v>1</v>
      </c>
    </row>
    <row r="37" spans="1:36">
      <c r="A37" t="s">
        <v>25</v>
      </c>
      <c r="B37" s="2" t="s">
        <v>18</v>
      </c>
      <c r="C37" s="13"/>
      <c r="D37" s="13"/>
      <c r="E37" s="13"/>
      <c r="F37" s="13"/>
      <c r="G37" s="30">
        <v>1</v>
      </c>
      <c r="H37" s="30">
        <v>1</v>
      </c>
      <c r="I37" s="30">
        <v>1</v>
      </c>
      <c r="J37" s="30">
        <v>1</v>
      </c>
      <c r="K37" s="30">
        <v>1</v>
      </c>
      <c r="L37" s="30">
        <v>1</v>
      </c>
      <c r="M37" s="30">
        <v>1</v>
      </c>
      <c r="N37" s="30">
        <v>1</v>
      </c>
      <c r="O37" s="30">
        <v>1</v>
      </c>
      <c r="P37" s="21">
        <v>1</v>
      </c>
      <c r="Q37" s="30">
        <v>1</v>
      </c>
      <c r="R37" s="30">
        <v>1</v>
      </c>
      <c r="S37" s="30">
        <v>1</v>
      </c>
      <c r="T37" s="30">
        <v>1</v>
      </c>
      <c r="U37" s="21">
        <v>1</v>
      </c>
      <c r="V37" s="30">
        <v>1</v>
      </c>
      <c r="W37" s="30">
        <v>1</v>
      </c>
      <c r="X37" s="30">
        <v>1</v>
      </c>
      <c r="Y37" s="21">
        <v>1</v>
      </c>
      <c r="Z37" s="30">
        <v>1</v>
      </c>
      <c r="AA37" s="30">
        <v>1</v>
      </c>
      <c r="AB37" s="13"/>
      <c r="AC37" s="13"/>
      <c r="AD37" s="18">
        <v>1</v>
      </c>
      <c r="AE37" s="13"/>
      <c r="AG37">
        <v>1</v>
      </c>
      <c r="AH37">
        <v>1</v>
      </c>
      <c r="AI37">
        <v>1</v>
      </c>
      <c r="AJ37">
        <v>1</v>
      </c>
    </row>
    <row r="38" spans="1:36">
      <c r="A38" t="s">
        <v>26</v>
      </c>
      <c r="B38" s="2" t="s">
        <v>19</v>
      </c>
      <c r="C38" s="13"/>
      <c r="D38" s="13"/>
      <c r="E38" s="13"/>
      <c r="F38" s="13"/>
      <c r="G38" s="30">
        <v>1</v>
      </c>
      <c r="H38" s="30">
        <v>1</v>
      </c>
      <c r="I38" s="30">
        <v>1</v>
      </c>
      <c r="J38" s="13"/>
      <c r="K38" s="13"/>
      <c r="L38" s="30">
        <v>1</v>
      </c>
      <c r="M38" s="30">
        <v>1</v>
      </c>
      <c r="N38" s="13"/>
      <c r="O38" s="13"/>
      <c r="P38" s="30">
        <v>1</v>
      </c>
      <c r="Q38" s="21"/>
      <c r="R38" s="13"/>
      <c r="S38" s="13"/>
      <c r="T38" s="21">
        <v>1</v>
      </c>
      <c r="U38" s="30">
        <v>1</v>
      </c>
      <c r="V38" s="13"/>
      <c r="W38" s="13"/>
      <c r="X38" s="21">
        <v>1</v>
      </c>
      <c r="Y38" s="13"/>
      <c r="Z38" s="13"/>
      <c r="AA38" s="30">
        <v>1</v>
      </c>
      <c r="AB38" s="13"/>
      <c r="AC38" s="13"/>
      <c r="AD38" s="13"/>
      <c r="AE38" s="13"/>
      <c r="AG38">
        <v>1</v>
      </c>
      <c r="AH38">
        <v>1</v>
      </c>
      <c r="AI38">
        <v>1</v>
      </c>
      <c r="AJ38">
        <v>1</v>
      </c>
    </row>
    <row r="39" spans="1:36">
      <c r="A39" t="s">
        <v>27</v>
      </c>
      <c r="B39" s="2" t="s">
        <v>20</v>
      </c>
      <c r="C39" s="13"/>
      <c r="D39" s="13"/>
      <c r="E39" s="13"/>
      <c r="F39" s="13"/>
      <c r="G39" s="13"/>
      <c r="H39" s="30">
        <v>1</v>
      </c>
      <c r="I39" s="30">
        <v>1</v>
      </c>
      <c r="J39" s="30">
        <v>1</v>
      </c>
      <c r="K39" s="30">
        <v>1</v>
      </c>
      <c r="L39" s="30">
        <v>1</v>
      </c>
      <c r="M39" s="30">
        <v>1</v>
      </c>
      <c r="N39" s="30">
        <v>1</v>
      </c>
      <c r="O39" s="30">
        <v>1</v>
      </c>
      <c r="P39" s="30">
        <v>1</v>
      </c>
      <c r="Q39" s="21"/>
      <c r="R39" s="30">
        <v>1</v>
      </c>
      <c r="S39" s="30">
        <v>1</v>
      </c>
      <c r="T39" s="30">
        <v>1</v>
      </c>
      <c r="U39" s="30">
        <v>1</v>
      </c>
      <c r="V39" s="30">
        <v>1</v>
      </c>
      <c r="W39" s="30">
        <v>1</v>
      </c>
      <c r="X39" s="30">
        <v>1</v>
      </c>
      <c r="Y39" s="30">
        <v>1</v>
      </c>
      <c r="Z39" s="30">
        <v>1</v>
      </c>
      <c r="AA39" s="13"/>
      <c r="AB39" s="13"/>
      <c r="AC39" s="13"/>
      <c r="AD39" s="13"/>
      <c r="AE39" s="13"/>
      <c r="AG39">
        <v>1</v>
      </c>
      <c r="AH39">
        <v>1</v>
      </c>
      <c r="AI39">
        <v>1</v>
      </c>
      <c r="AJ39">
        <v>1</v>
      </c>
    </row>
    <row r="40" spans="1:36">
      <c r="A40" t="s">
        <v>28</v>
      </c>
      <c r="B40" s="2" t="s">
        <v>21</v>
      </c>
      <c r="C40" s="13"/>
      <c r="D40" s="13"/>
      <c r="E40" s="18">
        <v>1</v>
      </c>
      <c r="F40" s="13"/>
      <c r="G40" s="13"/>
      <c r="H40" s="13"/>
      <c r="I40" s="13"/>
      <c r="J40" s="13"/>
      <c r="K40" s="13"/>
      <c r="L40" s="13"/>
      <c r="M40" s="13"/>
      <c r="N40" s="13"/>
      <c r="O40" s="13"/>
      <c r="P40" s="13"/>
      <c r="Q40" s="21"/>
      <c r="R40" s="13"/>
      <c r="S40" s="13"/>
      <c r="T40" s="13"/>
      <c r="U40" s="13"/>
      <c r="V40" s="13"/>
      <c r="W40" s="13"/>
      <c r="X40" s="13"/>
      <c r="Y40" s="13"/>
      <c r="Z40" s="13"/>
      <c r="AA40" s="13"/>
      <c r="AB40" s="13"/>
      <c r="AC40" s="13"/>
      <c r="AD40" s="18">
        <v>1</v>
      </c>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4"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1</v>
      </c>
      <c r="F12" s="21">
        <f>'Layout (Frame1)'!F26</f>
        <v>1</v>
      </c>
      <c r="G12" s="21">
        <f>'Layout (Frame1)'!G26</f>
        <v>0</v>
      </c>
      <c r="H12" s="21">
        <f>'Layout (Frame1)'!H26</f>
        <v>0</v>
      </c>
      <c r="I12" s="21">
        <f>'Layout (Frame1)'!I26</f>
        <v>0</v>
      </c>
      <c r="J12" s="21">
        <f>'Layout (Frame1)'!J26</f>
        <v>0</v>
      </c>
      <c r="K12" s="21">
        <f>'Layout (Frame1)'!K26</f>
        <v>0</v>
      </c>
      <c r="L12" s="21">
        <f>'Layout (Frame1)'!L26</f>
        <v>1</v>
      </c>
      <c r="M12" s="21">
        <f>'Layout (Frame1)'!M26</f>
        <v>1</v>
      </c>
      <c r="N12" s="21">
        <f>'Layout (Frame1)'!N26</f>
        <v>1</v>
      </c>
      <c r="O12" s="21">
        <f>'Layout (Frame1)'!O26</f>
        <v>1</v>
      </c>
      <c r="P12" s="21">
        <f>'Layout (Frame1)'!P26</f>
        <v>1</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1</v>
      </c>
      <c r="E13" s="21">
        <f>'Layout (Frame1)'!E27</f>
        <v>1</v>
      </c>
      <c r="F13" s="21">
        <f>'Layout (Frame1)'!F27</f>
        <v>0</v>
      </c>
      <c r="G13" s="21">
        <f>'Layout (Frame1)'!G27</f>
        <v>1</v>
      </c>
      <c r="H13" s="21">
        <f>'Layout (Frame1)'!H27</f>
        <v>0</v>
      </c>
      <c r="I13" s="21">
        <f>'Layout (Frame1)'!I27</f>
        <v>0</v>
      </c>
      <c r="J13" s="21">
        <f>'Layout (Frame1)'!J27</f>
        <v>0</v>
      </c>
      <c r="K13" s="21">
        <f>'Layout (Frame1)'!K27</f>
        <v>0</v>
      </c>
      <c r="L13" s="21">
        <f>'Layout (Frame1)'!L27</f>
        <v>1</v>
      </c>
      <c r="M13" s="21">
        <f>'Layout (Frame1)'!M27</f>
        <v>1</v>
      </c>
      <c r="N13" s="21">
        <f>'Layout (Frame1)'!N27</f>
        <v>1</v>
      </c>
      <c r="O13" s="21">
        <f>'Layout (Frame1)'!O27</f>
        <v>1</v>
      </c>
      <c r="P13" s="21">
        <f>'Layout (Frame1)'!P27</f>
        <v>0</v>
      </c>
      <c r="V13" s="4"/>
      <c r="W13" t="str">
        <f t="shared" si="0"/>
        <v>1</v>
      </c>
      <c r="X13" t="str">
        <f t="shared" si="1"/>
        <v>1</v>
      </c>
    </row>
    <row r="14" spans="1:28">
      <c r="B14" s="2">
        <v>2</v>
      </c>
      <c r="C14" s="21">
        <f>'Layout (Frame1)'!C28</f>
        <v>1</v>
      </c>
      <c r="D14" s="21">
        <f>'Layout (Frame1)'!D28</f>
        <v>1</v>
      </c>
      <c r="E14" s="21">
        <f>'Layout (Frame1)'!E28</f>
        <v>0</v>
      </c>
      <c r="F14" s="21">
        <f>'Layout (Frame1)'!F28</f>
        <v>0</v>
      </c>
      <c r="G14" s="21">
        <f>'Layout (Frame1)'!G28</f>
        <v>0</v>
      </c>
      <c r="H14" s="21">
        <f>'Layout (Frame1)'!H28</f>
        <v>0</v>
      </c>
      <c r="I14" s="21">
        <f>'Layout (Frame1)'!I28</f>
        <v>0</v>
      </c>
      <c r="J14" s="21">
        <f>'Layout (Frame1)'!J28</f>
        <v>0</v>
      </c>
      <c r="K14" s="21">
        <f>'Layout (Frame1)'!K28</f>
        <v>0</v>
      </c>
      <c r="L14" s="21">
        <f>'Layout (Frame1)'!L28</f>
        <v>1</v>
      </c>
      <c r="M14" s="21">
        <f>'Layout (Frame1)'!M28</f>
        <v>1</v>
      </c>
      <c r="N14" s="21">
        <f>'Layout (Frame1)'!N28</f>
        <v>1</v>
      </c>
      <c r="O14" s="21">
        <f>'Layout (Frame1)'!O28</f>
        <v>0</v>
      </c>
      <c r="P14" s="21">
        <f>'Layout (Frame1)'!P28</f>
        <v>0</v>
      </c>
      <c r="V14" s="4"/>
      <c r="W14" t="str">
        <f t="shared" si="0"/>
        <v>1</v>
      </c>
      <c r="X14" t="str">
        <f t="shared" si="1"/>
        <v>1</v>
      </c>
    </row>
    <row r="15" spans="1:28">
      <c r="B15" s="2">
        <v>3</v>
      </c>
      <c r="C15" s="21">
        <f>'Layout (Frame1)'!C29</f>
        <v>1</v>
      </c>
      <c r="D15" s="21">
        <f>'Layout (Frame1)'!D29</f>
        <v>1</v>
      </c>
      <c r="E15" s="21">
        <f>'Layout (Frame1)'!E29</f>
        <v>0</v>
      </c>
      <c r="F15" s="21">
        <f>'Layout (Frame1)'!F29</f>
        <v>0</v>
      </c>
      <c r="G15" s="21">
        <f>'Layout (Frame1)'!G29</f>
        <v>0</v>
      </c>
      <c r="H15" s="21">
        <f>'Layout (Frame1)'!H29</f>
        <v>0</v>
      </c>
      <c r="I15" s="21">
        <f>'Layout (Frame1)'!I29</f>
        <v>1</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1</v>
      </c>
    </row>
    <row r="16" spans="1:28">
      <c r="B16" s="2">
        <v>4</v>
      </c>
      <c r="C16" s="21">
        <f>'Layout (Frame1)'!C30</f>
        <v>1</v>
      </c>
      <c r="D16" s="21">
        <f>'Layout (Frame1)'!D30</f>
        <v>1</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1</v>
      </c>
      <c r="M16" s="21">
        <f>'Layout (Frame1)'!M30</f>
        <v>1</v>
      </c>
      <c r="N16" s="21">
        <f>'Layout (Frame1)'!N30</f>
        <v>0</v>
      </c>
      <c r="O16" s="21">
        <f>'Layout (Frame1)'!O30</f>
        <v>0</v>
      </c>
      <c r="P16" s="21">
        <f>'Layout (Frame1)'!P30</f>
        <v>0</v>
      </c>
      <c r="V16" s="4"/>
      <c r="W16" t="str">
        <f t="shared" si="0"/>
        <v>0</v>
      </c>
      <c r="X16" t="str">
        <f t="shared" si="1"/>
        <v>1</v>
      </c>
    </row>
    <row r="17" spans="1:29">
      <c r="B17" s="2">
        <v>5</v>
      </c>
      <c r="C17" s="21">
        <f>'Layout (Frame1)'!C31</f>
        <v>0</v>
      </c>
      <c r="D17" s="21">
        <f>'Layout (Frame1)'!D31</f>
        <v>1</v>
      </c>
      <c r="E17" s="21">
        <f>'Layout (Frame1)'!E31</f>
        <v>1</v>
      </c>
      <c r="F17" s="21">
        <f>'Layout (Frame1)'!F31</f>
        <v>1</v>
      </c>
      <c r="G17" s="21">
        <f>'Layout (Frame1)'!G31</f>
        <v>1</v>
      </c>
      <c r="H17" s="21">
        <f>'Layout (Frame1)'!H31</f>
        <v>0</v>
      </c>
      <c r="I17" s="21">
        <f>'Layout (Frame1)'!I31</f>
        <v>0</v>
      </c>
      <c r="J17" s="21">
        <f>'Layout (Frame1)'!J31</f>
        <v>0</v>
      </c>
      <c r="K17" s="21">
        <f>'Layout (Frame1)'!K31</f>
        <v>0</v>
      </c>
      <c r="L17" s="21">
        <f>'Layout (Frame1)'!L31</f>
        <v>1</v>
      </c>
      <c r="M17" s="21">
        <f>'Layout (Frame1)'!M31</f>
        <v>1</v>
      </c>
      <c r="N17" s="21">
        <f>'Layout (Frame1)'!N31</f>
        <v>0</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1</v>
      </c>
      <c r="F18" s="21">
        <f>'Layout (Frame1)'!F32</f>
        <v>1</v>
      </c>
      <c r="G18" s="21">
        <f>'Layout (Frame1)'!G32</f>
        <v>1</v>
      </c>
      <c r="H18" s="21">
        <f>'Layout (Frame1)'!H32</f>
        <v>1</v>
      </c>
      <c r="I18" s="21">
        <f>'Layout (Frame1)'!I32</f>
        <v>1</v>
      </c>
      <c r="J18" s="21">
        <f>'Layout (Frame1)'!J32</f>
        <v>1</v>
      </c>
      <c r="K18" s="21">
        <f>'Layout (Frame1)'!K32</f>
        <v>0</v>
      </c>
      <c r="L18" s="21">
        <f>'Layout (Frame1)'!L32</f>
        <v>1</v>
      </c>
      <c r="M18" s="21">
        <f>'Layout (Frame1)'!M32</f>
        <v>1</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1</v>
      </c>
      <c r="G19" s="21">
        <f>'Layout (Frame1)'!G33</f>
        <v>1</v>
      </c>
      <c r="H19" s="21">
        <f>'Layout (Frame1)'!H33</f>
        <v>1</v>
      </c>
      <c r="I19" s="21">
        <f>'Layout (Frame1)'!I33</f>
        <v>1</v>
      </c>
      <c r="J19" s="21">
        <f>'Layout (Frame1)'!J33</f>
        <v>1</v>
      </c>
      <c r="K19" s="21">
        <f>'Layout (Frame1)'!K33</f>
        <v>1</v>
      </c>
      <c r="L19" s="21">
        <f>'Layout (Frame1)'!L33</f>
        <v>1</v>
      </c>
      <c r="M19" s="21">
        <f>'Layout (Frame1)'!M33</f>
        <v>1</v>
      </c>
      <c r="N19" s="21">
        <f>'Layout (Frame1)'!N33</f>
        <v>0</v>
      </c>
      <c r="O19" s="21">
        <f>'Layout (Frame1)'!O33</f>
        <v>0</v>
      </c>
      <c r="P19" s="21">
        <f>'Layout (Frame1)'!P33</f>
        <v>0</v>
      </c>
      <c r="V19" s="4"/>
      <c r="W19" t="str">
        <f t="shared" si="0"/>
        <v>0</v>
      </c>
      <c r="X19" t="str">
        <f t="shared" si="1"/>
        <v>1</v>
      </c>
    </row>
    <row r="20" spans="1:29">
      <c r="B20" s="2">
        <v>8</v>
      </c>
      <c r="C20" s="21">
        <f>'Layout (Frame1)'!C34</f>
        <v>0</v>
      </c>
      <c r="D20" s="21">
        <f>'Layout (Frame1)'!D34</f>
        <v>0</v>
      </c>
      <c r="E20" s="21">
        <f>'Layout (Frame1)'!E34</f>
        <v>0</v>
      </c>
      <c r="F20" s="21">
        <f>'Layout (Frame1)'!F34</f>
        <v>1</v>
      </c>
      <c r="G20" s="21">
        <f>'Layout (Frame1)'!G34</f>
        <v>1</v>
      </c>
      <c r="H20" s="21">
        <f>'Layout (Frame1)'!H34</f>
        <v>1</v>
      </c>
      <c r="I20" s="21">
        <f>'Layout (Frame1)'!I34</f>
        <v>1</v>
      </c>
      <c r="J20" s="21">
        <f>'Layout (Frame1)'!J34</f>
        <v>1</v>
      </c>
      <c r="K20" s="21">
        <f>'Layout (Frame1)'!K34</f>
        <v>1</v>
      </c>
      <c r="L20" s="21">
        <f>'Layout (Frame1)'!L34</f>
        <v>1</v>
      </c>
      <c r="M20" s="21">
        <f>'Layout (Frame1)'!M34</f>
        <v>1</v>
      </c>
      <c r="N20" s="21">
        <f>'Layout (Frame1)'!N34</f>
        <v>1</v>
      </c>
      <c r="O20" s="21">
        <f>'Layout (Frame1)'!O34</f>
        <v>1</v>
      </c>
      <c r="P20" s="21">
        <f>'Layout (Frame1)'!P34</f>
        <v>1</v>
      </c>
      <c r="V20" s="4"/>
      <c r="W20" t="str">
        <f t="shared" si="0"/>
        <v>0</v>
      </c>
      <c r="X20" t="str">
        <f t="shared" si="1"/>
        <v>2</v>
      </c>
    </row>
    <row r="21" spans="1:29">
      <c r="A21" t="s">
        <v>23</v>
      </c>
      <c r="B21" s="2">
        <v>9</v>
      </c>
      <c r="C21" s="21">
        <f>'Layout (Frame1)'!C35</f>
        <v>0</v>
      </c>
      <c r="D21" s="21">
        <f>'Layout (Frame1)'!D35</f>
        <v>0</v>
      </c>
      <c r="E21" s="21">
        <f>'Layout (Frame1)'!E35</f>
        <v>0</v>
      </c>
      <c r="F21" s="21">
        <f>'Layout (Frame1)'!F35</f>
        <v>1</v>
      </c>
      <c r="G21" s="21">
        <f>'Layout (Frame1)'!G35</f>
        <v>1</v>
      </c>
      <c r="H21" s="21">
        <f>'Layout (Frame1)'!H35</f>
        <v>1</v>
      </c>
      <c r="I21" s="21">
        <f>'Layout (Frame1)'!I35</f>
        <v>1</v>
      </c>
      <c r="J21" s="21">
        <f>'Layout (Frame1)'!J35</f>
        <v>1</v>
      </c>
      <c r="K21" s="21">
        <f>'Layout (Frame1)'!K35</f>
        <v>1</v>
      </c>
      <c r="L21" s="21">
        <f>'Layout (Frame1)'!L35</f>
        <v>1</v>
      </c>
      <c r="M21" s="21">
        <f>'Layout (Frame1)'!M35</f>
        <v>1</v>
      </c>
      <c r="N21" s="21">
        <f>'Layout (Frame1)'!N35</f>
        <v>1</v>
      </c>
      <c r="O21" s="21">
        <f>'Layout (Frame1)'!O35</f>
        <v>1</v>
      </c>
      <c r="P21" s="21">
        <f>'Layout (Frame1)'!P35</f>
        <v>1</v>
      </c>
      <c r="V21" s="4"/>
      <c r="W21" t="str">
        <f t="shared" si="0"/>
        <v>1</v>
      </c>
      <c r="X21" t="str">
        <f t="shared" si="1"/>
        <v>2</v>
      </c>
    </row>
    <row r="22" spans="1:29">
      <c r="A22" t="s">
        <v>24</v>
      </c>
      <c r="B22" s="2" t="s">
        <v>17</v>
      </c>
      <c r="C22" s="21">
        <f>'Layout (Frame1)'!C36</f>
        <v>0</v>
      </c>
      <c r="D22" s="21">
        <f>'Layout (Frame1)'!D36</f>
        <v>0</v>
      </c>
      <c r="E22" s="21">
        <f>'Layout (Frame1)'!E36</f>
        <v>0</v>
      </c>
      <c r="F22" s="21">
        <f>'Layout (Frame1)'!F36</f>
        <v>0</v>
      </c>
      <c r="G22" s="21">
        <f>'Layout (Frame1)'!G36</f>
        <v>1</v>
      </c>
      <c r="H22" s="21">
        <f>'Layout (Frame1)'!H36</f>
        <v>1</v>
      </c>
      <c r="I22" s="21">
        <f>'Layout (Frame1)'!I36</f>
        <v>1</v>
      </c>
      <c r="J22" s="21">
        <f>'Layout (Frame1)'!J36</f>
        <v>0</v>
      </c>
      <c r="K22" s="21">
        <f>'Layout (Frame1)'!K36</f>
        <v>0</v>
      </c>
      <c r="L22" s="21">
        <f>'Layout (Frame1)'!L36</f>
        <v>1</v>
      </c>
      <c r="M22" s="21">
        <f>'Layout (Frame1)'!M36</f>
        <v>1</v>
      </c>
      <c r="N22" s="21">
        <f>'Layout (Frame1)'!N36</f>
        <v>0</v>
      </c>
      <c r="O22" s="21">
        <f>'Layout (Frame1)'!O36</f>
        <v>0</v>
      </c>
      <c r="P22" s="21">
        <f>'Layout (Frame1)'!P36</f>
        <v>1</v>
      </c>
      <c r="V22" s="4"/>
      <c r="W22" t="str">
        <f t="shared" si="0"/>
        <v>1</v>
      </c>
      <c r="X22" t="str">
        <f t="shared" si="1"/>
        <v>2</v>
      </c>
    </row>
    <row r="23" spans="1:29">
      <c r="A23" t="s">
        <v>25</v>
      </c>
      <c r="B23" s="2" t="s">
        <v>18</v>
      </c>
      <c r="C23" s="21">
        <f>'Layout (Frame1)'!C37</f>
        <v>0</v>
      </c>
      <c r="D23" s="21">
        <f>'Layout (Frame1)'!D37</f>
        <v>0</v>
      </c>
      <c r="E23" s="21">
        <f>'Layout (Frame1)'!E37</f>
        <v>0</v>
      </c>
      <c r="F23" s="21">
        <f>'Layout (Frame1)'!F37</f>
        <v>0</v>
      </c>
      <c r="G23" s="21">
        <f>'Layout (Frame1)'!G37</f>
        <v>1</v>
      </c>
      <c r="H23" s="21">
        <f>'Layout (Frame1)'!H37</f>
        <v>1</v>
      </c>
      <c r="I23" s="21">
        <f>'Layout (Frame1)'!I37</f>
        <v>1</v>
      </c>
      <c r="J23" s="21">
        <f>'Layout (Frame1)'!J37</f>
        <v>1</v>
      </c>
      <c r="K23" s="21">
        <f>'Layout (Frame1)'!K37</f>
        <v>1</v>
      </c>
      <c r="L23" s="21">
        <f>'Layout (Frame1)'!L37</f>
        <v>1</v>
      </c>
      <c r="M23" s="21">
        <f>'Layout (Frame1)'!M37</f>
        <v>1</v>
      </c>
      <c r="N23" s="21">
        <f>'Layout (Frame1)'!N37</f>
        <v>1</v>
      </c>
      <c r="O23" s="21">
        <f>'Layout (Frame1)'!O37</f>
        <v>1</v>
      </c>
      <c r="P23" s="21">
        <f>'Layout (Frame1)'!P37</f>
        <v>1</v>
      </c>
      <c r="V23" s="4"/>
      <c r="W23" t="str">
        <f t="shared" si="0"/>
        <v>0</v>
      </c>
      <c r="X23" t="str">
        <f t="shared" si="1"/>
        <v>1</v>
      </c>
    </row>
    <row r="24" spans="1:29">
      <c r="A24" t="s">
        <v>26</v>
      </c>
      <c r="B24" s="2" t="s">
        <v>19</v>
      </c>
      <c r="C24" s="21">
        <f>'Layout (Frame1)'!C38</f>
        <v>0</v>
      </c>
      <c r="D24" s="21">
        <f>'Layout (Frame1)'!D38</f>
        <v>0</v>
      </c>
      <c r="E24" s="21">
        <f>'Layout (Frame1)'!E38</f>
        <v>0</v>
      </c>
      <c r="F24" s="21">
        <f>'Layout (Frame1)'!F38</f>
        <v>0</v>
      </c>
      <c r="G24" s="21">
        <f>'Layout (Frame1)'!G38</f>
        <v>1</v>
      </c>
      <c r="H24" s="21">
        <f>'Layout (Frame1)'!H38</f>
        <v>1</v>
      </c>
      <c r="I24" s="21">
        <f>'Layout (Frame1)'!I38</f>
        <v>1</v>
      </c>
      <c r="J24" s="21">
        <f>'Layout (Frame1)'!J38</f>
        <v>0</v>
      </c>
      <c r="K24" s="21">
        <f>'Layout (Frame1)'!K38</f>
        <v>0</v>
      </c>
      <c r="L24" s="21">
        <f>'Layout (Frame1)'!L38</f>
        <v>1</v>
      </c>
      <c r="M24" s="21">
        <f>'Layout (Frame1)'!M38</f>
        <v>1</v>
      </c>
      <c r="N24" s="21">
        <f>'Layout (Frame1)'!N38</f>
        <v>0</v>
      </c>
      <c r="O24" s="21">
        <f>'Layout (Frame1)'!O38</f>
        <v>0</v>
      </c>
      <c r="P24" s="21">
        <f>'Layout (Frame1)'!P38</f>
        <v>1</v>
      </c>
      <c r="V24" s="4"/>
      <c r="W24" t="str">
        <f t="shared" si="0"/>
        <v>1</v>
      </c>
      <c r="X24" t="str">
        <f t="shared" si="1"/>
        <v>2</v>
      </c>
    </row>
    <row r="25" spans="1:29">
      <c r="A25" t="s">
        <v>27</v>
      </c>
      <c r="B25" s="2" t="s">
        <v>20</v>
      </c>
      <c r="C25" s="21">
        <f>'Layout (Frame1)'!C39</f>
        <v>0</v>
      </c>
      <c r="D25" s="21">
        <f>'Layout (Frame1)'!D39</f>
        <v>0</v>
      </c>
      <c r="E25" s="21">
        <f>'Layout (Frame1)'!E39</f>
        <v>0</v>
      </c>
      <c r="F25" s="21">
        <f>'Layout (Frame1)'!F39</f>
        <v>0</v>
      </c>
      <c r="G25" s="21">
        <f>'Layout (Frame1)'!G39</f>
        <v>0</v>
      </c>
      <c r="H25" s="21">
        <f>'Layout (Frame1)'!H39</f>
        <v>1</v>
      </c>
      <c r="I25" s="21">
        <f>'Layout (Frame1)'!I39</f>
        <v>1</v>
      </c>
      <c r="J25" s="21">
        <f>'Layout (Frame1)'!J39</f>
        <v>1</v>
      </c>
      <c r="K25" s="21">
        <f>'Layout (Frame1)'!K39</f>
        <v>1</v>
      </c>
      <c r="L25" s="21">
        <f>'Layout (Frame1)'!L39</f>
        <v>1</v>
      </c>
      <c r="M25" s="21">
        <f>'Layout (Frame1)'!M39</f>
        <v>1</v>
      </c>
      <c r="N25" s="21">
        <f>'Layout (Frame1)'!N39</f>
        <v>1</v>
      </c>
      <c r="O25" s="21">
        <f>'Layout (Frame1)'!O39</f>
        <v>1</v>
      </c>
      <c r="P25" s="21">
        <f>'Layout (Frame1)'!P39</f>
        <v>1</v>
      </c>
      <c r="V25" s="4"/>
      <c r="W25" t="str">
        <f t="shared" si="0"/>
        <v>0</v>
      </c>
      <c r="X25" t="str">
        <f t="shared" si="1"/>
        <v>1</v>
      </c>
    </row>
    <row r="26" spans="1:29">
      <c r="A26" t="s">
        <v>28</v>
      </c>
      <c r="B26" s="2" t="s">
        <v>21</v>
      </c>
      <c r="C26" s="21">
        <f>'Layout (Frame1)'!C40</f>
        <v>0</v>
      </c>
      <c r="D26" s="21">
        <f>'Layout (Frame1)'!D40</f>
        <v>0</v>
      </c>
      <c r="E26" s="21">
        <f>'Layout (Frame1)'!E40</f>
        <v>1</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1</v>
      </c>
      <c r="X26" t="str">
        <f t="shared" si="1"/>
        <v>2</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1</v>
      </c>
      <c r="T37" s="1">
        <f t="shared" si="5"/>
        <v>1</v>
      </c>
      <c r="U37" s="1">
        <f>'Layout (Frame1)'!AH26</f>
        <v>1</v>
      </c>
      <c r="W37" t="str">
        <f t="shared" ref="W37:W52" si="6">DEC2HEX(SUM(AH37:AK37))</f>
        <v>8</v>
      </c>
      <c r="X37" t="str">
        <f t="shared" ref="X37:X52" si="7">DEC2HEX(SUM(AC37:AF37))</f>
        <v>C</v>
      </c>
      <c r="Z37" t="str">
        <f t="shared" ref="Z37:Z52" si="8">DEC2HEX(SUM(AR37:AU37))</f>
        <v>F</v>
      </c>
      <c r="AA37" t="str">
        <f t="shared" ref="AA37:AA52" si="9">DEC2HEX(SUM(AM37:AP37))</f>
        <v>C</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0</v>
      </c>
      <c r="H38" s="1">
        <f t="shared" si="3"/>
        <v>1</v>
      </c>
      <c r="I38" s="1">
        <f t="shared" si="3"/>
        <v>0</v>
      </c>
      <c r="J38" s="1">
        <f t="shared" si="3"/>
        <v>0</v>
      </c>
      <c r="K38" s="1">
        <f>'Layout (Frame1)'!AG27</f>
        <v>1</v>
      </c>
      <c r="M38" s="1">
        <f t="shared" si="4"/>
        <v>0</v>
      </c>
      <c r="N38" s="1">
        <f t="shared" si="4"/>
        <v>0</v>
      </c>
      <c r="O38" s="1">
        <f t="shared" si="4"/>
        <v>1</v>
      </c>
      <c r="P38" s="1">
        <f t="shared" si="4"/>
        <v>1</v>
      </c>
      <c r="Q38" s="1"/>
      <c r="R38" s="1">
        <f t="shared" si="5"/>
        <v>1</v>
      </c>
      <c r="S38" s="1">
        <f t="shared" si="5"/>
        <v>1</v>
      </c>
      <c r="T38" s="1">
        <f t="shared" si="5"/>
        <v>0</v>
      </c>
      <c r="U38" s="1">
        <f>'Layout (Frame1)'!AH27</f>
        <v>1</v>
      </c>
      <c r="W38" t="str">
        <f t="shared" si="6"/>
        <v>9</v>
      </c>
      <c r="X38" t="str">
        <f t="shared" si="7"/>
        <v>6</v>
      </c>
      <c r="Z38" t="str">
        <f t="shared" si="8"/>
        <v>B</v>
      </c>
      <c r="AA38" t="str">
        <f t="shared" si="9"/>
        <v>C</v>
      </c>
      <c r="AC38">
        <f>IF(C38=0,0,C$36)</f>
        <v>0</v>
      </c>
      <c r="AD38">
        <f t="shared" ref="AD38:AD52" si="13">IF(D38=0,0,D$36)</f>
        <v>2</v>
      </c>
      <c r="AE38">
        <f t="shared" si="10"/>
        <v>4</v>
      </c>
      <c r="AF38">
        <f t="shared" si="10"/>
        <v>0</v>
      </c>
      <c r="AH38">
        <f t="shared" si="10"/>
        <v>1</v>
      </c>
      <c r="AI38">
        <f t="shared" si="10"/>
        <v>0</v>
      </c>
      <c r="AJ38">
        <f t="shared" si="10"/>
        <v>0</v>
      </c>
      <c r="AK38">
        <f t="shared" si="10"/>
        <v>8</v>
      </c>
      <c r="AM38">
        <f t="shared" si="10"/>
        <v>0</v>
      </c>
      <c r="AN38">
        <f t="shared" si="10"/>
        <v>0</v>
      </c>
      <c r="AO38">
        <f t="shared" si="10"/>
        <v>4</v>
      </c>
      <c r="AP38">
        <f t="shared" si="10"/>
        <v>8</v>
      </c>
      <c r="AR38">
        <f t="shared" si="10"/>
        <v>1</v>
      </c>
      <c r="AS38">
        <f t="shared" si="10"/>
        <v>2</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(Frame1)'!AG28</f>
        <v>1</v>
      </c>
      <c r="M39" s="1">
        <f t="shared" si="4"/>
        <v>0</v>
      </c>
      <c r="N39" s="1">
        <f t="shared" si="4"/>
        <v>0</v>
      </c>
      <c r="O39" s="1">
        <f t="shared" si="4"/>
        <v>1</v>
      </c>
      <c r="P39" s="1">
        <f t="shared" si="4"/>
        <v>1</v>
      </c>
      <c r="Q39" s="1"/>
      <c r="R39" s="1">
        <f t="shared" si="5"/>
        <v>1</v>
      </c>
      <c r="S39" s="1">
        <f t="shared" si="5"/>
        <v>0</v>
      </c>
      <c r="T39" s="1">
        <f t="shared" si="5"/>
        <v>0</v>
      </c>
      <c r="U39" s="1">
        <f>'Layout (Frame1)'!AH28</f>
        <v>1</v>
      </c>
      <c r="W39" t="str">
        <f t="shared" si="6"/>
        <v>8</v>
      </c>
      <c r="X39" t="str">
        <f t="shared" si="7"/>
        <v>3</v>
      </c>
      <c r="Z39" t="str">
        <f t="shared" si="8"/>
        <v>9</v>
      </c>
      <c r="AA39" t="str">
        <f t="shared" si="9"/>
        <v>C</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1</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C</v>
      </c>
      <c r="X40" t="str">
        <f t="shared" si="7"/>
        <v>3</v>
      </c>
      <c r="Z40" t="str">
        <f t="shared" si="8"/>
        <v>8</v>
      </c>
      <c r="AA40" t="str">
        <f t="shared" si="9"/>
        <v>C</v>
      </c>
      <c r="AC40">
        <f t="shared" si="14"/>
        <v>1</v>
      </c>
      <c r="AD40">
        <f t="shared" si="13"/>
        <v>2</v>
      </c>
      <c r="AE40">
        <f t="shared" si="10"/>
        <v>0</v>
      </c>
      <c r="AF40">
        <f t="shared" si="10"/>
        <v>0</v>
      </c>
      <c r="AH40">
        <f t="shared" si="10"/>
        <v>0</v>
      </c>
      <c r="AI40">
        <f t="shared" si="10"/>
        <v>0</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(Frame1)'!AG30</f>
        <v>1</v>
      </c>
      <c r="M41" s="1">
        <f t="shared" si="4"/>
        <v>0</v>
      </c>
      <c r="N41" s="1">
        <f t="shared" si="4"/>
        <v>0</v>
      </c>
      <c r="O41" s="1">
        <f t="shared" si="4"/>
        <v>1</v>
      </c>
      <c r="P41" s="1">
        <f t="shared" si="4"/>
        <v>1</v>
      </c>
      <c r="Q41" s="1"/>
      <c r="R41" s="1">
        <f t="shared" si="5"/>
        <v>0</v>
      </c>
      <c r="S41" s="1">
        <f t="shared" si="5"/>
        <v>0</v>
      </c>
      <c r="T41" s="1">
        <f t="shared" si="5"/>
        <v>0</v>
      </c>
      <c r="U41" s="1">
        <f>'Layout (Frame1)'!AH30</f>
        <v>1</v>
      </c>
      <c r="W41" t="str">
        <f t="shared" si="6"/>
        <v>8</v>
      </c>
      <c r="X41" t="str">
        <f t="shared" si="7"/>
        <v>3</v>
      </c>
      <c r="Z41" t="str">
        <f t="shared" si="8"/>
        <v>8</v>
      </c>
      <c r="AA41" t="str">
        <f t="shared" si="9"/>
        <v>C</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0</v>
      </c>
      <c r="J42" s="1">
        <f t="shared" si="3"/>
        <v>0</v>
      </c>
      <c r="K42" s="1">
        <f>'Layout (Frame1)'!AG31</f>
        <v>1</v>
      </c>
      <c r="M42" s="1">
        <f t="shared" si="4"/>
        <v>0</v>
      </c>
      <c r="N42" s="1">
        <f t="shared" si="4"/>
        <v>0</v>
      </c>
      <c r="O42" s="1">
        <f t="shared" si="4"/>
        <v>1</v>
      </c>
      <c r="P42" s="1">
        <f t="shared" si="4"/>
        <v>1</v>
      </c>
      <c r="Q42" s="1"/>
      <c r="R42" s="1">
        <f t="shared" si="5"/>
        <v>0</v>
      </c>
      <c r="S42" s="1">
        <f t="shared" si="5"/>
        <v>0</v>
      </c>
      <c r="T42" s="1">
        <f t="shared" si="5"/>
        <v>0</v>
      </c>
      <c r="U42" s="1">
        <f>'Layout (Frame1)'!AH31</f>
        <v>1</v>
      </c>
      <c r="W42" t="str">
        <f t="shared" si="6"/>
        <v>9</v>
      </c>
      <c r="X42" t="str">
        <f t="shared" si="7"/>
        <v>E</v>
      </c>
      <c r="Z42" t="str">
        <f t="shared" si="8"/>
        <v>8</v>
      </c>
      <c r="AA42" t="str">
        <f t="shared" si="9"/>
        <v>C</v>
      </c>
      <c r="AC42">
        <f t="shared" si="14"/>
        <v>0</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0</v>
      </c>
      <c r="O43" s="1">
        <f t="shared" si="4"/>
        <v>1</v>
      </c>
      <c r="P43" s="1">
        <f t="shared" si="4"/>
        <v>1</v>
      </c>
      <c r="Q43" s="1"/>
      <c r="R43" s="1">
        <f t="shared" si="5"/>
        <v>0</v>
      </c>
      <c r="S43" s="1">
        <f t="shared" si="5"/>
        <v>0</v>
      </c>
      <c r="T43" s="1">
        <f t="shared" si="5"/>
        <v>0</v>
      </c>
      <c r="U43" s="1">
        <f>'Layout (Frame1)'!AH32</f>
        <v>1</v>
      </c>
      <c r="W43" t="str">
        <f t="shared" si="6"/>
        <v>F</v>
      </c>
      <c r="X43" t="str">
        <f t="shared" si="7"/>
        <v>C</v>
      </c>
      <c r="Z43" t="str">
        <f t="shared" si="8"/>
        <v>8</v>
      </c>
      <c r="AA43" t="str">
        <f t="shared" si="9"/>
        <v>D</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0</v>
      </c>
      <c r="S44" s="1">
        <f t="shared" si="5"/>
        <v>0</v>
      </c>
      <c r="T44" s="1">
        <f t="shared" si="5"/>
        <v>0</v>
      </c>
      <c r="U44" s="1">
        <f>'Layout (Frame1)'!AH33</f>
        <v>0</v>
      </c>
      <c r="W44" t="str">
        <f t="shared" si="6"/>
        <v>7</v>
      </c>
      <c r="X44" t="str">
        <f t="shared" si="7"/>
        <v>8</v>
      </c>
      <c r="Z44" t="str">
        <f t="shared" si="8"/>
        <v>0</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1</v>
      </c>
      <c r="U45" s="1">
        <f>'Layout (Frame1)'!AH34</f>
        <v>0</v>
      </c>
      <c r="W45" t="str">
        <f t="shared" si="6"/>
        <v>7</v>
      </c>
      <c r="X45" t="str">
        <f t="shared" si="7"/>
        <v>8</v>
      </c>
      <c r="Z45" t="str">
        <f t="shared" si="8"/>
        <v>7</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1</v>
      </c>
      <c r="T46" s="1">
        <f t="shared" si="5"/>
        <v>1</v>
      </c>
      <c r="U46" s="1">
        <f>'Layout (Frame1)'!AH35</f>
        <v>0</v>
      </c>
      <c r="W46" t="str">
        <f t="shared" si="6"/>
        <v>7</v>
      </c>
      <c r="X46" t="str">
        <f t="shared" si="7"/>
        <v>8</v>
      </c>
      <c r="Z46" t="str">
        <f t="shared" si="8"/>
        <v>7</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(Frame1)'!AG36</f>
        <v>1</v>
      </c>
      <c r="M47" s="1">
        <f t="shared" si="4"/>
        <v>0</v>
      </c>
      <c r="N47" s="1">
        <f t="shared" si="4"/>
        <v>0</v>
      </c>
      <c r="O47" s="1">
        <f t="shared" si="4"/>
        <v>1</v>
      </c>
      <c r="P47" s="1">
        <f t="shared" si="4"/>
        <v>1</v>
      </c>
      <c r="Q47" s="1"/>
      <c r="R47" s="1">
        <f t="shared" si="5"/>
        <v>0</v>
      </c>
      <c r="S47" s="1">
        <f t="shared" si="5"/>
        <v>0</v>
      </c>
      <c r="T47" s="1">
        <f t="shared" si="5"/>
        <v>1</v>
      </c>
      <c r="U47" s="1">
        <f>'Layout (Frame1)'!AH36</f>
        <v>1</v>
      </c>
      <c r="W47" t="str">
        <f t="shared" si="6"/>
        <v>F</v>
      </c>
      <c r="X47" t="str">
        <f t="shared" si="7"/>
        <v>0</v>
      </c>
      <c r="Z47" t="str">
        <f t="shared" si="8"/>
        <v>C</v>
      </c>
      <c r="AA47" t="str">
        <f t="shared" si="9"/>
        <v>C</v>
      </c>
      <c r="AC47">
        <f t="shared" si="14"/>
        <v>0</v>
      </c>
      <c r="AD47">
        <f t="shared" si="13"/>
        <v>0</v>
      </c>
      <c r="AE47">
        <f t="shared" si="10"/>
        <v>0</v>
      </c>
      <c r="AF47">
        <f t="shared" si="10"/>
        <v>0</v>
      </c>
      <c r="AH47">
        <f t="shared" si="10"/>
        <v>1</v>
      </c>
      <c r="AI47">
        <f t="shared" si="10"/>
        <v>2</v>
      </c>
      <c r="AJ47">
        <f t="shared" si="10"/>
        <v>4</v>
      </c>
      <c r="AK47">
        <f t="shared" si="10"/>
        <v>8</v>
      </c>
      <c r="AM47">
        <f t="shared" si="10"/>
        <v>0</v>
      </c>
      <c r="AN47">
        <f t="shared" si="10"/>
        <v>0</v>
      </c>
      <c r="AO47">
        <f t="shared" si="10"/>
        <v>4</v>
      </c>
      <c r="AP47">
        <f t="shared" si="10"/>
        <v>8</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1</v>
      </c>
      <c r="U48" s="1">
        <f>'Layout (Frame1)'!AH37</f>
        <v>1</v>
      </c>
      <c r="W48" t="str">
        <f t="shared" si="6"/>
        <v>F</v>
      </c>
      <c r="X48" t="str">
        <f t="shared" si="7"/>
        <v>0</v>
      </c>
      <c r="Z48" t="str">
        <f t="shared" si="8"/>
        <v>F</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1</v>
      </c>
      <c r="M49" s="1">
        <f t="shared" si="4"/>
        <v>0</v>
      </c>
      <c r="N49" s="1">
        <f t="shared" si="4"/>
        <v>0</v>
      </c>
      <c r="O49" s="1">
        <f t="shared" si="4"/>
        <v>1</v>
      </c>
      <c r="P49" s="1">
        <f t="shared" si="4"/>
        <v>1</v>
      </c>
      <c r="Q49" s="1"/>
      <c r="R49" s="1">
        <f t="shared" si="5"/>
        <v>0</v>
      </c>
      <c r="S49" s="1">
        <f t="shared" si="5"/>
        <v>0</v>
      </c>
      <c r="T49" s="1">
        <f t="shared" si="5"/>
        <v>1</v>
      </c>
      <c r="U49" s="1">
        <f>'Layout (Frame1)'!AH38</f>
        <v>1</v>
      </c>
      <c r="W49" t="str">
        <f t="shared" si="6"/>
        <v>F</v>
      </c>
      <c r="X49" t="str">
        <f t="shared" si="7"/>
        <v>0</v>
      </c>
      <c r="Z49" t="str">
        <f t="shared" si="8"/>
        <v>C</v>
      </c>
      <c r="AA49" t="str">
        <f t="shared" si="9"/>
        <v>C</v>
      </c>
      <c r="AC49">
        <f t="shared" si="14"/>
        <v>0</v>
      </c>
      <c r="AD49">
        <f t="shared" si="13"/>
        <v>0</v>
      </c>
      <c r="AE49">
        <f t="shared" si="10"/>
        <v>0</v>
      </c>
      <c r="AF49">
        <f t="shared" si="10"/>
        <v>0</v>
      </c>
      <c r="AH49">
        <f t="shared" si="10"/>
        <v>1</v>
      </c>
      <c r="AI49">
        <f t="shared" si="10"/>
        <v>2</v>
      </c>
      <c r="AJ49">
        <f t="shared" si="10"/>
        <v>4</v>
      </c>
      <c r="AK49">
        <f t="shared" si="10"/>
        <v>8</v>
      </c>
      <c r="AM49">
        <f t="shared" si="10"/>
        <v>0</v>
      </c>
      <c r="AN49">
        <f t="shared" si="10"/>
        <v>0</v>
      </c>
      <c r="AO49">
        <f t="shared" si="10"/>
        <v>4</v>
      </c>
      <c r="AP49">
        <f t="shared" si="10"/>
        <v>8</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1</v>
      </c>
      <c r="M50" s="1">
        <f t="shared" si="4"/>
        <v>1</v>
      </c>
      <c r="N50" s="1">
        <f t="shared" si="4"/>
        <v>1</v>
      </c>
      <c r="O50" s="1">
        <f t="shared" si="4"/>
        <v>1</v>
      </c>
      <c r="P50" s="1">
        <f t="shared" si="4"/>
        <v>1</v>
      </c>
      <c r="Q50" s="1"/>
      <c r="R50" s="1">
        <f t="shared" si="5"/>
        <v>1</v>
      </c>
      <c r="S50" s="1">
        <f t="shared" si="5"/>
        <v>1</v>
      </c>
      <c r="T50" s="1">
        <f t="shared" si="5"/>
        <v>1</v>
      </c>
      <c r="U50" s="1">
        <f>'Layout (Frame1)'!AH39</f>
        <v>1</v>
      </c>
      <c r="W50" t="str">
        <f t="shared" si="6"/>
        <v>E</v>
      </c>
      <c r="X50" t="str">
        <f t="shared" si="7"/>
        <v>0</v>
      </c>
      <c r="Z50" t="str">
        <f t="shared" si="8"/>
        <v>F</v>
      </c>
      <c r="AA50" t="str">
        <f t="shared" si="9"/>
        <v>F</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4</v>
      </c>
      <c r="Z51" t="str">
        <f t="shared" si="8"/>
        <v>8</v>
      </c>
      <c r="AA51" t="str">
        <f t="shared" si="9"/>
        <v>0</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8C.FC.96.BC.83.9C.C3.8C.83.8C.9E.8C.FC.8D.78.0F.78.7F.78.7F.F0.CC.F0.FF.F0.CC.E0.FF.84.80.80.80</v>
      </c>
    </row>
    <row r="58" spans="1:47">
      <c r="B58" s="12" t="s">
        <v>41</v>
      </c>
    </row>
    <row r="59" spans="1:47">
      <c r="B59" s="12"/>
    </row>
    <row r="60" spans="1:47">
      <c r="B60" s="12"/>
    </row>
    <row r="61" spans="1:47">
      <c r="B61" s="12" t="s">
        <v>42</v>
      </c>
    </row>
    <row r="63" spans="1:47">
      <c r="B63" s="2" t="str">
        <f t="shared" ref="B63:B78" si="15">CONCATENATE(CONCATENATE(W37,"",X37), ".",CONCATENATE(Z37,"",AA37))</f>
        <v>8C.FC</v>
      </c>
      <c r="C63" t="str">
        <f>B63</f>
        <v>8C.FC</v>
      </c>
      <c r="D63" s="2"/>
      <c r="Z63" s="2"/>
    </row>
    <row r="64" spans="1:47">
      <c r="B64" s="2" t="str">
        <f t="shared" si="15"/>
        <v>96.BC</v>
      </c>
      <c r="C64" t="str">
        <f>CONCATENATE(C63,".",B64)</f>
        <v>8C.FC.96.BC</v>
      </c>
    </row>
    <row r="65" spans="2:23">
      <c r="B65" s="2" t="str">
        <f t="shared" si="15"/>
        <v>83.9C</v>
      </c>
      <c r="C65" t="str">
        <f>CONCATENATE(C64,".",B65)</f>
        <v>8C.FC.96.BC.83.9C</v>
      </c>
    </row>
    <row r="66" spans="2:23">
      <c r="B66" s="2" t="str">
        <f t="shared" si="15"/>
        <v>C3.8C</v>
      </c>
      <c r="C66" t="str">
        <f t="shared" ref="C66:C78" si="16">CONCATENATE(C65,".",B66)</f>
        <v>8C.FC.96.BC.83.9C.C3.8C</v>
      </c>
    </row>
    <row r="67" spans="2:23">
      <c r="B67" s="2" t="str">
        <f t="shared" si="15"/>
        <v>83.8C</v>
      </c>
      <c r="C67" t="str">
        <f t="shared" si="16"/>
        <v>8C.FC.96.BC.83.9C.C3.8C.83.8C</v>
      </c>
    </row>
    <row r="68" spans="2:23">
      <c r="B68" s="2" t="str">
        <f t="shared" si="15"/>
        <v>9E.8C</v>
      </c>
      <c r="C68" t="str">
        <f t="shared" si="16"/>
        <v>8C.FC.96.BC.83.9C.C3.8C.83.8C.9E.8C</v>
      </c>
    </row>
    <row r="69" spans="2:23">
      <c r="B69" s="2" t="str">
        <f t="shared" si="15"/>
        <v>FC.8D</v>
      </c>
      <c r="C69" t="str">
        <f t="shared" si="16"/>
        <v>8C.FC.96.BC.83.9C.C3.8C.83.8C.9E.8C.FC.8D</v>
      </c>
    </row>
    <row r="70" spans="2:23">
      <c r="B70" s="2" t="str">
        <f t="shared" si="15"/>
        <v>78.0F</v>
      </c>
      <c r="C70" t="str">
        <f t="shared" si="16"/>
        <v>8C.FC.96.BC.83.9C.C3.8C.83.8C.9E.8C.FC.8D.78.0F</v>
      </c>
    </row>
    <row r="71" spans="2:23">
      <c r="B71" s="2" t="str">
        <f t="shared" si="15"/>
        <v>78.7F</v>
      </c>
      <c r="C71" t="str">
        <f t="shared" si="16"/>
        <v>8C.FC.96.BC.83.9C.C3.8C.83.8C.9E.8C.FC.8D.78.0F.78.7F</v>
      </c>
    </row>
    <row r="72" spans="2:23">
      <c r="B72" s="2" t="str">
        <f t="shared" si="15"/>
        <v>78.7F</v>
      </c>
      <c r="C72" t="str">
        <f t="shared" si="16"/>
        <v>8C.FC.96.BC.83.9C.C3.8C.83.8C.9E.8C.FC.8D.78.0F.78.7F.78.7F</v>
      </c>
    </row>
    <row r="73" spans="2:23">
      <c r="B73" s="2" t="str">
        <f t="shared" si="15"/>
        <v>F0.CC</v>
      </c>
      <c r="C73" t="str">
        <f t="shared" si="16"/>
        <v>8C.FC.96.BC.83.9C.C3.8C.83.8C.9E.8C.FC.8D.78.0F.78.7F.78.7F.F0.CC</v>
      </c>
    </row>
    <row r="74" spans="2:23">
      <c r="B74" s="2" t="str">
        <f t="shared" si="15"/>
        <v>F0.FF</v>
      </c>
      <c r="C74" t="str">
        <f t="shared" si="16"/>
        <v>8C.FC.96.BC.83.9C.C3.8C.83.8C.9E.8C.FC.8D.78.0F.78.7F.78.7F.F0.CC.F0.FF</v>
      </c>
    </row>
    <row r="75" spans="2:23">
      <c r="B75" s="2" t="str">
        <f t="shared" si="15"/>
        <v>F0.CC</v>
      </c>
      <c r="C75" t="str">
        <f t="shared" si="16"/>
        <v>8C.FC.96.BC.83.9C.C3.8C.83.8C.9E.8C.FC.8D.78.0F.78.7F.78.7F.F0.CC.F0.FF.F0.CC</v>
      </c>
    </row>
    <row r="76" spans="2:23">
      <c r="B76" s="2" t="str">
        <f t="shared" si="15"/>
        <v>E0.FF</v>
      </c>
      <c r="C76" t="str">
        <f t="shared" si="16"/>
        <v>8C.FC.96.BC.83.9C.C3.8C.83.8C.9E.8C.FC.8D.78.0F.78.7F.78.7F.F0.CC.F0.FF.F0.CC.E0.FF</v>
      </c>
    </row>
    <row r="77" spans="2:23">
      <c r="B77" s="2" t="str">
        <f t="shared" si="15"/>
        <v>84.80</v>
      </c>
      <c r="C77" t="str">
        <f t="shared" si="16"/>
        <v>8C.FC.96.BC.83.9C.C3.8C.83.8C.9E.8C.FC.8D.78.0F.78.7F.78.7F.F0.CC.F0.FF.F0.CC.E0.FF.84.80</v>
      </c>
    </row>
    <row r="78" spans="2:23">
      <c r="B78" s="2" t="str">
        <f t="shared" si="15"/>
        <v>80.80</v>
      </c>
      <c r="C78" t="str">
        <f t="shared" si="16"/>
        <v>8C.FC.96.BC.83.9C.C3.8C.83.8C.9E.8C.FC.8D.78.0F.78.7F.78.7F.F0.CC.F0.FF.F0.CC.E0.FF.84.80.80.80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T25" sqref="T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1</v>
      </c>
      <c r="I12" s="21">
        <f>'Layout (Frame1)'!X26</f>
        <v>1</v>
      </c>
      <c r="J12" s="21">
        <f>'Layout (Frame1)'!Y26</f>
        <v>1</v>
      </c>
      <c r="K12" s="21">
        <f>'Layout (Frame1)'!Z26</f>
        <v>1</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0</v>
      </c>
      <c r="F13" s="21">
        <f>'Layout (Frame1)'!U27</f>
        <v>0</v>
      </c>
      <c r="G13" s="21">
        <f>'Layout (Frame1)'!V27</f>
        <v>0</v>
      </c>
      <c r="H13" s="21">
        <f>'Layout (Frame1)'!W27</f>
        <v>1</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1</v>
      </c>
    </row>
    <row r="14" spans="1:28">
      <c r="B14" s="2">
        <v>2</v>
      </c>
      <c r="C14" s="21">
        <f>'Layout (Frame1)'!R28</f>
        <v>0</v>
      </c>
      <c r="D14" s="21">
        <f>'Layout (Frame1)'!S28</f>
        <v>0</v>
      </c>
      <c r="E14" s="21">
        <f>'Layout (Frame1)'!T28</f>
        <v>0</v>
      </c>
      <c r="F14" s="21">
        <f>'Layout (Frame1)'!U28</f>
        <v>0</v>
      </c>
      <c r="G14" s="21">
        <f>'Layout (Frame1)'!V28</f>
        <v>0</v>
      </c>
      <c r="H14" s="21">
        <f>'Layout (Frame1)'!W28</f>
        <v>1</v>
      </c>
      <c r="I14" s="21">
        <f>'Layout (Frame1)'!X28</f>
        <v>1</v>
      </c>
      <c r="J14" s="21">
        <f>'Layout (Frame1)'!Y28</f>
        <v>0</v>
      </c>
      <c r="K14" s="21">
        <f>'Layout (Frame1)'!Z28</f>
        <v>0</v>
      </c>
      <c r="L14" s="21">
        <f>'Layout (Frame1)'!AA28</f>
        <v>0</v>
      </c>
      <c r="M14" s="21">
        <f>'Layout (Frame1)'!AB28</f>
        <v>0</v>
      </c>
      <c r="N14" s="21">
        <f>'Layout (Frame1)'!AC28</f>
        <v>0</v>
      </c>
      <c r="O14" s="21">
        <f>'Layout (Frame1)'!AD28</f>
        <v>1</v>
      </c>
      <c r="P14" s="21">
        <f>'Layout (Frame1)'!AE28</f>
        <v>0</v>
      </c>
      <c r="V14" s="4"/>
      <c r="W14" t="str">
        <f t="shared" si="0"/>
        <v>0</v>
      </c>
      <c r="X14" t="str">
        <f t="shared" si="1"/>
        <v>0</v>
      </c>
    </row>
    <row r="15" spans="1:28">
      <c r="B15" s="2">
        <v>3</v>
      </c>
      <c r="C15" s="21">
        <f>'Layout (Frame1)'!R29</f>
        <v>0</v>
      </c>
      <c r="D15" s="21">
        <f>'Layout (Frame1)'!S29</f>
        <v>0</v>
      </c>
      <c r="E15" s="21">
        <f>'Layout (Frame1)'!T29</f>
        <v>1</v>
      </c>
      <c r="F15" s="21">
        <f>'Layout (Frame1)'!U29</f>
        <v>0</v>
      </c>
      <c r="G15" s="21">
        <f>'Layout (Frame1)'!V29</f>
        <v>0</v>
      </c>
      <c r="H15" s="21">
        <f>'Layout (Frame1)'!W29</f>
        <v>1</v>
      </c>
      <c r="I15" s="21">
        <f>'Layout (Frame1)'!X29</f>
        <v>1</v>
      </c>
      <c r="J15" s="21">
        <f>'Layout (Frame1)'!Y29</f>
        <v>1</v>
      </c>
      <c r="K15" s="21">
        <f>'Layout (Frame1)'!Z29</f>
        <v>1</v>
      </c>
      <c r="L15" s="21">
        <f>'Layout (Frame1)'!AA29</f>
        <v>1</v>
      </c>
      <c r="M15" s="21">
        <f>'Layout (Frame1)'!AB29</f>
        <v>1</v>
      </c>
      <c r="N15" s="21">
        <f>'Layout (Frame1)'!AC29</f>
        <v>1</v>
      </c>
      <c r="O15" s="21">
        <f>'Layout (Frame1)'!AD29</f>
        <v>0</v>
      </c>
      <c r="P15" s="21">
        <f>'Layout (Frame1)'!AE29</f>
        <v>0</v>
      </c>
      <c r="V15" s="4"/>
      <c r="W15" t="str">
        <f t="shared" si="0"/>
        <v>1</v>
      </c>
      <c r="X15" t="str">
        <f t="shared" si="1"/>
        <v>0</v>
      </c>
    </row>
    <row r="16" spans="1:28">
      <c r="B16" s="2">
        <v>4</v>
      </c>
      <c r="C16" s="21">
        <f>'Layout (Frame1)'!R30</f>
        <v>0</v>
      </c>
      <c r="D16" s="21">
        <f>'Layout (Frame1)'!S30</f>
        <v>0</v>
      </c>
      <c r="E16" s="21">
        <f>'Layout (Frame1)'!T30</f>
        <v>0</v>
      </c>
      <c r="F16" s="21">
        <f>'Layout (Frame1)'!U30</f>
        <v>0</v>
      </c>
      <c r="G16" s="21">
        <f>'Layout (Frame1)'!V30</f>
        <v>0</v>
      </c>
      <c r="H16" s="21">
        <f>'Layout (Frame1)'!W30</f>
        <v>1</v>
      </c>
      <c r="I16" s="21">
        <f>'Layout (Frame1)'!X30</f>
        <v>1</v>
      </c>
      <c r="J16" s="21">
        <f>'Layout (Frame1)'!Y30</f>
        <v>1</v>
      </c>
      <c r="K16" s="21">
        <f>'Layout (Frame1)'!Z30</f>
        <v>1</v>
      </c>
      <c r="L16" s="21">
        <f>'Layout (Frame1)'!AA30</f>
        <v>1</v>
      </c>
      <c r="M16" s="21">
        <f>'Layout (Frame1)'!AB30</f>
        <v>1</v>
      </c>
      <c r="N16" s="21">
        <f>'Layout (Frame1)'!AC30</f>
        <v>1</v>
      </c>
      <c r="O16" s="21">
        <f>'Layout (Frame1)'!AD30</f>
        <v>0</v>
      </c>
      <c r="P16" s="21">
        <f>'Layout (Frame1)'!AE30</f>
        <v>0</v>
      </c>
      <c r="V16" s="4"/>
      <c r="W16" t="str">
        <f t="shared" si="0"/>
        <v>0</v>
      </c>
      <c r="X16" t="str">
        <f t="shared" si="1"/>
        <v>2</v>
      </c>
    </row>
    <row r="17" spans="1:29">
      <c r="B17" s="2">
        <v>5</v>
      </c>
      <c r="C17" s="21">
        <f>'Layout (Frame1)'!R31</f>
        <v>1</v>
      </c>
      <c r="D17" s="21">
        <f>'Layout (Frame1)'!S31</f>
        <v>0</v>
      </c>
      <c r="E17" s="21">
        <f>'Layout (Frame1)'!T31</f>
        <v>0</v>
      </c>
      <c r="F17" s="21">
        <f>'Layout (Frame1)'!U31</f>
        <v>0</v>
      </c>
      <c r="G17" s="21">
        <f>'Layout (Frame1)'!V31</f>
        <v>1</v>
      </c>
      <c r="H17" s="21">
        <f>'Layout (Frame1)'!W31</f>
        <v>1</v>
      </c>
      <c r="I17" s="21">
        <f>'Layout (Frame1)'!X31</f>
        <v>1</v>
      </c>
      <c r="J17" s="21">
        <f>'Layout (Frame1)'!Y31</f>
        <v>1</v>
      </c>
      <c r="K17" s="21">
        <f>'Layout (Frame1)'!Z31</f>
        <v>1</v>
      </c>
      <c r="L17" s="21">
        <f>'Layout (Frame1)'!AA31</f>
        <v>1</v>
      </c>
      <c r="M17" s="21">
        <f>'Layout (Frame1)'!AB31</f>
        <v>1</v>
      </c>
      <c r="N17" s="21">
        <f>'Layout (Frame1)'!AC31</f>
        <v>1</v>
      </c>
      <c r="O17" s="21">
        <f>'Layout (Frame1)'!AD31</f>
        <v>0</v>
      </c>
      <c r="P17" s="21">
        <f>'Layout (Frame1)'!AE31</f>
        <v>0</v>
      </c>
      <c r="V17" s="4"/>
      <c r="W17" t="str">
        <f t="shared" si="0"/>
        <v>0</v>
      </c>
      <c r="X17" t="str">
        <f t="shared" si="1"/>
        <v>2</v>
      </c>
    </row>
    <row r="18" spans="1:29">
      <c r="B18" s="2">
        <v>6</v>
      </c>
      <c r="C18" s="21">
        <f>'Layout (Frame1)'!R32</f>
        <v>0</v>
      </c>
      <c r="D18" s="21">
        <f>'Layout (Frame1)'!S32</f>
        <v>0</v>
      </c>
      <c r="E18" s="21">
        <f>'Layout (Frame1)'!T32</f>
        <v>0</v>
      </c>
      <c r="F18" s="21">
        <f>'Layout (Frame1)'!U32</f>
        <v>1</v>
      </c>
      <c r="G18" s="21">
        <f>'Layout (Frame1)'!V32</f>
        <v>1</v>
      </c>
      <c r="H18" s="21">
        <f>'Layout (Frame1)'!W32</f>
        <v>1</v>
      </c>
      <c r="I18" s="21">
        <f>'Layout (Frame1)'!X32</f>
        <v>1</v>
      </c>
      <c r="J18" s="21">
        <f>'Layout (Frame1)'!Y32</f>
        <v>1</v>
      </c>
      <c r="K18" s="21">
        <f>'Layout (Frame1)'!Z32</f>
        <v>1</v>
      </c>
      <c r="L18" s="21">
        <f>'Layout (Frame1)'!AA32</f>
        <v>1</v>
      </c>
      <c r="M18" s="21">
        <f>'Layout (Frame1)'!AB32</f>
        <v>1</v>
      </c>
      <c r="N18" s="21">
        <f>'Layout (Frame1)'!AC32</f>
        <v>1</v>
      </c>
      <c r="O18" s="21">
        <f>'Layout (Frame1)'!AD32</f>
        <v>0</v>
      </c>
      <c r="P18" s="21">
        <f>'Layout (Frame1)'!AE32</f>
        <v>0</v>
      </c>
      <c r="V18" s="4"/>
      <c r="W18" t="str">
        <f t="shared" si="0"/>
        <v>0</v>
      </c>
      <c r="X18" t="str">
        <f t="shared" si="1"/>
        <v>2</v>
      </c>
    </row>
    <row r="19" spans="1:29">
      <c r="B19" s="2">
        <v>7</v>
      </c>
      <c r="C19" s="21">
        <f>'Layout (Frame1)'!R33</f>
        <v>0</v>
      </c>
      <c r="D19" s="21">
        <f>'Layout (Frame1)'!S33</f>
        <v>0</v>
      </c>
      <c r="E19" s="21">
        <f>'Layout (Frame1)'!T33</f>
        <v>1</v>
      </c>
      <c r="F19" s="21">
        <f>'Layout (Frame1)'!U33</f>
        <v>1</v>
      </c>
      <c r="G19" s="21">
        <f>'Layout (Frame1)'!V33</f>
        <v>1</v>
      </c>
      <c r="H19" s="21">
        <f>'Layout (Frame1)'!W33</f>
        <v>0</v>
      </c>
      <c r="I19" s="21">
        <f>'Layout (Frame1)'!X33</f>
        <v>0</v>
      </c>
      <c r="J19" s="21">
        <f>'Layout (Frame1)'!Y33</f>
        <v>1</v>
      </c>
      <c r="K19" s="21">
        <f>'Layout (Frame1)'!Z33</f>
        <v>0</v>
      </c>
      <c r="L19" s="21">
        <f>'Layout (Frame1)'!AA33</f>
        <v>0</v>
      </c>
      <c r="M19" s="21">
        <f>'Layout (Frame1)'!AB33</f>
        <v>1</v>
      </c>
      <c r="N19" s="21">
        <f>'Layout (Frame1)'!AC33</f>
        <v>1</v>
      </c>
      <c r="O19" s="21">
        <f>'Layout (Frame1)'!AD33</f>
        <v>0</v>
      </c>
      <c r="P19" s="21">
        <f>'Layout (Frame1)'!AE33</f>
        <v>0</v>
      </c>
      <c r="V19" s="4"/>
      <c r="W19" t="str">
        <f t="shared" si="0"/>
        <v>0</v>
      </c>
      <c r="X19" t="str">
        <f t="shared" si="1"/>
        <v>2</v>
      </c>
    </row>
    <row r="20" spans="1:29">
      <c r="B20" s="2">
        <v>8</v>
      </c>
      <c r="C20" s="21">
        <f>'Layout (Frame1)'!R34</f>
        <v>1</v>
      </c>
      <c r="D20" s="21">
        <f>'Layout (Frame1)'!S34</f>
        <v>1</v>
      </c>
      <c r="E20" s="21">
        <f>'Layout (Frame1)'!T34</f>
        <v>1</v>
      </c>
      <c r="F20" s="21">
        <f>'Layout (Frame1)'!U34</f>
        <v>1</v>
      </c>
      <c r="G20" s="21">
        <f>'Layout (Frame1)'!V34</f>
        <v>1</v>
      </c>
      <c r="H20" s="21">
        <f>'Layout (Frame1)'!W34</f>
        <v>1</v>
      </c>
      <c r="I20" s="21">
        <f>'Layout (Frame1)'!X34</f>
        <v>1</v>
      </c>
      <c r="J20" s="21">
        <f>'Layout (Frame1)'!Y34</f>
        <v>1</v>
      </c>
      <c r="K20" s="21">
        <f>'Layout (Frame1)'!Z34</f>
        <v>1</v>
      </c>
      <c r="L20" s="21">
        <f>'Layout (Frame1)'!AA34</f>
        <v>1</v>
      </c>
      <c r="M20" s="21">
        <f>'Layout (Frame1)'!AB34</f>
        <v>1</v>
      </c>
      <c r="N20" s="21">
        <f>'Layout (Frame1)'!AC34</f>
        <v>1</v>
      </c>
      <c r="O20" s="21">
        <f>'Layout (Frame1)'!AD34</f>
        <v>0</v>
      </c>
      <c r="P20" s="21">
        <f>'Layout (Frame1)'!AE34</f>
        <v>0</v>
      </c>
      <c r="V20" s="4"/>
      <c r="W20" t="str">
        <f t="shared" si="0"/>
        <v>0</v>
      </c>
      <c r="X20" t="str">
        <f t="shared" si="1"/>
        <v>1</v>
      </c>
    </row>
    <row r="21" spans="1:29">
      <c r="A21" t="s">
        <v>23</v>
      </c>
      <c r="B21" s="2">
        <v>9</v>
      </c>
      <c r="C21" s="21">
        <f>'Layout (Frame1)'!R35</f>
        <v>1</v>
      </c>
      <c r="D21" s="21">
        <f>'Layout (Frame1)'!S35</f>
        <v>1</v>
      </c>
      <c r="E21" s="21">
        <f>'Layout (Frame1)'!T35</f>
        <v>1</v>
      </c>
      <c r="F21" s="21">
        <f>'Layout (Frame1)'!U35</f>
        <v>1</v>
      </c>
      <c r="G21" s="21">
        <f>'Layout (Frame1)'!V35</f>
        <v>1</v>
      </c>
      <c r="H21" s="21">
        <f>'Layout (Frame1)'!W35</f>
        <v>1</v>
      </c>
      <c r="I21" s="21">
        <f>'Layout (Frame1)'!X35</f>
        <v>1</v>
      </c>
      <c r="J21" s="21">
        <f>'Layout (Frame1)'!Y35</f>
        <v>1</v>
      </c>
      <c r="K21" s="21">
        <f>'Layout (Frame1)'!Z35</f>
        <v>1</v>
      </c>
      <c r="L21" s="21">
        <f>'Layout (Frame1)'!AA35</f>
        <v>1</v>
      </c>
      <c r="M21" s="21">
        <f>'Layout (Frame1)'!AB35</f>
        <v>0</v>
      </c>
      <c r="N21" s="21">
        <f>'Layout (Frame1)'!AC35</f>
        <v>0</v>
      </c>
      <c r="O21" s="21">
        <f>'Layout (Frame1)'!AD35</f>
        <v>0</v>
      </c>
      <c r="P21" s="21">
        <f>'Layout (Frame1)'!AE35</f>
        <v>0</v>
      </c>
      <c r="V21" s="4"/>
      <c r="W21" t="str">
        <f t="shared" si="0"/>
        <v>0</v>
      </c>
      <c r="X21" t="str">
        <f t="shared" si="1"/>
        <v>2</v>
      </c>
    </row>
    <row r="22" spans="1:29">
      <c r="A22" t="s">
        <v>24</v>
      </c>
      <c r="B22" s="2" t="s">
        <v>17</v>
      </c>
      <c r="C22" s="21">
        <f>'Layout (Frame1)'!R36</f>
        <v>0</v>
      </c>
      <c r="D22" s="21">
        <f>'Layout (Frame1)'!S36</f>
        <v>0</v>
      </c>
      <c r="E22" s="21">
        <f>'Layout (Frame1)'!T36</f>
        <v>1</v>
      </c>
      <c r="F22" s="21">
        <f>'Layout (Frame1)'!U36</f>
        <v>1</v>
      </c>
      <c r="G22" s="21">
        <f>'Layout (Frame1)'!V36</f>
        <v>0</v>
      </c>
      <c r="H22" s="21">
        <f>'Layout (Frame1)'!W36</f>
        <v>0</v>
      </c>
      <c r="I22" s="21">
        <f>'Layout (Frame1)'!X36</f>
        <v>1</v>
      </c>
      <c r="J22" s="21">
        <f>'Layout (Frame1)'!Y36</f>
        <v>0</v>
      </c>
      <c r="K22" s="21">
        <f>'Layout (Frame1)'!Z36</f>
        <v>0</v>
      </c>
      <c r="L22" s="21">
        <f>'Layout (Frame1)'!AA36</f>
        <v>1</v>
      </c>
      <c r="M22" s="21">
        <f>'Layout (Frame1)'!AB36</f>
        <v>0</v>
      </c>
      <c r="N22" s="21">
        <f>'Layout (Frame1)'!AC36</f>
        <v>0</v>
      </c>
      <c r="O22" s="21">
        <f>'Layout (Frame1)'!AD36</f>
        <v>0</v>
      </c>
      <c r="P22" s="21">
        <f>'Layout (Frame1)'!AE36</f>
        <v>0</v>
      </c>
      <c r="V22" s="4"/>
      <c r="W22" t="str">
        <f t="shared" si="0"/>
        <v>0</v>
      </c>
      <c r="X22" t="str">
        <f t="shared" si="1"/>
        <v>1</v>
      </c>
    </row>
    <row r="23" spans="1:29">
      <c r="A23" t="s">
        <v>25</v>
      </c>
      <c r="B23" s="2" t="s">
        <v>18</v>
      </c>
      <c r="C23" s="21">
        <f>'Layout (Frame1)'!R37</f>
        <v>1</v>
      </c>
      <c r="D23" s="21">
        <f>'Layout (Frame1)'!S37</f>
        <v>1</v>
      </c>
      <c r="E23" s="21">
        <f>'Layout (Frame1)'!T37</f>
        <v>1</v>
      </c>
      <c r="F23" s="21">
        <f>'Layout (Frame1)'!U37</f>
        <v>1</v>
      </c>
      <c r="G23" s="21">
        <f>'Layout (Frame1)'!V37</f>
        <v>1</v>
      </c>
      <c r="H23" s="21">
        <f>'Layout (Frame1)'!W37</f>
        <v>1</v>
      </c>
      <c r="I23" s="21">
        <f>'Layout (Frame1)'!X37</f>
        <v>1</v>
      </c>
      <c r="J23" s="21">
        <f>'Layout (Frame1)'!Y37</f>
        <v>1</v>
      </c>
      <c r="K23" s="21">
        <f>'Layout (Frame1)'!Z37</f>
        <v>1</v>
      </c>
      <c r="L23" s="21">
        <f>'Layout (Frame1)'!AA37</f>
        <v>1</v>
      </c>
      <c r="M23" s="21">
        <f>'Layout (Frame1)'!AB37</f>
        <v>0</v>
      </c>
      <c r="N23" s="21">
        <f>'Layout (Frame1)'!AC37</f>
        <v>0</v>
      </c>
      <c r="O23" s="21">
        <f>'Layout (Frame1)'!AD37</f>
        <v>1</v>
      </c>
      <c r="P23" s="21">
        <f>'Layout (Frame1)'!AE37</f>
        <v>0</v>
      </c>
      <c r="V23" s="4"/>
      <c r="W23" t="str">
        <f t="shared" si="0"/>
        <v>0</v>
      </c>
      <c r="X23" t="str">
        <f t="shared" si="1"/>
        <v>0</v>
      </c>
    </row>
    <row r="24" spans="1:29">
      <c r="A24" t="s">
        <v>26</v>
      </c>
      <c r="B24" s="2" t="s">
        <v>19</v>
      </c>
      <c r="C24" s="21">
        <f>'Layout (Frame1)'!R38</f>
        <v>0</v>
      </c>
      <c r="D24" s="21">
        <f>'Layout (Frame1)'!S38</f>
        <v>0</v>
      </c>
      <c r="E24" s="21">
        <f>'Layout (Frame1)'!T38</f>
        <v>1</v>
      </c>
      <c r="F24" s="21">
        <f>'Layout (Frame1)'!U38</f>
        <v>1</v>
      </c>
      <c r="G24" s="21">
        <f>'Layout (Frame1)'!V38</f>
        <v>0</v>
      </c>
      <c r="H24" s="21">
        <f>'Layout (Frame1)'!W38</f>
        <v>0</v>
      </c>
      <c r="I24" s="21">
        <f>'Layout (Frame1)'!X38</f>
        <v>1</v>
      </c>
      <c r="J24" s="21">
        <f>'Layout (Frame1)'!Y38</f>
        <v>0</v>
      </c>
      <c r="K24" s="21">
        <f>'Layout (Frame1)'!Z38</f>
        <v>0</v>
      </c>
      <c r="L24" s="21">
        <f>'Layout (Frame1)'!AA38</f>
        <v>1</v>
      </c>
      <c r="M24" s="21">
        <f>'Layout (Frame1)'!AB38</f>
        <v>0</v>
      </c>
      <c r="N24" s="21">
        <f>'Layout (Frame1)'!AC38</f>
        <v>0</v>
      </c>
      <c r="O24" s="21">
        <f>'Layout (Frame1)'!AD38</f>
        <v>0</v>
      </c>
      <c r="P24" s="21">
        <f>'Layout (Frame1)'!AE38</f>
        <v>0</v>
      </c>
      <c r="V24" s="4"/>
      <c r="W24" t="str">
        <f t="shared" si="0"/>
        <v>1</v>
      </c>
      <c r="X24" t="str">
        <f t="shared" si="1"/>
        <v>1</v>
      </c>
    </row>
    <row r="25" spans="1:29">
      <c r="A25" t="s">
        <v>27</v>
      </c>
      <c r="B25" s="2" t="s">
        <v>20</v>
      </c>
      <c r="C25" s="21">
        <f>'Layout (Frame1)'!R39</f>
        <v>1</v>
      </c>
      <c r="D25" s="21">
        <f>'Layout (Frame1)'!S39</f>
        <v>1</v>
      </c>
      <c r="E25" s="21">
        <f>'Layout (Frame1)'!T39</f>
        <v>1</v>
      </c>
      <c r="F25" s="21">
        <f>'Layout (Frame1)'!U39</f>
        <v>1</v>
      </c>
      <c r="G25" s="21">
        <f>'Layout (Frame1)'!V39</f>
        <v>1</v>
      </c>
      <c r="H25" s="21">
        <f>'Layout (Frame1)'!W39</f>
        <v>1</v>
      </c>
      <c r="I25" s="21">
        <f>'Layout (Frame1)'!X39</f>
        <v>1</v>
      </c>
      <c r="J25" s="21">
        <f>'Layout (Frame1)'!Y39</f>
        <v>1</v>
      </c>
      <c r="K25" s="21">
        <f>'Layout (Frame1)'!Z39</f>
        <v>1</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1</v>
      </c>
      <c r="P26" s="21">
        <f>'Layout (Frame1)'!AE40</f>
        <v>0</v>
      </c>
      <c r="V26" s="4"/>
      <c r="W26" t="str">
        <f t="shared" si="0"/>
        <v>0</v>
      </c>
      <c r="X26" t="str">
        <f t="shared" si="1"/>
        <v>1</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E</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1</v>
      </c>
      <c r="Z38" t="str">
        <f t="shared" si="8"/>
        <v>8</v>
      </c>
      <c r="AA38" t="str">
        <f t="shared" si="9"/>
        <v>1</v>
      </c>
      <c r="AC38">
        <f>IF(C38=0,0,C$36)</f>
        <v>1</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1</v>
      </c>
      <c r="T39" s="1">
        <f t="shared" si="5"/>
        <v>0</v>
      </c>
      <c r="U39" s="1">
        <f>'Layout (Frame1)'!AJ28</f>
        <v>1</v>
      </c>
      <c r="W39" t="str">
        <f t="shared" si="6"/>
        <v>E</v>
      </c>
      <c r="X39" t="str">
        <f t="shared" si="7"/>
        <v>0</v>
      </c>
      <c r="Z39" t="str">
        <f t="shared" si="8"/>
        <v>A</v>
      </c>
      <c r="AA39" t="str">
        <f t="shared" si="9"/>
        <v>0</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1</v>
      </c>
      <c r="F40" s="1">
        <f t="shared" si="12"/>
        <v>0</v>
      </c>
      <c r="H40" s="1">
        <f t="shared" si="3"/>
        <v>0</v>
      </c>
      <c r="I40" s="1">
        <f t="shared" si="3"/>
        <v>1</v>
      </c>
      <c r="J40" s="1">
        <f t="shared" si="3"/>
        <v>1</v>
      </c>
      <c r="K40" s="1">
        <f>'Layout (Frame1)'!AI29</f>
        <v>1</v>
      </c>
      <c r="M40" s="1">
        <f t="shared" si="4"/>
        <v>1</v>
      </c>
      <c r="N40" s="1">
        <f t="shared" si="4"/>
        <v>1</v>
      </c>
      <c r="O40" s="1">
        <f t="shared" si="4"/>
        <v>1</v>
      </c>
      <c r="P40" s="1">
        <f t="shared" si="4"/>
        <v>1</v>
      </c>
      <c r="Q40" s="1"/>
      <c r="R40" s="1">
        <f t="shared" si="5"/>
        <v>1</v>
      </c>
      <c r="S40" s="1">
        <f t="shared" si="5"/>
        <v>0</v>
      </c>
      <c r="T40" s="1">
        <f t="shared" si="5"/>
        <v>0</v>
      </c>
      <c r="U40" s="1">
        <f>'Layout (Frame1)'!AJ29</f>
        <v>1</v>
      </c>
      <c r="W40" t="str">
        <f t="shared" si="6"/>
        <v>E</v>
      </c>
      <c r="X40" t="str">
        <f t="shared" si="7"/>
        <v>4</v>
      </c>
      <c r="Z40" t="str">
        <f t="shared" si="8"/>
        <v>9</v>
      </c>
      <c r="AA40" t="str">
        <f t="shared" si="9"/>
        <v>F</v>
      </c>
      <c r="AC40">
        <f t="shared" si="14"/>
        <v>0</v>
      </c>
      <c r="AD40">
        <f t="shared" si="13"/>
        <v>0</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1</v>
      </c>
      <c r="M41" s="1">
        <f t="shared" si="4"/>
        <v>1</v>
      </c>
      <c r="N41" s="1">
        <f t="shared" si="4"/>
        <v>1</v>
      </c>
      <c r="O41" s="1">
        <f t="shared" si="4"/>
        <v>1</v>
      </c>
      <c r="P41" s="1">
        <f t="shared" si="4"/>
        <v>1</v>
      </c>
      <c r="Q41" s="1"/>
      <c r="R41" s="1">
        <f t="shared" si="5"/>
        <v>1</v>
      </c>
      <c r="S41" s="1">
        <f t="shared" si="5"/>
        <v>0</v>
      </c>
      <c r="T41" s="1">
        <f t="shared" si="5"/>
        <v>0</v>
      </c>
      <c r="U41" s="1">
        <f>'Layout (Frame1)'!AJ30</f>
        <v>1</v>
      </c>
      <c r="W41" t="str">
        <f t="shared" si="6"/>
        <v>E</v>
      </c>
      <c r="X41" t="str">
        <f t="shared" si="7"/>
        <v>0</v>
      </c>
      <c r="Z41" t="str">
        <f t="shared" si="8"/>
        <v>9</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1</v>
      </c>
      <c r="D42" s="1">
        <f t="shared" si="12"/>
        <v>0</v>
      </c>
      <c r="E42" s="1">
        <f t="shared" si="12"/>
        <v>0</v>
      </c>
      <c r="F42" s="1">
        <f t="shared" si="12"/>
        <v>0</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0</v>
      </c>
      <c r="T42" s="1">
        <f t="shared" si="5"/>
        <v>0</v>
      </c>
      <c r="U42" s="1">
        <f>'Layout (Frame1)'!AJ31</f>
        <v>1</v>
      </c>
      <c r="W42" t="str">
        <f t="shared" si="6"/>
        <v>F</v>
      </c>
      <c r="X42" t="str">
        <f t="shared" si="7"/>
        <v>1</v>
      </c>
      <c r="Z42" t="str">
        <f t="shared" si="8"/>
        <v>9</v>
      </c>
      <c r="AA42" t="str">
        <f t="shared" si="9"/>
        <v>F</v>
      </c>
      <c r="AC42">
        <f t="shared" si="14"/>
        <v>1</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0</v>
      </c>
      <c r="T43" s="1">
        <f t="shared" si="5"/>
        <v>0</v>
      </c>
      <c r="U43" s="1">
        <f>'Layout (Frame1)'!AJ32</f>
        <v>1</v>
      </c>
      <c r="W43" t="str">
        <f t="shared" si="6"/>
        <v>F</v>
      </c>
      <c r="X43" t="str">
        <f t="shared" si="7"/>
        <v>8</v>
      </c>
      <c r="Z43" t="str">
        <f t="shared" si="8"/>
        <v>9</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0</v>
      </c>
      <c r="K44" s="1">
        <f>'Layout (Frame1)'!AI33</f>
        <v>0</v>
      </c>
      <c r="M44" s="1">
        <f t="shared" si="4"/>
        <v>1</v>
      </c>
      <c r="N44" s="1">
        <f t="shared" si="4"/>
        <v>0</v>
      </c>
      <c r="O44" s="1">
        <f t="shared" si="4"/>
        <v>0</v>
      </c>
      <c r="P44" s="1">
        <f t="shared" si="4"/>
        <v>1</v>
      </c>
      <c r="Q44" s="1"/>
      <c r="R44" s="1">
        <f t="shared" si="5"/>
        <v>1</v>
      </c>
      <c r="S44" s="1">
        <f t="shared" si="5"/>
        <v>0</v>
      </c>
      <c r="T44" s="1">
        <f t="shared" si="5"/>
        <v>0</v>
      </c>
      <c r="U44" s="1">
        <f>'Layout (Frame1)'!AJ33</f>
        <v>0</v>
      </c>
      <c r="W44" t="str">
        <f t="shared" si="6"/>
        <v>1</v>
      </c>
      <c r="X44" t="str">
        <f t="shared" si="7"/>
        <v>C</v>
      </c>
      <c r="Z44" t="str">
        <f t="shared" si="8"/>
        <v>1</v>
      </c>
      <c r="AA44" t="str">
        <f t="shared" si="9"/>
        <v>9</v>
      </c>
      <c r="AC44">
        <f t="shared" si="14"/>
        <v>0</v>
      </c>
      <c r="AD44">
        <f t="shared" si="13"/>
        <v>0</v>
      </c>
      <c r="AE44">
        <f t="shared" si="10"/>
        <v>4</v>
      </c>
      <c r="AF44">
        <f t="shared" si="10"/>
        <v>8</v>
      </c>
      <c r="AH44">
        <f t="shared" si="10"/>
        <v>1</v>
      </c>
      <c r="AI44">
        <f t="shared" si="10"/>
        <v>0</v>
      </c>
      <c r="AJ44">
        <f t="shared" si="10"/>
        <v>0</v>
      </c>
      <c r="AK44">
        <f t="shared" si="10"/>
        <v>0</v>
      </c>
      <c r="AM44">
        <f t="shared" si="10"/>
        <v>1</v>
      </c>
      <c r="AN44">
        <f t="shared" si="10"/>
        <v>0</v>
      </c>
      <c r="AO44">
        <f t="shared" si="10"/>
        <v>0</v>
      </c>
      <c r="AP44">
        <f t="shared" si="10"/>
        <v>8</v>
      </c>
      <c r="AR44">
        <f t="shared" si="10"/>
        <v>1</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(Frame1)'!AI34</f>
        <v>0</v>
      </c>
      <c r="M45" s="1">
        <f t="shared" si="4"/>
        <v>1</v>
      </c>
      <c r="N45" s="1">
        <f t="shared" si="4"/>
        <v>1</v>
      </c>
      <c r="O45" s="1">
        <f t="shared" si="4"/>
        <v>1</v>
      </c>
      <c r="P45" s="1">
        <f t="shared" si="4"/>
        <v>1</v>
      </c>
      <c r="Q45" s="1"/>
      <c r="R45" s="1">
        <f t="shared" si="5"/>
        <v>1</v>
      </c>
      <c r="S45" s="1">
        <f t="shared" si="5"/>
        <v>0</v>
      </c>
      <c r="T45" s="1">
        <f t="shared" si="5"/>
        <v>0</v>
      </c>
      <c r="U45" s="1">
        <f>'Layout (Frame1)'!AJ34</f>
        <v>0</v>
      </c>
      <c r="W45" t="str">
        <f t="shared" si="6"/>
        <v>7</v>
      </c>
      <c r="X45" t="str">
        <f t="shared" si="7"/>
        <v>F</v>
      </c>
      <c r="Z45" t="str">
        <f t="shared" si="8"/>
        <v>1</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0</v>
      </c>
      <c r="Q46" s="1"/>
      <c r="R46" s="1">
        <f t="shared" si="5"/>
        <v>0</v>
      </c>
      <c r="S46" s="1">
        <f t="shared" si="5"/>
        <v>0</v>
      </c>
      <c r="T46" s="1">
        <f t="shared" si="5"/>
        <v>0</v>
      </c>
      <c r="U46" s="1">
        <f>'Layout (Frame1)'!AJ35</f>
        <v>0</v>
      </c>
      <c r="W46" t="str">
        <f t="shared" si="6"/>
        <v>7</v>
      </c>
      <c r="X46" t="str">
        <f t="shared" si="7"/>
        <v>F</v>
      </c>
      <c r="Z46" t="str">
        <f t="shared" si="8"/>
        <v>0</v>
      </c>
      <c r="AA46" t="str">
        <f t="shared" si="9"/>
        <v>7</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(Frame1)'!AI36</f>
        <v>1</v>
      </c>
      <c r="M47" s="1">
        <f t="shared" si="4"/>
        <v>0</v>
      </c>
      <c r="N47" s="1">
        <f t="shared" si="4"/>
        <v>0</v>
      </c>
      <c r="O47" s="1">
        <f t="shared" si="4"/>
        <v>1</v>
      </c>
      <c r="P47" s="1">
        <f t="shared" si="4"/>
        <v>0</v>
      </c>
      <c r="Q47" s="1"/>
      <c r="R47" s="1">
        <f t="shared" si="5"/>
        <v>0</v>
      </c>
      <c r="S47" s="1">
        <f t="shared" si="5"/>
        <v>0</v>
      </c>
      <c r="T47" s="1">
        <f t="shared" si="5"/>
        <v>0</v>
      </c>
      <c r="U47" s="1">
        <f>'Layout (Frame1)'!AJ36</f>
        <v>1</v>
      </c>
      <c r="W47" t="str">
        <f t="shared" si="6"/>
        <v>C</v>
      </c>
      <c r="X47" t="str">
        <f t="shared" si="7"/>
        <v>C</v>
      </c>
      <c r="Z47" t="str">
        <f t="shared" si="8"/>
        <v>8</v>
      </c>
      <c r="AA47" t="str">
        <f t="shared" si="9"/>
        <v>4</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0</v>
      </c>
      <c r="Q48" s="1"/>
      <c r="R48" s="1">
        <f t="shared" si="5"/>
        <v>0</v>
      </c>
      <c r="S48" s="1">
        <f t="shared" si="5"/>
        <v>1</v>
      </c>
      <c r="T48" s="1">
        <f t="shared" si="5"/>
        <v>0</v>
      </c>
      <c r="U48" s="1">
        <f>'Layout (Frame1)'!AJ37</f>
        <v>1</v>
      </c>
      <c r="W48" t="str">
        <f t="shared" si="6"/>
        <v>F</v>
      </c>
      <c r="X48" t="str">
        <f t="shared" si="7"/>
        <v>F</v>
      </c>
      <c r="Z48" t="str">
        <f t="shared" si="8"/>
        <v>A</v>
      </c>
      <c r="AA48" t="str">
        <f t="shared" si="9"/>
        <v>7</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(Frame1)'!AI38</f>
        <v>1</v>
      </c>
      <c r="M49" s="1">
        <f t="shared" si="4"/>
        <v>0</v>
      </c>
      <c r="N49" s="1">
        <f t="shared" si="4"/>
        <v>0</v>
      </c>
      <c r="O49" s="1">
        <f t="shared" si="4"/>
        <v>1</v>
      </c>
      <c r="P49" s="1">
        <f t="shared" si="4"/>
        <v>0</v>
      </c>
      <c r="Q49" s="1"/>
      <c r="R49" s="1">
        <f t="shared" si="5"/>
        <v>0</v>
      </c>
      <c r="S49" s="1">
        <f t="shared" si="5"/>
        <v>0</v>
      </c>
      <c r="T49" s="1">
        <f t="shared" si="5"/>
        <v>0</v>
      </c>
      <c r="U49" s="1">
        <f>'Layout (Frame1)'!AJ38</f>
        <v>1</v>
      </c>
      <c r="W49" t="str">
        <f t="shared" si="6"/>
        <v>C</v>
      </c>
      <c r="X49" t="str">
        <f t="shared" si="7"/>
        <v>C</v>
      </c>
      <c r="Z49" t="str">
        <f t="shared" si="8"/>
        <v>8</v>
      </c>
      <c r="AA49" t="str">
        <f t="shared" si="9"/>
        <v>4</v>
      </c>
      <c r="AC49">
        <f t="shared" si="14"/>
        <v>0</v>
      </c>
      <c r="AD49">
        <f t="shared" si="13"/>
        <v>0</v>
      </c>
      <c r="AE49">
        <f t="shared" si="10"/>
        <v>4</v>
      </c>
      <c r="AF49">
        <f t="shared" si="10"/>
        <v>8</v>
      </c>
      <c r="AH49">
        <f t="shared" si="10"/>
        <v>0</v>
      </c>
      <c r="AI49">
        <f t="shared" si="10"/>
        <v>0</v>
      </c>
      <c r="AJ49">
        <f t="shared" si="10"/>
        <v>4</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(Frame1)'!AI39</f>
        <v>1</v>
      </c>
      <c r="M50" s="1">
        <f t="shared" si="4"/>
        <v>1</v>
      </c>
      <c r="N50" s="1">
        <f t="shared" si="4"/>
        <v>1</v>
      </c>
      <c r="O50" s="1">
        <f t="shared" si="4"/>
        <v>0</v>
      </c>
      <c r="P50" s="1">
        <f t="shared" si="4"/>
        <v>0</v>
      </c>
      <c r="Q50" s="1"/>
      <c r="R50" s="1">
        <f t="shared" si="5"/>
        <v>0</v>
      </c>
      <c r="S50" s="1">
        <f t="shared" si="5"/>
        <v>0</v>
      </c>
      <c r="T50" s="1">
        <f t="shared" si="5"/>
        <v>0</v>
      </c>
      <c r="U50" s="1">
        <f>'Layout (Frame1)'!AJ39</f>
        <v>1</v>
      </c>
      <c r="W50" t="str">
        <f t="shared" si="6"/>
        <v>F</v>
      </c>
      <c r="X50" t="str">
        <f t="shared" si="7"/>
        <v>F</v>
      </c>
      <c r="Z50" t="str">
        <f t="shared" si="8"/>
        <v>8</v>
      </c>
      <c r="AA50" t="str">
        <f t="shared" si="9"/>
        <v>3</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1</v>
      </c>
      <c r="T51" s="1">
        <f t="shared" si="5"/>
        <v>0</v>
      </c>
      <c r="U51" s="1">
        <f>'Layout (Frame1)'!AJ40</f>
        <v>1</v>
      </c>
      <c r="W51" t="str">
        <f t="shared" si="6"/>
        <v>8</v>
      </c>
      <c r="X51" t="str">
        <f t="shared" si="7"/>
        <v>0</v>
      </c>
      <c r="Z51" t="str">
        <f t="shared" si="8"/>
        <v>A</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E0.83.E1.81.E0.A0.E4.9F.E0.9F.F1.9F.F8.9F.1C.19.7F.1F.7F.07.CC.84.FF.A7.CC.84.FF.83.80.A0.80.80</v>
      </c>
    </row>
    <row r="58" spans="1:47">
      <c r="B58" s="12" t="s">
        <v>41</v>
      </c>
    </row>
    <row r="59" spans="1:47">
      <c r="B59" s="12"/>
    </row>
    <row r="60" spans="1:47">
      <c r="B60" s="12"/>
    </row>
    <row r="61" spans="1:47">
      <c r="B61" s="12" t="s">
        <v>42</v>
      </c>
    </row>
    <row r="63" spans="1:47">
      <c r="B63" s="2" t="str">
        <f t="shared" ref="B63:B78" si="15">CONCATENATE(CONCATENATE(W37,"",X37), ".",CONCATENATE(Z37,"",AA37))</f>
        <v>E0.83</v>
      </c>
      <c r="C63" t="str">
        <f>B63</f>
        <v>E0.83</v>
      </c>
      <c r="D63" s="2"/>
      <c r="Z63" s="2"/>
    </row>
    <row r="64" spans="1:47">
      <c r="B64" s="2" t="str">
        <f t="shared" si="15"/>
        <v>E1.81</v>
      </c>
      <c r="C64" t="str">
        <f>CONCATENATE(C63,".",B64)</f>
        <v>E0.83.E1.81</v>
      </c>
    </row>
    <row r="65" spans="2:23">
      <c r="B65" s="2" t="str">
        <f t="shared" si="15"/>
        <v>E0.A0</v>
      </c>
      <c r="C65" t="str">
        <f>CONCATENATE(C64,".",B65)</f>
        <v>E0.83.E1.81.E0.A0</v>
      </c>
    </row>
    <row r="66" spans="2:23">
      <c r="B66" s="2" t="str">
        <f t="shared" si="15"/>
        <v>E4.9F</v>
      </c>
      <c r="C66" t="str">
        <f t="shared" ref="C66:C78" si="16">CONCATENATE(C65,".",B66)</f>
        <v>E0.83.E1.81.E0.A0.E4.9F</v>
      </c>
    </row>
    <row r="67" spans="2:23">
      <c r="B67" s="2" t="str">
        <f t="shared" si="15"/>
        <v>E0.9F</v>
      </c>
      <c r="C67" t="str">
        <f t="shared" si="16"/>
        <v>E0.83.E1.81.E0.A0.E4.9F.E0.9F</v>
      </c>
    </row>
    <row r="68" spans="2:23">
      <c r="B68" s="2" t="str">
        <f t="shared" si="15"/>
        <v>F1.9F</v>
      </c>
      <c r="C68" t="str">
        <f t="shared" si="16"/>
        <v>E0.83.E1.81.E0.A0.E4.9F.E0.9F.F1.9F</v>
      </c>
    </row>
    <row r="69" spans="2:23">
      <c r="B69" s="2" t="str">
        <f t="shared" si="15"/>
        <v>F8.9F</v>
      </c>
      <c r="C69" t="str">
        <f t="shared" si="16"/>
        <v>E0.83.E1.81.E0.A0.E4.9F.E0.9F.F1.9F.F8.9F</v>
      </c>
    </row>
    <row r="70" spans="2:23">
      <c r="B70" s="2" t="str">
        <f t="shared" si="15"/>
        <v>1C.19</v>
      </c>
      <c r="C70" t="str">
        <f t="shared" si="16"/>
        <v>E0.83.E1.81.E0.A0.E4.9F.E0.9F.F1.9F.F8.9F.1C.19</v>
      </c>
    </row>
    <row r="71" spans="2:23">
      <c r="B71" s="2" t="str">
        <f t="shared" si="15"/>
        <v>7F.1F</v>
      </c>
      <c r="C71" t="str">
        <f t="shared" si="16"/>
        <v>E0.83.E1.81.E0.A0.E4.9F.E0.9F.F1.9F.F8.9F.1C.19.7F.1F</v>
      </c>
    </row>
    <row r="72" spans="2:23">
      <c r="B72" s="2" t="str">
        <f t="shared" si="15"/>
        <v>7F.07</v>
      </c>
      <c r="C72" t="str">
        <f t="shared" si="16"/>
        <v>E0.83.E1.81.E0.A0.E4.9F.E0.9F.F1.9F.F8.9F.1C.19.7F.1F.7F.07</v>
      </c>
    </row>
    <row r="73" spans="2:23">
      <c r="B73" s="2" t="str">
        <f t="shared" si="15"/>
        <v>CC.84</v>
      </c>
      <c r="C73" t="str">
        <f t="shared" si="16"/>
        <v>E0.83.E1.81.E0.A0.E4.9F.E0.9F.F1.9F.F8.9F.1C.19.7F.1F.7F.07.CC.84</v>
      </c>
    </row>
    <row r="74" spans="2:23">
      <c r="B74" s="2" t="str">
        <f t="shared" si="15"/>
        <v>FF.A7</v>
      </c>
      <c r="C74" t="str">
        <f t="shared" si="16"/>
        <v>E0.83.E1.81.E0.A0.E4.9F.E0.9F.F1.9F.F8.9F.1C.19.7F.1F.7F.07.CC.84.FF.A7</v>
      </c>
    </row>
    <row r="75" spans="2:23">
      <c r="B75" s="2" t="str">
        <f t="shared" si="15"/>
        <v>CC.84</v>
      </c>
      <c r="C75" t="str">
        <f t="shared" si="16"/>
        <v>E0.83.E1.81.E0.A0.E4.9F.E0.9F.F1.9F.F8.9F.1C.19.7F.1F.7F.07.CC.84.FF.A7.CC.84</v>
      </c>
    </row>
    <row r="76" spans="2:23">
      <c r="B76" s="2" t="str">
        <f t="shared" si="15"/>
        <v>FF.83</v>
      </c>
      <c r="C76" t="str">
        <f t="shared" si="16"/>
        <v>E0.83.E1.81.E0.A0.E4.9F.E0.9F.F1.9F.F8.9F.1C.19.7F.1F.7F.07.CC.84.FF.A7.CC.84.FF.83</v>
      </c>
    </row>
    <row r="77" spans="2:23">
      <c r="B77" s="2" t="str">
        <f t="shared" si="15"/>
        <v>80.A0</v>
      </c>
      <c r="C77" t="str">
        <f t="shared" si="16"/>
        <v>E0.83.E1.81.E0.A0.E4.9F.E0.9F.F1.9F.F8.9F.1C.19.7F.1F.7F.07.CC.84.FF.A7.CC.84.FF.83.80.A0</v>
      </c>
    </row>
    <row r="78" spans="2:23">
      <c r="B78" s="2" t="str">
        <f t="shared" si="15"/>
        <v>80.80</v>
      </c>
      <c r="C78" t="str">
        <f t="shared" si="16"/>
        <v>E0.83.E1.81.E0.A0.E4.9F.E0.9F.F1.9F.F8.9F.1C.19.7F.1F.7F.07.CC.84.FF.A7.CC.84.FF.83.80.A0.80.80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7" workbookViewId="0">
      <selection activeCell="C32" sqref="C3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K20" sqref="K2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13" workbookViewId="0">
      <selection activeCell="AH10" sqref="AH1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53"/>
  <sheetViews>
    <sheetView tabSelected="1" topLeftCell="B47" zoomScale="70" zoomScaleNormal="70" workbookViewId="0">
      <selection activeCell="B64" sqref="B64:F6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1</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1</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0</v>
      </c>
      <c r="X14" t="str">
        <f t="shared" si="1"/>
        <v>1</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1</v>
      </c>
      <c r="P15" s="21">
        <f>'Layout (Frame1)'!P12</f>
        <v>1</v>
      </c>
      <c r="V15" s="4"/>
      <c r="W15" t="str">
        <f t="shared" si="0"/>
        <v>0</v>
      </c>
      <c r="X15" t="str">
        <f t="shared" si="1"/>
        <v>0</v>
      </c>
    </row>
    <row r="16" spans="1:28">
      <c r="B16" s="2">
        <v>4</v>
      </c>
      <c r="C16" s="21">
        <f>'Layout (Frame1)'!C13</f>
        <v>0</v>
      </c>
      <c r="D16" s="21">
        <f>'Layout (Frame1)'!D13</f>
        <v>0</v>
      </c>
      <c r="E16" s="21">
        <f>'Layout (Frame1)'!E13</f>
        <v>1</v>
      </c>
      <c r="F16" s="21">
        <f>'Layout (Frame1)'!F13</f>
        <v>0</v>
      </c>
      <c r="G16" s="21">
        <f>'Layout (Frame1)'!G13</f>
        <v>0</v>
      </c>
      <c r="H16" s="21">
        <f>'Layout (Frame1)'!H13</f>
        <v>0</v>
      </c>
      <c r="I16" s="21">
        <f>'Layout (Frame1)'!I13</f>
        <v>0</v>
      </c>
      <c r="J16" s="21">
        <f>'Layout (Frame1)'!J13</f>
        <v>0</v>
      </c>
      <c r="K16" s="21">
        <f>'Layout (Frame1)'!K13</f>
        <v>1</v>
      </c>
      <c r="L16" s="21">
        <f>'Layout (Frame1)'!L13</f>
        <v>1</v>
      </c>
      <c r="M16" s="21">
        <f>'Layout (Frame1)'!M13</f>
        <v>1</v>
      </c>
      <c r="N16" s="21">
        <f>'Layout (Frame1)'!N13</f>
        <v>1</v>
      </c>
      <c r="O16" s="21">
        <f>'Layout (Frame1)'!O13</f>
        <v>0</v>
      </c>
      <c r="P16" s="21">
        <f>'Layout (Frame1)'!P13</f>
        <v>0</v>
      </c>
      <c r="V16" s="4"/>
      <c r="W16" t="str">
        <f t="shared" si="0"/>
        <v>1</v>
      </c>
      <c r="X16" t="str">
        <f t="shared" si="1"/>
        <v>1</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1</v>
      </c>
      <c r="K17" s="21">
        <f>'Layout (Frame1)'!K14</f>
        <v>1</v>
      </c>
      <c r="L17" s="21">
        <f>'Layout (Frame1)'!L14</f>
        <v>1</v>
      </c>
      <c r="M17" s="21">
        <f>'Layout (Frame1)'!M14</f>
        <v>1</v>
      </c>
      <c r="N17" s="21">
        <f>'Layout (Frame1)'!N14</f>
        <v>1</v>
      </c>
      <c r="O17" s="21">
        <f>'Layout (Frame1)'!O14</f>
        <v>1</v>
      </c>
      <c r="P17" s="21">
        <f>'Layout (Frame1)'!P14</f>
        <v>0</v>
      </c>
      <c r="V17" s="4"/>
      <c r="W17" t="str">
        <f t="shared" si="0"/>
        <v>0</v>
      </c>
      <c r="X17" t="str">
        <f t="shared" si="1"/>
        <v>2</v>
      </c>
    </row>
    <row r="18" spans="1:29">
      <c r="B18" s="2">
        <v>6</v>
      </c>
      <c r="C18" s="21">
        <f>'Layout (Frame1)'!C15</f>
        <v>0</v>
      </c>
      <c r="D18" s="21">
        <f>'Layout (Frame1)'!D15</f>
        <v>0</v>
      </c>
      <c r="E18" s="21">
        <f>'Layout (Frame1)'!E15</f>
        <v>0</v>
      </c>
      <c r="F18" s="21">
        <f>'Layout (Frame1)'!F15</f>
        <v>0</v>
      </c>
      <c r="G18" s="21">
        <f>'Layout (Frame1)'!G15</f>
        <v>1</v>
      </c>
      <c r="H18" s="21">
        <f>'Layout (Frame1)'!H15</f>
        <v>0</v>
      </c>
      <c r="I18" s="21">
        <f>'Layout (Frame1)'!I15</f>
        <v>0</v>
      </c>
      <c r="J18" s="21">
        <f>'Layout (Frame1)'!J15</f>
        <v>1</v>
      </c>
      <c r="K18" s="21">
        <f>'Layout (Frame1)'!K15</f>
        <v>1</v>
      </c>
      <c r="L18" s="21">
        <f>'Layout (Frame1)'!L15</f>
        <v>1</v>
      </c>
      <c r="M18" s="21">
        <f>'Layout (Frame1)'!M15</f>
        <v>1</v>
      </c>
      <c r="N18" s="21">
        <f>'Layout (Frame1)'!N15</f>
        <v>1</v>
      </c>
      <c r="O18" s="21">
        <f>'Layout (Frame1)'!O15</f>
        <v>1</v>
      </c>
      <c r="P18" s="21">
        <f>'Layout (Frame1)'!P15</f>
        <v>1</v>
      </c>
      <c r="V18" s="4"/>
      <c r="W18" t="str">
        <f t="shared" si="0"/>
        <v>1</v>
      </c>
      <c r="X18" t="str">
        <f t="shared" si="1"/>
        <v>2</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1</v>
      </c>
      <c r="J19" s="21">
        <f>'Layout (Frame1)'!J16</f>
        <v>1</v>
      </c>
      <c r="K19" s="21">
        <f>'Layout (Frame1)'!K16</f>
        <v>0</v>
      </c>
      <c r="L19" s="21">
        <f>'Layout (Frame1)'!L16</f>
        <v>1</v>
      </c>
      <c r="M19" s="21">
        <f>'Layout (Frame1)'!M16</f>
        <v>1</v>
      </c>
      <c r="N19" s="21">
        <f>'Layout (Frame1)'!N16</f>
        <v>1</v>
      </c>
      <c r="O19" s="21">
        <f>'Layout (Frame1)'!O16</f>
        <v>1</v>
      </c>
      <c r="P19" s="21">
        <f>'Layout (Frame1)'!P16</f>
        <v>1</v>
      </c>
      <c r="V19" s="4"/>
      <c r="W19" t="str">
        <f t="shared" si="0"/>
        <v>1</v>
      </c>
      <c r="X19" t="str">
        <f t="shared" si="1"/>
        <v>2</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1</v>
      </c>
      <c r="J20" s="21">
        <f>'Layout (Frame1)'!J17</f>
        <v>1</v>
      </c>
      <c r="K20" s="21">
        <f>'Layout (Frame1)'!K17</f>
        <v>0</v>
      </c>
      <c r="L20" s="21">
        <f>'Layout (Frame1)'!L17</f>
        <v>1</v>
      </c>
      <c r="M20" s="21">
        <f>'Layout (Frame1)'!M17</f>
        <v>1</v>
      </c>
      <c r="N20" s="21">
        <f>'Layout (Frame1)'!N17</f>
        <v>1</v>
      </c>
      <c r="O20" s="21">
        <f>'Layout (Frame1)'!O17</f>
        <v>1</v>
      </c>
      <c r="P20" s="21">
        <f>'Layout (Frame1)'!P17</f>
        <v>0</v>
      </c>
      <c r="V20" s="4"/>
      <c r="W20" t="str">
        <f t="shared" si="0"/>
        <v>1</v>
      </c>
      <c r="X20" t="str">
        <f t="shared" si="1"/>
        <v>1</v>
      </c>
    </row>
    <row r="21" spans="1:29">
      <c r="A21" t="s">
        <v>23</v>
      </c>
      <c r="B21" s="2">
        <v>9</v>
      </c>
      <c r="C21" s="21">
        <f>'Layout (Frame1)'!C18</f>
        <v>0</v>
      </c>
      <c r="D21" s="21">
        <f>'Layout (Frame1)'!D18</f>
        <v>0</v>
      </c>
      <c r="E21" s="21">
        <f>'Layout (Frame1)'!E18</f>
        <v>0</v>
      </c>
      <c r="F21" s="21">
        <f>'Layout (Frame1)'!F18</f>
        <v>0</v>
      </c>
      <c r="G21" s="21">
        <f>'Layout (Frame1)'!G18</f>
        <v>0</v>
      </c>
      <c r="H21" s="21">
        <f>'Layout (Frame1)'!H18</f>
        <v>1</v>
      </c>
      <c r="I21" s="21">
        <f>'Layout (Frame1)'!I18</f>
        <v>1</v>
      </c>
      <c r="J21" s="21">
        <f>'Layout (Frame1)'!J18</f>
        <v>0</v>
      </c>
      <c r="K21" s="21">
        <f>'Layout (Frame1)'!K18</f>
        <v>0</v>
      </c>
      <c r="L21" s="21">
        <f>'Layout (Frame1)'!L18</f>
        <v>1</v>
      </c>
      <c r="M21" s="21">
        <f>'Layout (Frame1)'!M18</f>
        <v>1</v>
      </c>
      <c r="N21" s="21">
        <f>'Layout (Frame1)'!N18</f>
        <v>1</v>
      </c>
      <c r="O21" s="21">
        <f>'Layout (Frame1)'!O18</f>
        <v>0</v>
      </c>
      <c r="P21" s="21">
        <f>'Layout (Frame1)'!P18</f>
        <v>0</v>
      </c>
      <c r="V21" s="4"/>
      <c r="W21" t="str">
        <f t="shared" si="0"/>
        <v>1</v>
      </c>
      <c r="X21" t="str">
        <f t="shared" si="1"/>
        <v>1</v>
      </c>
    </row>
    <row r="22" spans="1:29">
      <c r="A22" t="s">
        <v>24</v>
      </c>
      <c r="B22" s="2" t="s">
        <v>17</v>
      </c>
      <c r="C22" s="21">
        <f>'Layout (Frame1)'!C19</f>
        <v>0</v>
      </c>
      <c r="D22" s="21">
        <f>'Layout (Frame1)'!D19</f>
        <v>0</v>
      </c>
      <c r="E22" s="21">
        <f>'Layout (Frame1)'!E19</f>
        <v>1</v>
      </c>
      <c r="F22" s="21">
        <f>'Layout (Frame1)'!F19</f>
        <v>0</v>
      </c>
      <c r="G22" s="21">
        <f>'Layout (Frame1)'!G19</f>
        <v>0</v>
      </c>
      <c r="H22" s="21">
        <f>'Layout (Frame1)'!H19</f>
        <v>1</v>
      </c>
      <c r="I22" s="21">
        <f>'Layout (Frame1)'!I19</f>
        <v>1</v>
      </c>
      <c r="J22" s="21">
        <f>'Layout (Frame1)'!J19</f>
        <v>0</v>
      </c>
      <c r="K22" s="21">
        <f>'Layout (Frame1)'!K19</f>
        <v>0</v>
      </c>
      <c r="L22" s="21">
        <f>'Layout (Frame1)'!L19</f>
        <v>1</v>
      </c>
      <c r="M22" s="21">
        <f>'Layout (Frame1)'!M19</f>
        <v>1</v>
      </c>
      <c r="N22" s="21">
        <f>'Layout (Frame1)'!N19</f>
        <v>0</v>
      </c>
      <c r="O22" s="21">
        <f>'Layout (Frame1)'!O19</f>
        <v>0</v>
      </c>
      <c r="P22" s="21">
        <f>'Layout (Frame1)'!P19</f>
        <v>0</v>
      </c>
      <c r="V22" s="4"/>
      <c r="W22" t="str">
        <f t="shared" si="0"/>
        <v>0</v>
      </c>
      <c r="X22" t="str">
        <f t="shared" si="1"/>
        <v>1</v>
      </c>
    </row>
    <row r="23" spans="1:29">
      <c r="A23" t="s">
        <v>25</v>
      </c>
      <c r="B23" s="2" t="s">
        <v>18</v>
      </c>
      <c r="C23" s="21">
        <f>'Layout (Frame1)'!C20</f>
        <v>0</v>
      </c>
      <c r="D23" s="21">
        <f>'Layout (Frame1)'!D20</f>
        <v>0</v>
      </c>
      <c r="E23" s="21">
        <f>'Layout (Frame1)'!E20</f>
        <v>0</v>
      </c>
      <c r="F23" s="21">
        <f>'Layout (Frame1)'!F20</f>
        <v>0</v>
      </c>
      <c r="G23" s="21">
        <f>'Layout (Frame1)'!G20</f>
        <v>1</v>
      </c>
      <c r="H23" s="21">
        <f>'Layout (Frame1)'!H20</f>
        <v>1</v>
      </c>
      <c r="I23" s="21">
        <f>'Layout (Frame1)'!I20</f>
        <v>0</v>
      </c>
      <c r="J23" s="21">
        <f>'Layout (Frame1)'!J20</f>
        <v>0</v>
      </c>
      <c r="K23" s="21">
        <f>'Layout (Frame1)'!K20</f>
        <v>0</v>
      </c>
      <c r="L23" s="21">
        <f>'Layout (Frame1)'!L20</f>
        <v>1</v>
      </c>
      <c r="M23" s="21">
        <f>'Layout (Frame1)'!M20</f>
        <v>1</v>
      </c>
      <c r="N23" s="21">
        <f>'Layout (Frame1)'!N20</f>
        <v>0</v>
      </c>
      <c r="O23" s="21">
        <f>'Layout (Frame1)'!O20</f>
        <v>1</v>
      </c>
      <c r="P23" s="21">
        <f>'Layout (Frame1)'!P20</f>
        <v>0</v>
      </c>
      <c r="V23" s="4"/>
      <c r="W23" t="str">
        <f t="shared" si="0"/>
        <v>0</v>
      </c>
      <c r="X23" t="str">
        <f t="shared" si="1"/>
        <v>1</v>
      </c>
    </row>
    <row r="24" spans="1:29">
      <c r="A24" t="s">
        <v>26</v>
      </c>
      <c r="B24" s="2" t="s">
        <v>19</v>
      </c>
      <c r="C24" s="21">
        <f>'Layout (Frame1)'!C21</f>
        <v>0</v>
      </c>
      <c r="D24" s="21">
        <f>'Layout (Frame1)'!D21</f>
        <v>0</v>
      </c>
      <c r="E24" s="21">
        <f>'Layout (Frame1)'!E21</f>
        <v>0</v>
      </c>
      <c r="F24" s="21">
        <f>'Layout (Frame1)'!F21</f>
        <v>0</v>
      </c>
      <c r="G24" s="21">
        <f>'Layout (Frame1)'!G21</f>
        <v>1</v>
      </c>
      <c r="H24" s="21">
        <f>'Layout (Frame1)'!H21</f>
        <v>1</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1</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1</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1</v>
      </c>
      <c r="G26" s="21">
        <f>'Layout (Frame1)'!G23</f>
        <v>1</v>
      </c>
      <c r="H26" s="21">
        <f>'Layout (Frame1)'!H23</f>
        <v>0</v>
      </c>
      <c r="I26" s="21">
        <f>'Layout (Frame1)'!I23</f>
        <v>1</v>
      </c>
      <c r="J26" s="21">
        <f>'Layout (Frame1)'!J23</f>
        <v>0</v>
      </c>
      <c r="K26" s="21">
        <f>'Layout (Frame1)'!K23</f>
        <v>0</v>
      </c>
      <c r="L26" s="21">
        <f>'Layout (Frame1)'!L23</f>
        <v>1</v>
      </c>
      <c r="M26" s="21">
        <f>'Layout (Frame1)'!M23</f>
        <v>1</v>
      </c>
      <c r="N26" s="21">
        <f>'Layout (Frame1)'!N23</f>
        <v>1</v>
      </c>
      <c r="O26" s="21">
        <f>'Layout (Frame1)'!O23</f>
        <v>1</v>
      </c>
      <c r="P26" s="21">
        <f>'Layout (Frame1)'!P23</f>
        <v>0</v>
      </c>
      <c r="V26" s="4"/>
      <c r="W26" t="str">
        <f t="shared" si="0"/>
        <v>0</v>
      </c>
      <c r="X26" t="str">
        <f t="shared" si="1"/>
        <v>1</v>
      </c>
    </row>
    <row r="27" spans="1:29">
      <c r="A27" t="s">
        <v>29</v>
      </c>
      <c r="B27" s="2" t="s">
        <v>22</v>
      </c>
      <c r="C27" s="21">
        <f>'Layout (Frame1)'!C24</f>
        <v>0</v>
      </c>
      <c r="D27" s="21">
        <f>'Layout (Frame1)'!D24</f>
        <v>0</v>
      </c>
      <c r="E27" s="21">
        <f>'Layout (Frame1)'!E24</f>
        <v>1</v>
      </c>
      <c r="F27" s="21">
        <f>'Layout (Frame1)'!F24</f>
        <v>1</v>
      </c>
      <c r="G27" s="21">
        <f>'Layout (Frame1)'!G24</f>
        <v>0</v>
      </c>
      <c r="H27" s="21">
        <f>'Layout (Frame1)'!H24</f>
        <v>0</v>
      </c>
      <c r="I27" s="21">
        <f>'Layout (Frame1)'!I24</f>
        <v>0</v>
      </c>
      <c r="J27" s="21">
        <f>'Layout (Frame1)'!J24</f>
        <v>0</v>
      </c>
      <c r="K27" s="21">
        <f>'Layout (Frame1)'!K24</f>
        <v>0</v>
      </c>
      <c r="L27" s="21">
        <f>'Layout (Frame1)'!L24</f>
        <v>1</v>
      </c>
      <c r="M27" s="21">
        <f>'Layout (Frame1)'!M24</f>
        <v>1</v>
      </c>
      <c r="N27" s="21">
        <f>'Layout (Frame1)'!N24</f>
        <v>1</v>
      </c>
      <c r="O27" s="21">
        <f>'Layout (Frame1)'!O24</f>
        <v>1</v>
      </c>
      <c r="P27" s="21">
        <f>'Layout (Frame1)'!P24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1</v>
      </c>
      <c r="Q38" s="1"/>
      <c r="R38" s="1">
        <f t="shared" si="8"/>
        <v>0</v>
      </c>
      <c r="S38" s="1">
        <f t="shared" si="9"/>
        <v>0</v>
      </c>
      <c r="T38" s="1">
        <f t="shared" si="10"/>
        <v>0</v>
      </c>
      <c r="U38" s="1">
        <f>'Layout (Frame1)'!AH10</f>
        <v>1</v>
      </c>
      <c r="W38" t="str">
        <f t="shared" si="11"/>
        <v>8</v>
      </c>
      <c r="X38" t="str">
        <f t="shared" si="12"/>
        <v>0</v>
      </c>
      <c r="Z38" t="str">
        <f t="shared" si="13"/>
        <v>8</v>
      </c>
      <c r="AA38" t="str">
        <f t="shared" si="14"/>
        <v>8</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8</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9</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1</v>
      </c>
      <c r="T40" s="1">
        <f t="shared" si="10"/>
        <v>1</v>
      </c>
      <c r="U40" s="1">
        <f>'Layout (Frame1)'!AH12</f>
        <v>1</v>
      </c>
      <c r="W40" t="str">
        <f t="shared" si="11"/>
        <v>8</v>
      </c>
      <c r="X40" t="str">
        <f t="shared" si="12"/>
        <v>0</v>
      </c>
      <c r="Z40" t="str">
        <f t="shared" si="13"/>
        <v>F</v>
      </c>
      <c r="AA40" t="str">
        <f t="shared" si="14"/>
        <v>C</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8</v>
      </c>
      <c r="AR40">
        <f t="shared" si="35"/>
        <v>1</v>
      </c>
      <c r="AS40">
        <f t="shared" si="36"/>
        <v>2</v>
      </c>
      <c r="AT40">
        <f t="shared" si="37"/>
        <v>4</v>
      </c>
      <c r="AU40">
        <f t="shared" si="38"/>
        <v>8</v>
      </c>
    </row>
    <row r="41" spans="1:47">
      <c r="B41" s="2">
        <v>4</v>
      </c>
      <c r="C41" s="1">
        <f t="shared" si="25"/>
        <v>0</v>
      </c>
      <c r="D41" s="1">
        <f t="shared" si="25"/>
        <v>0</v>
      </c>
      <c r="E41" s="1">
        <f t="shared" si="25"/>
        <v>1</v>
      </c>
      <c r="F41" s="1">
        <f t="shared" si="25"/>
        <v>0</v>
      </c>
      <c r="H41" s="1">
        <f t="shared" si="3"/>
        <v>0</v>
      </c>
      <c r="I41" s="1">
        <f t="shared" si="3"/>
        <v>0</v>
      </c>
      <c r="J41" s="1">
        <f t="shared" si="3"/>
        <v>0</v>
      </c>
      <c r="K41" s="1">
        <f>'Layout (Frame1)'!AG13</f>
        <v>1</v>
      </c>
      <c r="M41" s="1">
        <f t="shared" si="4"/>
        <v>0</v>
      </c>
      <c r="N41" s="1">
        <f t="shared" si="5"/>
        <v>1</v>
      </c>
      <c r="O41" s="1">
        <f t="shared" si="6"/>
        <v>1</v>
      </c>
      <c r="P41" s="1">
        <f t="shared" si="7"/>
        <v>1</v>
      </c>
      <c r="Q41" s="1"/>
      <c r="R41" s="1">
        <f t="shared" si="8"/>
        <v>1</v>
      </c>
      <c r="S41" s="1">
        <f t="shared" si="9"/>
        <v>0</v>
      </c>
      <c r="T41" s="1">
        <f t="shared" si="10"/>
        <v>0</v>
      </c>
      <c r="U41" s="1">
        <f>'Layout (Frame1)'!AH13</f>
        <v>1</v>
      </c>
      <c r="W41" t="str">
        <f t="shared" si="11"/>
        <v>8</v>
      </c>
      <c r="X41" t="str">
        <f t="shared" si="12"/>
        <v>4</v>
      </c>
      <c r="Z41" t="str">
        <f t="shared" si="13"/>
        <v>9</v>
      </c>
      <c r="AA41" t="str">
        <f t="shared" si="14"/>
        <v>E</v>
      </c>
      <c r="AC41">
        <f t="shared" si="39"/>
        <v>0</v>
      </c>
      <c r="AD41">
        <f t="shared" si="40"/>
        <v>0</v>
      </c>
      <c r="AE41">
        <f t="shared" si="41"/>
        <v>4</v>
      </c>
      <c r="AF41">
        <f t="shared" si="42"/>
        <v>0</v>
      </c>
      <c r="AH41">
        <f t="shared" si="27"/>
        <v>0</v>
      </c>
      <c r="AI41">
        <f t="shared" si="28"/>
        <v>0</v>
      </c>
      <c r="AJ41">
        <f t="shared" si="29"/>
        <v>0</v>
      </c>
      <c r="AK41">
        <f t="shared" si="30"/>
        <v>8</v>
      </c>
      <c r="AM41">
        <f t="shared" si="31"/>
        <v>0</v>
      </c>
      <c r="AN41">
        <f t="shared" si="32"/>
        <v>2</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8</v>
      </c>
      <c r="X42" t="str">
        <f t="shared" si="12"/>
        <v>0</v>
      </c>
      <c r="Z42" t="str">
        <f t="shared" si="13"/>
        <v>B</v>
      </c>
      <c r="AA42" t="str">
        <f t="shared" si="14"/>
        <v>F</v>
      </c>
      <c r="AC42">
        <f t="shared" si="39"/>
        <v>0</v>
      </c>
      <c r="AD42">
        <f t="shared" si="40"/>
        <v>0</v>
      </c>
      <c r="AE42">
        <f t="shared" si="41"/>
        <v>0</v>
      </c>
      <c r="AF42">
        <f t="shared" si="42"/>
        <v>0</v>
      </c>
      <c r="AH42">
        <f t="shared" si="27"/>
        <v>0</v>
      </c>
      <c r="AI42">
        <f t="shared" si="28"/>
        <v>0</v>
      </c>
      <c r="AJ42">
        <f t="shared" si="29"/>
        <v>0</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0</v>
      </c>
      <c r="E43" s="1">
        <f t="shared" si="25"/>
        <v>0</v>
      </c>
      <c r="F43" s="1">
        <f t="shared" si="25"/>
        <v>0</v>
      </c>
      <c r="H43" s="1">
        <f t="shared" si="3"/>
        <v>1</v>
      </c>
      <c r="I43" s="1">
        <f t="shared" si="3"/>
        <v>0</v>
      </c>
      <c r="J43" s="1">
        <f t="shared" si="3"/>
        <v>0</v>
      </c>
      <c r="K43" s="1">
        <f>'Layout (Frame1)'!AG15</f>
        <v>1</v>
      </c>
      <c r="M43" s="1">
        <f t="shared" si="4"/>
        <v>1</v>
      </c>
      <c r="N43" s="1">
        <f t="shared" si="5"/>
        <v>1</v>
      </c>
      <c r="O43" s="1">
        <f t="shared" si="6"/>
        <v>1</v>
      </c>
      <c r="P43" s="1">
        <f t="shared" si="7"/>
        <v>1</v>
      </c>
      <c r="Q43" s="1"/>
      <c r="R43" s="1">
        <f t="shared" si="8"/>
        <v>1</v>
      </c>
      <c r="S43" s="1">
        <f t="shared" si="9"/>
        <v>1</v>
      </c>
      <c r="T43" s="1">
        <f t="shared" si="10"/>
        <v>1</v>
      </c>
      <c r="U43" s="1">
        <f>'Layout (Frame1)'!AH15</f>
        <v>1</v>
      </c>
      <c r="W43" t="str">
        <f t="shared" si="11"/>
        <v>9</v>
      </c>
      <c r="X43" t="str">
        <f t="shared" si="12"/>
        <v>0</v>
      </c>
      <c r="Z43" t="str">
        <f t="shared" si="13"/>
        <v>F</v>
      </c>
      <c r="AA43" t="str">
        <f t="shared" si="14"/>
        <v>F</v>
      </c>
      <c r="AC43">
        <f t="shared" si="39"/>
        <v>0</v>
      </c>
      <c r="AD43">
        <f t="shared" si="40"/>
        <v>0</v>
      </c>
      <c r="AE43">
        <f t="shared" si="41"/>
        <v>0</v>
      </c>
      <c r="AF43">
        <f t="shared" si="42"/>
        <v>0</v>
      </c>
      <c r="AH43">
        <f t="shared" si="27"/>
        <v>1</v>
      </c>
      <c r="AI43">
        <f t="shared" si="28"/>
        <v>0</v>
      </c>
      <c r="AJ43">
        <f t="shared" si="29"/>
        <v>0</v>
      </c>
      <c r="AK43">
        <f t="shared" si="30"/>
        <v>8</v>
      </c>
      <c r="AM43">
        <f t="shared" si="31"/>
        <v>1</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0</v>
      </c>
      <c r="J44" s="1">
        <f t="shared" si="3"/>
        <v>1</v>
      </c>
      <c r="K44" s="1">
        <f>'Layout (Frame1)'!AG16</f>
        <v>1</v>
      </c>
      <c r="M44" s="1">
        <f t="shared" si="4"/>
        <v>1</v>
      </c>
      <c r="N44" s="1">
        <f t="shared" si="5"/>
        <v>0</v>
      </c>
      <c r="O44" s="1">
        <f t="shared" si="6"/>
        <v>1</v>
      </c>
      <c r="P44" s="1">
        <f t="shared" si="7"/>
        <v>1</v>
      </c>
      <c r="Q44" s="1"/>
      <c r="R44" s="1">
        <f t="shared" si="8"/>
        <v>1</v>
      </c>
      <c r="S44" s="1">
        <f t="shared" si="9"/>
        <v>1</v>
      </c>
      <c r="T44" s="1">
        <f t="shared" si="10"/>
        <v>1</v>
      </c>
      <c r="U44" s="1">
        <f>'Layout (Frame1)'!AH16</f>
        <v>1</v>
      </c>
      <c r="W44" t="str">
        <f t="shared" si="11"/>
        <v>C</v>
      </c>
      <c r="X44" t="str">
        <f t="shared" si="12"/>
        <v>0</v>
      </c>
      <c r="Z44" t="str">
        <f t="shared" si="13"/>
        <v>F</v>
      </c>
      <c r="AA44" t="str">
        <f t="shared" si="14"/>
        <v>D</v>
      </c>
      <c r="AC44">
        <f t="shared" si="39"/>
        <v>0</v>
      </c>
      <c r="AD44">
        <f t="shared" si="40"/>
        <v>0</v>
      </c>
      <c r="AE44">
        <f t="shared" si="41"/>
        <v>0</v>
      </c>
      <c r="AF44">
        <f t="shared" si="42"/>
        <v>0</v>
      </c>
      <c r="AH44">
        <f t="shared" si="27"/>
        <v>0</v>
      </c>
      <c r="AI44">
        <f t="shared" si="28"/>
        <v>0</v>
      </c>
      <c r="AJ44">
        <f t="shared" si="29"/>
        <v>4</v>
      </c>
      <c r="AK44">
        <f t="shared" si="30"/>
        <v>8</v>
      </c>
      <c r="AM44">
        <f t="shared" si="31"/>
        <v>1</v>
      </c>
      <c r="AN44">
        <f t="shared" si="32"/>
        <v>0</v>
      </c>
      <c r="AO44">
        <f t="shared" si="33"/>
        <v>4</v>
      </c>
      <c r="AP44">
        <f t="shared" si="34"/>
        <v>8</v>
      </c>
      <c r="AR44">
        <f t="shared" si="35"/>
        <v>1</v>
      </c>
      <c r="AS44">
        <f t="shared" si="36"/>
        <v>2</v>
      </c>
      <c r="AT44">
        <f t="shared" si="37"/>
        <v>4</v>
      </c>
      <c r="AU44">
        <f t="shared" si="38"/>
        <v>8</v>
      </c>
    </row>
    <row r="45" spans="1:47">
      <c r="B45" s="2">
        <v>8</v>
      </c>
      <c r="C45" s="1">
        <f t="shared" si="25"/>
        <v>0</v>
      </c>
      <c r="D45" s="1">
        <f t="shared" si="25"/>
        <v>0</v>
      </c>
      <c r="E45" s="1">
        <f t="shared" si="25"/>
        <v>0</v>
      </c>
      <c r="F45" s="1">
        <f t="shared" si="25"/>
        <v>0</v>
      </c>
      <c r="H45" s="1">
        <f t="shared" si="3"/>
        <v>0</v>
      </c>
      <c r="I45" s="1">
        <f t="shared" si="3"/>
        <v>0</v>
      </c>
      <c r="J45" s="1">
        <f t="shared" si="3"/>
        <v>1</v>
      </c>
      <c r="K45" s="1">
        <f>'Layout (Frame1)'!AG17</f>
        <v>1</v>
      </c>
      <c r="M45" s="1">
        <f t="shared" si="4"/>
        <v>1</v>
      </c>
      <c r="N45" s="1">
        <f t="shared" si="5"/>
        <v>0</v>
      </c>
      <c r="O45" s="1">
        <f t="shared" si="6"/>
        <v>1</v>
      </c>
      <c r="P45" s="1">
        <f t="shared" si="7"/>
        <v>1</v>
      </c>
      <c r="Q45" s="1"/>
      <c r="R45" s="1">
        <f t="shared" si="8"/>
        <v>1</v>
      </c>
      <c r="S45" s="1">
        <f t="shared" si="9"/>
        <v>1</v>
      </c>
      <c r="T45" s="1">
        <f t="shared" si="10"/>
        <v>0</v>
      </c>
      <c r="U45" s="1">
        <f>'Layout (Frame1)'!AH17</f>
        <v>1</v>
      </c>
      <c r="W45" t="str">
        <f t="shared" si="11"/>
        <v>C</v>
      </c>
      <c r="X45" t="str">
        <f t="shared" si="12"/>
        <v>0</v>
      </c>
      <c r="Z45" t="str">
        <f t="shared" si="13"/>
        <v>B</v>
      </c>
      <c r="AA45" t="str">
        <f t="shared" si="14"/>
        <v>D</v>
      </c>
      <c r="AC45">
        <f t="shared" si="39"/>
        <v>0</v>
      </c>
      <c r="AD45">
        <f t="shared" si="40"/>
        <v>0</v>
      </c>
      <c r="AE45">
        <f t="shared" si="41"/>
        <v>0</v>
      </c>
      <c r="AF45">
        <f t="shared" si="42"/>
        <v>0</v>
      </c>
      <c r="AH45">
        <f t="shared" si="27"/>
        <v>0</v>
      </c>
      <c r="AI45">
        <f t="shared" si="28"/>
        <v>0</v>
      </c>
      <c r="AJ45">
        <f t="shared" si="29"/>
        <v>4</v>
      </c>
      <c r="AK45">
        <f t="shared" si="30"/>
        <v>8</v>
      </c>
      <c r="AM45">
        <f t="shared" si="31"/>
        <v>1</v>
      </c>
      <c r="AN45">
        <f t="shared" si="32"/>
        <v>0</v>
      </c>
      <c r="AO45">
        <f t="shared" si="33"/>
        <v>4</v>
      </c>
      <c r="AP45">
        <f t="shared" si="34"/>
        <v>8</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1</v>
      </c>
      <c r="J46" s="1">
        <f t="shared" si="3"/>
        <v>1</v>
      </c>
      <c r="K46" s="1">
        <f>'Layout (Frame1)'!AG18</f>
        <v>1</v>
      </c>
      <c r="M46" s="1">
        <f t="shared" si="4"/>
        <v>0</v>
      </c>
      <c r="N46" s="1">
        <f t="shared" si="5"/>
        <v>0</v>
      </c>
      <c r="O46" s="1">
        <f t="shared" si="6"/>
        <v>1</v>
      </c>
      <c r="P46" s="1">
        <f t="shared" si="7"/>
        <v>1</v>
      </c>
      <c r="Q46" s="1"/>
      <c r="R46" s="1">
        <f t="shared" si="8"/>
        <v>1</v>
      </c>
      <c r="S46" s="1">
        <f t="shared" si="9"/>
        <v>0</v>
      </c>
      <c r="T46" s="1">
        <f t="shared" si="10"/>
        <v>0</v>
      </c>
      <c r="U46" s="1">
        <f>'Layout (Frame1)'!AH18</f>
        <v>1</v>
      </c>
      <c r="W46" t="str">
        <f t="shared" si="11"/>
        <v>E</v>
      </c>
      <c r="X46" t="str">
        <f t="shared" si="12"/>
        <v>0</v>
      </c>
      <c r="Z46" t="str">
        <f t="shared" si="13"/>
        <v>9</v>
      </c>
      <c r="AA46" t="str">
        <f t="shared" si="14"/>
        <v>C</v>
      </c>
      <c r="AC46">
        <f t="shared" si="39"/>
        <v>0</v>
      </c>
      <c r="AD46">
        <f t="shared" si="40"/>
        <v>0</v>
      </c>
      <c r="AE46">
        <f t="shared" si="41"/>
        <v>0</v>
      </c>
      <c r="AF46">
        <f t="shared" si="42"/>
        <v>0</v>
      </c>
      <c r="AH46">
        <f t="shared" si="27"/>
        <v>0</v>
      </c>
      <c r="AI46">
        <f t="shared" si="28"/>
        <v>2</v>
      </c>
      <c r="AJ46">
        <f t="shared" si="29"/>
        <v>4</v>
      </c>
      <c r="AK46">
        <f t="shared" si="30"/>
        <v>8</v>
      </c>
      <c r="AM46">
        <f t="shared" si="31"/>
        <v>0</v>
      </c>
      <c r="AN46">
        <f t="shared" si="32"/>
        <v>0</v>
      </c>
      <c r="AO46">
        <f t="shared" si="33"/>
        <v>4</v>
      </c>
      <c r="AP46">
        <f t="shared" si="34"/>
        <v>8</v>
      </c>
      <c r="AR46">
        <f t="shared" si="35"/>
        <v>1</v>
      </c>
      <c r="AS46">
        <f t="shared" si="36"/>
        <v>0</v>
      </c>
      <c r="AT46">
        <f t="shared" si="37"/>
        <v>0</v>
      </c>
      <c r="AU46">
        <f t="shared" si="38"/>
        <v>8</v>
      </c>
    </row>
    <row r="47" spans="1:47">
      <c r="A47" t="s">
        <v>24</v>
      </c>
      <c r="B47" s="2" t="s">
        <v>17</v>
      </c>
      <c r="C47" s="1">
        <f t="shared" si="25"/>
        <v>0</v>
      </c>
      <c r="D47" s="1">
        <f t="shared" si="25"/>
        <v>0</v>
      </c>
      <c r="E47" s="1">
        <f t="shared" si="25"/>
        <v>1</v>
      </c>
      <c r="F47" s="1">
        <f t="shared" si="25"/>
        <v>0</v>
      </c>
      <c r="H47" s="1">
        <f t="shared" si="3"/>
        <v>0</v>
      </c>
      <c r="I47" s="1">
        <f t="shared" si="3"/>
        <v>1</v>
      </c>
      <c r="J47" s="1">
        <f t="shared" si="3"/>
        <v>1</v>
      </c>
      <c r="K47" s="1">
        <f>'Layout (Frame1)'!AG19</f>
        <v>1</v>
      </c>
      <c r="M47" s="1">
        <f t="shared" si="4"/>
        <v>0</v>
      </c>
      <c r="N47" s="1">
        <f t="shared" si="5"/>
        <v>0</v>
      </c>
      <c r="O47" s="1">
        <f t="shared" si="6"/>
        <v>1</v>
      </c>
      <c r="P47" s="1">
        <f t="shared" si="7"/>
        <v>1</v>
      </c>
      <c r="Q47" s="1"/>
      <c r="R47" s="1">
        <f t="shared" si="8"/>
        <v>0</v>
      </c>
      <c r="S47" s="1">
        <f t="shared" si="9"/>
        <v>0</v>
      </c>
      <c r="T47" s="1">
        <f t="shared" si="10"/>
        <v>0</v>
      </c>
      <c r="U47" s="1">
        <f>'Layout (Frame1)'!AH19</f>
        <v>1</v>
      </c>
      <c r="W47" t="str">
        <f t="shared" si="11"/>
        <v>E</v>
      </c>
      <c r="X47" t="str">
        <f t="shared" si="12"/>
        <v>4</v>
      </c>
      <c r="Z47" t="str">
        <f t="shared" si="13"/>
        <v>8</v>
      </c>
      <c r="AA47" t="str">
        <f t="shared" si="14"/>
        <v>C</v>
      </c>
      <c r="AC47">
        <f t="shared" si="39"/>
        <v>0</v>
      </c>
      <c r="AD47">
        <f t="shared" si="40"/>
        <v>0</v>
      </c>
      <c r="AE47">
        <f t="shared" si="41"/>
        <v>4</v>
      </c>
      <c r="AF47">
        <f t="shared" si="42"/>
        <v>0</v>
      </c>
      <c r="AH47">
        <f t="shared" si="27"/>
        <v>0</v>
      </c>
      <c r="AI47">
        <f t="shared" si="28"/>
        <v>2</v>
      </c>
      <c r="AJ47">
        <f t="shared" si="29"/>
        <v>4</v>
      </c>
      <c r="AK47">
        <f t="shared" si="30"/>
        <v>8</v>
      </c>
      <c r="AM47">
        <f t="shared" si="31"/>
        <v>0</v>
      </c>
      <c r="AN47">
        <f t="shared" si="32"/>
        <v>0</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0</v>
      </c>
      <c r="K48" s="1">
        <f>'Layout (Frame1)'!AG20</f>
        <v>1</v>
      </c>
      <c r="M48" s="1">
        <f t="shared" si="4"/>
        <v>0</v>
      </c>
      <c r="N48" s="1">
        <f t="shared" si="5"/>
        <v>0</v>
      </c>
      <c r="O48" s="1">
        <f t="shared" si="6"/>
        <v>1</v>
      </c>
      <c r="P48" s="1">
        <f t="shared" si="7"/>
        <v>1</v>
      </c>
      <c r="Q48" s="1"/>
      <c r="R48" s="1">
        <f t="shared" si="8"/>
        <v>0</v>
      </c>
      <c r="S48" s="1">
        <f t="shared" si="9"/>
        <v>1</v>
      </c>
      <c r="T48" s="1">
        <f t="shared" si="10"/>
        <v>0</v>
      </c>
      <c r="U48" s="1">
        <f>'Layout (Frame1)'!AH20</f>
        <v>1</v>
      </c>
      <c r="W48" t="str">
        <f t="shared" si="11"/>
        <v>B</v>
      </c>
      <c r="X48" t="str">
        <f t="shared" si="12"/>
        <v>0</v>
      </c>
      <c r="Z48" t="str">
        <f t="shared" si="13"/>
        <v>A</v>
      </c>
      <c r="AA48" t="str">
        <f t="shared" si="14"/>
        <v>C</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0</v>
      </c>
      <c r="AO48">
        <f t="shared" si="33"/>
        <v>4</v>
      </c>
      <c r="AP48">
        <f t="shared" si="34"/>
        <v>8</v>
      </c>
      <c r="AR48">
        <f t="shared" si="35"/>
        <v>0</v>
      </c>
      <c r="AS48">
        <f t="shared" si="36"/>
        <v>2</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1</v>
      </c>
      <c r="W49" t="str">
        <f t="shared" si="11"/>
        <v>B</v>
      </c>
      <c r="X49" t="str">
        <f t="shared" si="12"/>
        <v>0</v>
      </c>
      <c r="Z49" t="str">
        <f t="shared" si="13"/>
        <v>8</v>
      </c>
      <c r="AA49" t="str">
        <f t="shared" si="14"/>
        <v>C</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1</v>
      </c>
      <c r="S50" s="1">
        <f t="shared" si="9"/>
        <v>0</v>
      </c>
      <c r="T50" s="1">
        <f t="shared" si="10"/>
        <v>0</v>
      </c>
      <c r="U50" s="1">
        <f>'Layout (Frame1)'!AH22</f>
        <v>1</v>
      </c>
      <c r="W50" t="str">
        <f t="shared" si="11"/>
        <v>9</v>
      </c>
      <c r="X50" t="str">
        <f t="shared" si="12"/>
        <v>8</v>
      </c>
      <c r="Z50" t="str">
        <f t="shared" si="13"/>
        <v>9</v>
      </c>
      <c r="AA50" t="str">
        <f t="shared" si="14"/>
        <v>C</v>
      </c>
      <c r="AC50">
        <f t="shared" si="39"/>
        <v>0</v>
      </c>
      <c r="AD50">
        <f t="shared" si="40"/>
        <v>0</v>
      </c>
      <c r="AE50">
        <f t="shared" si="41"/>
        <v>0</v>
      </c>
      <c r="AF50">
        <f t="shared" si="42"/>
        <v>8</v>
      </c>
      <c r="AH50">
        <f t="shared" si="27"/>
        <v>1</v>
      </c>
      <c r="AI50">
        <f t="shared" si="28"/>
        <v>0</v>
      </c>
      <c r="AJ50">
        <f t="shared" si="29"/>
        <v>0</v>
      </c>
      <c r="AK50">
        <f t="shared" si="30"/>
        <v>8</v>
      </c>
      <c r="AM50">
        <f t="shared" si="31"/>
        <v>0</v>
      </c>
      <c r="AN50">
        <f t="shared" si="32"/>
        <v>0</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0</v>
      </c>
      <c r="J51" s="1">
        <f t="shared" si="3"/>
        <v>1</v>
      </c>
      <c r="K51" s="1">
        <f>'Layout (Frame1)'!AG23</f>
        <v>1</v>
      </c>
      <c r="M51" s="1">
        <f t="shared" si="4"/>
        <v>0</v>
      </c>
      <c r="N51" s="1">
        <f t="shared" si="5"/>
        <v>0</v>
      </c>
      <c r="O51" s="1">
        <f t="shared" si="6"/>
        <v>1</v>
      </c>
      <c r="P51" s="1">
        <f t="shared" si="7"/>
        <v>1</v>
      </c>
      <c r="Q51" s="1"/>
      <c r="R51" s="1">
        <f t="shared" si="8"/>
        <v>1</v>
      </c>
      <c r="S51" s="1">
        <f t="shared" si="9"/>
        <v>1</v>
      </c>
      <c r="T51" s="1">
        <f t="shared" si="10"/>
        <v>0</v>
      </c>
      <c r="U51" s="1">
        <f>'Layout (Frame1)'!AH23</f>
        <v>1</v>
      </c>
      <c r="W51" t="str">
        <f t="shared" si="11"/>
        <v>D</v>
      </c>
      <c r="X51" t="str">
        <f t="shared" si="12"/>
        <v>8</v>
      </c>
      <c r="Z51" t="str">
        <f t="shared" si="13"/>
        <v>B</v>
      </c>
      <c r="AA51" t="str">
        <f t="shared" si="14"/>
        <v>C</v>
      </c>
      <c r="AC51">
        <f t="shared" si="39"/>
        <v>0</v>
      </c>
      <c r="AD51">
        <f t="shared" si="40"/>
        <v>0</v>
      </c>
      <c r="AE51">
        <f t="shared" si="41"/>
        <v>0</v>
      </c>
      <c r="AF51">
        <f t="shared" si="42"/>
        <v>8</v>
      </c>
      <c r="AH51">
        <f t="shared" si="27"/>
        <v>1</v>
      </c>
      <c r="AI51">
        <f t="shared" si="28"/>
        <v>0</v>
      </c>
      <c r="AJ51">
        <f t="shared" si="29"/>
        <v>4</v>
      </c>
      <c r="AK51">
        <f t="shared" si="30"/>
        <v>8</v>
      </c>
      <c r="AM51">
        <f t="shared" si="31"/>
        <v>0</v>
      </c>
      <c r="AN51">
        <f t="shared" si="32"/>
        <v>0</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1</v>
      </c>
      <c r="U52" s="1">
        <f>'Layout (Frame1)'!AH24</f>
        <v>1</v>
      </c>
      <c r="W52" t="str">
        <f t="shared" si="11"/>
        <v>8</v>
      </c>
      <c r="X52" t="str">
        <f t="shared" si="12"/>
        <v>C</v>
      </c>
      <c r="Z52" t="str">
        <f t="shared" si="13"/>
        <v>F</v>
      </c>
      <c r="AA52" t="str">
        <f t="shared" si="14"/>
        <v>C</v>
      </c>
      <c r="AC52">
        <f t="shared" si="39"/>
        <v>0</v>
      </c>
      <c r="AD52">
        <f t="shared" si="40"/>
        <v>0</v>
      </c>
      <c r="AE52">
        <f t="shared" si="41"/>
        <v>4</v>
      </c>
      <c r="AF52">
        <f t="shared" si="42"/>
        <v>8</v>
      </c>
      <c r="AH52">
        <f t="shared" si="27"/>
        <v>0</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4</v>
      </c>
      <c r="AU52">
        <f t="shared" si="38"/>
        <v>8</v>
      </c>
    </row>
    <row r="54" spans="1:47">
      <c r="A54" t="s">
        <v>32</v>
      </c>
    </row>
    <row r="57" spans="1:47">
      <c r="B57" s="16" t="s">
        <v>40</v>
      </c>
      <c r="G57" t="str">
        <f>C148</f>
        <v>80.80.80.88.90.80.80.FC.84.9E.80.BF.90.FF.C0.FD.C0.BD.E0.9C.E4.8C.B0.AC.B0.8C.98.9C.D8.BC.8C.FC</v>
      </c>
    </row>
    <row r="58" spans="1:47">
      <c r="B58" s="12" t="s">
        <v>41</v>
      </c>
    </row>
    <row r="59" spans="1:47">
      <c r="B59" s="12"/>
    </row>
    <row r="60" spans="1:47">
      <c r="B60" s="12"/>
    </row>
    <row r="61" spans="1:47">
      <c r="B61" s="12"/>
    </row>
    <row r="62" spans="1:47">
      <c r="B62" s="16" t="s">
        <v>85</v>
      </c>
      <c r="K62" s="3" t="s">
        <v>91</v>
      </c>
    </row>
    <row r="63" spans="1:47">
      <c r="B63" s="12"/>
    </row>
    <row r="64" spans="1:47">
      <c r="B64" s="12" t="s">
        <v>86</v>
      </c>
      <c r="E64" t="s">
        <v>45</v>
      </c>
      <c r="F64" t="str">
        <f>F95</f>
        <v>80.80.80.88.90.80.80.FC.84.9E.80.BF.90.FF.C0.FD.C0.BD.E0.9C.E4.8C.B0.AC.B0.8C.98.9C.D8.BC.8C.FC</v>
      </c>
    </row>
    <row r="65" spans="2:6">
      <c r="B65" s="12" t="s">
        <v>87</v>
      </c>
      <c r="E65" t="s">
        <v>45</v>
      </c>
      <c r="F65" t="str">
        <f>F100</f>
        <v>80.80.84.82.E0.80.FF.A1.E0.83.E1.87.E0.87.E4.83.E0.81.E4.A0.E0.80.F8.88.FC.81.E6.83.E3.87.E5.A7</v>
      </c>
    </row>
    <row r="66" spans="2:6">
      <c r="B66" s="12" t="s">
        <v>88</v>
      </c>
      <c r="E66" t="s">
        <v>45</v>
      </c>
      <c r="F66" t="str">
        <f>F105</f>
        <v>8C.FC.96.BC.83.9C.C3.8C.83.8C.9E.8C.FC.8D.78.0F.78.7F.78.7F.F0.CC.F0.FF.F0.CC.E0.FF.84.80.80.80</v>
      </c>
    </row>
    <row r="67" spans="2:6">
      <c r="B67" s="12" t="s">
        <v>89</v>
      </c>
      <c r="E67" t="s">
        <v>45</v>
      </c>
      <c r="F67" t="str">
        <f>F110</f>
        <v>E0.83.E1.81.E0.A0.E4.9F.E0.9F.F1.9F.F8.9F.1C.19.7F.1F.7F.07.CC.84.FF.A7.CC.84.FF.83.80.A0.80.80</v>
      </c>
    </row>
    <row r="68" spans="2:6">
      <c r="B68" s="12"/>
    </row>
    <row r="69" spans="2:6">
      <c r="B69" s="12"/>
    </row>
    <row r="70" spans="2:6">
      <c r="B70" s="12"/>
    </row>
    <row r="71" spans="2:6">
      <c r="B71" s="12" t="s">
        <v>46</v>
      </c>
      <c r="E71" t="s">
        <v>90</v>
      </c>
    </row>
    <row r="72" spans="2:6">
      <c r="B72" s="12"/>
    </row>
    <row r="73" spans="2:6">
      <c r="B73" s="12" t="str">
        <f>CONCATENATE($E$71,"1.1")</f>
        <v>FRIGATE1.1</v>
      </c>
      <c r="E73" t="s">
        <v>45</v>
      </c>
      <c r="F73" t="str">
        <f>G57</f>
        <v>80.80.80.88.90.80.80.FC.84.9E.80.BF.90.FF.C0.FD.C0.BD.E0.9C.E4.8C.B0.AC.B0.8C.98.9C.D8.BC.8C.FC</v>
      </c>
    </row>
    <row r="74" spans="2:6">
      <c r="B74" s="12" t="str">
        <f>CONCATENATE($E$71,"1.2")</f>
        <v>FRIGATE1.2</v>
      </c>
      <c r="E74" t="s">
        <v>45</v>
      </c>
      <c r="F74" t="str">
        <f>'Tile 1.2a'!G57</f>
        <v>00.00.00.00.00.00.00.00.00.00.00.00.00.00.00.00.00.00.00.00.00.00.00.00.00.00.00.00.00.00.00.00</v>
      </c>
    </row>
    <row r="75" spans="2:6">
      <c r="B75" s="12" t="str">
        <f>CONCATENATE($E$71,"1.3")</f>
        <v>FRIGATE1.3</v>
      </c>
      <c r="E75" t="s">
        <v>45</v>
      </c>
      <c r="F75" t="str">
        <f>'Tile 1.3a'!G57</f>
        <v>00.00.00.00.00.00.00.00.00.00.00.00.00.00.00.00.00.00.00.00.00.00.00.00.00.00.00.00.00.00.00.00</v>
      </c>
    </row>
    <row r="76" spans="2:6">
      <c r="B76" s="12" t="str">
        <f>CONCATENATE($E$71,"1.4")</f>
        <v>FRIGATE1.4</v>
      </c>
      <c r="E76" t="s">
        <v>45</v>
      </c>
      <c r="F76" t="str">
        <f>'Tile 1.4a'!G57</f>
        <v>00.00.00.00.00.00.00.00.00.00.00.00.00.00.00.00.00.00.00.00.00.00.00.00.00.00.00.00.00.00.00.00</v>
      </c>
    </row>
    <row r="77" spans="2:6">
      <c r="B77" s="12"/>
    </row>
    <row r="78" spans="2:6">
      <c r="B78" s="12" t="str">
        <f>CONCATENATE($E$71,"2.1")</f>
        <v>FRIGATE2.1</v>
      </c>
      <c r="E78" t="s">
        <v>45</v>
      </c>
      <c r="F78" t="str">
        <f>'Tile 2.1a'!G57</f>
        <v>80.80.84.82.E0.80.FF.A1.E0.83.E1.87.E0.87.E4.83.E0.81.E4.A0.E0.80.F8.88.FC.81.E6.83.E3.87.E5.A7</v>
      </c>
    </row>
    <row r="79" spans="2:6">
      <c r="B79" s="12" t="str">
        <f>CONCATENATE($E$71,"2.2")</f>
        <v>FRIGATE2.2</v>
      </c>
      <c r="E79" t="s">
        <v>45</v>
      </c>
      <c r="F79" t="str">
        <f>'Tile 2.2a'!G57</f>
        <v>00.00.00.00.00.00.00.00.00.00.00.00.00.00.00.00.00.00.00.00.00.00.00.00.00.00.00.00.00.00.00.00</v>
      </c>
    </row>
    <row r="80" spans="2:6">
      <c r="B80" s="12" t="str">
        <f>CONCATENATE($E$71,"2.3")</f>
        <v>FRIGATE2.3</v>
      </c>
      <c r="E80" t="s">
        <v>45</v>
      </c>
      <c r="F80" t="str">
        <f>'Tile 2.3a'!G57</f>
        <v>00.00.00.00.00.00.00.00.00.00.00.00.00.00.00.00.00.00.00.00.00.00.00.00.00.00.00.00.00.00.00.00</v>
      </c>
    </row>
    <row r="81" spans="2:6">
      <c r="B81" s="12" t="str">
        <f>CONCATENATE($E$71,"2.4")</f>
        <v>FRIGATE2.4</v>
      </c>
      <c r="E81" t="s">
        <v>45</v>
      </c>
      <c r="F81" t="str">
        <f>'Tile 2.4a'!G57</f>
        <v>00.00.00.00.00.00.00.00.00.00.00.00.00.00.00.00.00.00.00.00.00.00.00.00.00.00.00.00.00.00.00.00</v>
      </c>
    </row>
    <row r="82" spans="2:6">
      <c r="B82" s="12"/>
    </row>
    <row r="83" spans="2:6">
      <c r="B83" s="12" t="str">
        <f>CONCATENATE($E$71,"3.1")</f>
        <v>FRIGATE3.1</v>
      </c>
      <c r="E83" t="s">
        <v>45</v>
      </c>
      <c r="F83" t="str">
        <f>'Tile 3.1a'!G57</f>
        <v>8C.FC.96.BC.83.9C.C3.8C.83.8C.9E.8C.FC.8D.78.0F.78.7F.78.7F.F0.CC.F0.FF.F0.CC.E0.FF.84.80.80.80</v>
      </c>
    </row>
    <row r="84" spans="2:6">
      <c r="B84" s="12" t="str">
        <f>CONCATENATE($E$71,"3.2")</f>
        <v>FRIGATE3.2</v>
      </c>
      <c r="E84" t="s">
        <v>45</v>
      </c>
      <c r="F84" t="str">
        <f>'Tile 3.2a'!G57</f>
        <v>00.00.00.00.00.00.00.00.00.00.00.00.00.00.00.00.00.00.00.00.00.00.00.00.00.00.00.00.00.00.00.00</v>
      </c>
    </row>
    <row r="85" spans="2:6">
      <c r="B85" s="12" t="str">
        <f>CONCATENATE($E$71,"3.3")</f>
        <v>FRIGATE3.3</v>
      </c>
      <c r="E85" t="s">
        <v>45</v>
      </c>
      <c r="F85" t="str">
        <f>'Tile 3.3'!G57</f>
        <v>00.00.00.00.00.00.00.00.00.00.00.00.00.00.00.00.00.00.00.00.00.00.00.00.00.00.00.00.00.00.00.00</v>
      </c>
    </row>
    <row r="86" spans="2:6">
      <c r="B86" s="12" t="str">
        <f>CONCATENATE($E$71,"3.4")</f>
        <v>FRIGATE3.4</v>
      </c>
      <c r="E86" t="s">
        <v>45</v>
      </c>
      <c r="F86" t="str">
        <f>'Tile 3.4a'!G57</f>
        <v>00.00.00.00.00.00.00.00.00.00.00.00.00.00.00.00.00.00.00.00.00.00.00.00.00.00.00.00.00.00.00.00</v>
      </c>
    </row>
    <row r="87" spans="2:6">
      <c r="B87" s="12"/>
    </row>
    <row r="88" spans="2:6">
      <c r="B88" s="12" t="str">
        <f>CONCATENATE($E$71,"4.1")</f>
        <v>FRIGATE4.1</v>
      </c>
      <c r="E88" t="s">
        <v>45</v>
      </c>
      <c r="F88" t="str">
        <f>'Tile 4.1a'!G57</f>
        <v>E0.83.E1.81.E0.A0.E4.9F.E0.9F.F1.9F.F8.9F.1C.19.7F.1F.7F.07.CC.84.FF.A7.CC.84.FF.83.80.A0.80.80</v>
      </c>
    </row>
    <row r="89" spans="2:6">
      <c r="B89" s="12" t="str">
        <f>CONCATENATE($E$71,"4.2")</f>
        <v>FRIGATE4.2</v>
      </c>
      <c r="E89" t="s">
        <v>45</v>
      </c>
      <c r="F89" t="str">
        <f>'Tile 4.2a'!G57</f>
        <v>00.00.00.00.00.00.00.00.00.00.00.00.00.00.00.00.00.00.00.00.00.00.00.00.00.00.00.00.00.00.00.00</v>
      </c>
    </row>
    <row r="90" spans="2:6">
      <c r="B90" s="12" t="str">
        <f>CONCATENATE($E$71,"4.3")</f>
        <v>FRIGATE4.3</v>
      </c>
      <c r="E90" t="s">
        <v>45</v>
      </c>
      <c r="F90" t="str">
        <f>'Tile 4.3a'!G57</f>
        <v>00.00.00.00.00.00.00.00.00.00.00.00.00.00.00.00.00.00.00.00.00.00.00.00.00.00.00.00.00.00.00.00</v>
      </c>
    </row>
    <row r="91" spans="2:6">
      <c r="B91" s="12" t="str">
        <f>CONCATENATE($E$71,"4.4")</f>
        <v>FRIGATE4.4</v>
      </c>
      <c r="E91" t="s">
        <v>45</v>
      </c>
      <c r="F91" t="str">
        <f>'Tile 4.4a'!G57</f>
        <v>00.00.00.00.00.00.00.00.00.00.00.00.00.00.00.00.00.00.00.00.00.00.00.00.00.00.00.00.00.00.00.00</v>
      </c>
    </row>
    <row r="92" spans="2:6">
      <c r="B92" s="12"/>
    </row>
    <row r="93" spans="2:6">
      <c r="B93" s="12" t="s">
        <v>84</v>
      </c>
    </row>
    <row r="94" spans="2:6">
      <c r="B94" s="12"/>
    </row>
    <row r="95" spans="2:6">
      <c r="B95" s="12" t="str">
        <f>CONCATENATE($E$71,"1.1")</f>
        <v>FRIGATE1.1</v>
      </c>
      <c r="E95" t="s">
        <v>45</v>
      </c>
      <c r="F95" t="str">
        <f>$F$73</f>
        <v>80.80.80.88.90.80.80.FC.84.9E.80.BF.90.FF.C0.FD.C0.BD.E0.9C.E4.8C.B0.AC.B0.8C.98.9C.D8.BC.8C.FC</v>
      </c>
    </row>
    <row r="96" spans="2:6">
      <c r="B96" s="12" t="str">
        <f>CONCATENATE($E$71,"1.2")</f>
        <v>FRIGATE1.2</v>
      </c>
      <c r="E96" t="s">
        <v>45</v>
      </c>
      <c r="F96" t="str">
        <f t="shared" ref="F96:F98" si="43">$F$73</f>
        <v>80.80.80.88.90.80.80.FC.84.9E.80.BF.90.FF.C0.FD.C0.BD.E0.9C.E4.8C.B0.AC.B0.8C.98.9C.D8.BC.8C.FC</v>
      </c>
    </row>
    <row r="97" spans="2:6">
      <c r="B97" s="12" t="str">
        <f>CONCATENATE($E$71,"1.3")</f>
        <v>FRIGATE1.3</v>
      </c>
      <c r="E97" t="s">
        <v>45</v>
      </c>
      <c r="F97" t="str">
        <f t="shared" si="43"/>
        <v>80.80.80.88.90.80.80.FC.84.9E.80.BF.90.FF.C0.FD.C0.BD.E0.9C.E4.8C.B0.AC.B0.8C.98.9C.D8.BC.8C.FC</v>
      </c>
    </row>
    <row r="98" spans="2:6">
      <c r="B98" s="12" t="str">
        <f>CONCATENATE($E$71,"1.4")</f>
        <v>FRIGATE1.4</v>
      </c>
      <c r="E98" t="s">
        <v>45</v>
      </c>
      <c r="F98" t="str">
        <f t="shared" si="43"/>
        <v>80.80.80.88.90.80.80.FC.84.9E.80.BF.90.FF.C0.FD.C0.BD.E0.9C.E4.8C.B0.AC.B0.8C.98.9C.D8.BC.8C.FC</v>
      </c>
    </row>
    <row r="99" spans="2:6">
      <c r="B99" s="12"/>
    </row>
    <row r="100" spans="2:6">
      <c r="B100" s="12" t="str">
        <f>CONCATENATE($E$71,"2.1")</f>
        <v>FRIGATE2.1</v>
      </c>
      <c r="E100" t="s">
        <v>45</v>
      </c>
      <c r="F100" t="str">
        <f>$F$78</f>
        <v>80.80.84.82.E0.80.FF.A1.E0.83.E1.87.E0.87.E4.83.E0.81.E4.A0.E0.80.F8.88.FC.81.E6.83.E3.87.E5.A7</v>
      </c>
    </row>
    <row r="101" spans="2:6">
      <c r="B101" s="12" t="str">
        <f>CONCATENATE($E$71,"2.2")</f>
        <v>FRIGATE2.2</v>
      </c>
      <c r="E101" t="s">
        <v>45</v>
      </c>
      <c r="F101" t="str">
        <f t="shared" ref="F101:F103" si="44">$F$78</f>
        <v>80.80.84.82.E0.80.FF.A1.E0.83.E1.87.E0.87.E4.83.E0.81.E4.A0.E0.80.F8.88.FC.81.E6.83.E3.87.E5.A7</v>
      </c>
    </row>
    <row r="102" spans="2:6">
      <c r="B102" s="12" t="str">
        <f>CONCATENATE($E$71,"2.3")</f>
        <v>FRIGATE2.3</v>
      </c>
      <c r="E102" t="s">
        <v>45</v>
      </c>
      <c r="F102" t="str">
        <f t="shared" si="44"/>
        <v>80.80.84.82.E0.80.FF.A1.E0.83.E1.87.E0.87.E4.83.E0.81.E4.A0.E0.80.F8.88.FC.81.E6.83.E3.87.E5.A7</v>
      </c>
    </row>
    <row r="103" spans="2:6">
      <c r="B103" s="12" t="str">
        <f>CONCATENATE($E$71,"2.4")</f>
        <v>FRIGATE2.4</v>
      </c>
      <c r="E103" t="s">
        <v>45</v>
      </c>
      <c r="F103" t="str">
        <f t="shared" si="44"/>
        <v>80.80.84.82.E0.80.FF.A1.E0.83.E1.87.E0.87.E4.83.E0.81.E4.A0.E0.80.F8.88.FC.81.E6.83.E3.87.E5.A7</v>
      </c>
    </row>
    <row r="104" spans="2:6">
      <c r="B104" s="12"/>
    </row>
    <row r="105" spans="2:6">
      <c r="B105" s="12" t="str">
        <f>CONCATENATE($E$71,"3.1")</f>
        <v>FRIGATE3.1</v>
      </c>
      <c r="E105" t="s">
        <v>45</v>
      </c>
      <c r="F105" t="str">
        <f>$F$83</f>
        <v>8C.FC.96.BC.83.9C.C3.8C.83.8C.9E.8C.FC.8D.78.0F.78.7F.78.7F.F0.CC.F0.FF.F0.CC.E0.FF.84.80.80.80</v>
      </c>
    </row>
    <row r="106" spans="2:6">
      <c r="B106" s="12" t="str">
        <f>CONCATENATE($E$71,"3.2")</f>
        <v>FRIGATE3.2</v>
      </c>
      <c r="E106" t="s">
        <v>45</v>
      </c>
      <c r="F106" t="str">
        <f t="shared" ref="F106:F108" si="45">$F$83</f>
        <v>8C.FC.96.BC.83.9C.C3.8C.83.8C.9E.8C.FC.8D.78.0F.78.7F.78.7F.F0.CC.F0.FF.F0.CC.E0.FF.84.80.80.80</v>
      </c>
    </row>
    <row r="107" spans="2:6">
      <c r="B107" s="12" t="str">
        <f>CONCATENATE($E$71,"3.3")</f>
        <v>FRIGATE3.3</v>
      </c>
      <c r="E107" t="s">
        <v>45</v>
      </c>
      <c r="F107" t="str">
        <f t="shared" si="45"/>
        <v>8C.FC.96.BC.83.9C.C3.8C.83.8C.9E.8C.FC.8D.78.0F.78.7F.78.7F.F0.CC.F0.FF.F0.CC.E0.FF.84.80.80.80</v>
      </c>
    </row>
    <row r="108" spans="2:6">
      <c r="B108" s="12" t="str">
        <f>CONCATENATE($E$71,"3.4")</f>
        <v>FRIGATE3.4</v>
      </c>
      <c r="E108" t="s">
        <v>45</v>
      </c>
      <c r="F108" t="str">
        <f t="shared" si="45"/>
        <v>8C.FC.96.BC.83.9C.C3.8C.83.8C.9E.8C.FC.8D.78.0F.78.7F.78.7F.F0.CC.F0.FF.F0.CC.E0.FF.84.80.80.80</v>
      </c>
    </row>
    <row r="109" spans="2:6">
      <c r="B109" s="12"/>
    </row>
    <row r="110" spans="2:6">
      <c r="B110" s="12" t="str">
        <f>CONCATENATE($E$71,"4.1")</f>
        <v>FRIGATE4.1</v>
      </c>
      <c r="E110" t="s">
        <v>45</v>
      </c>
      <c r="F110" t="str">
        <f>$F$88</f>
        <v>E0.83.E1.81.E0.A0.E4.9F.E0.9F.F1.9F.F8.9F.1C.19.7F.1F.7F.07.CC.84.FF.A7.CC.84.FF.83.80.A0.80.80</v>
      </c>
    </row>
    <row r="111" spans="2:6">
      <c r="B111" s="12" t="str">
        <f>CONCATENATE($E$71,"4.2")</f>
        <v>FRIGATE4.2</v>
      </c>
      <c r="E111" t="s">
        <v>45</v>
      </c>
      <c r="F111" t="str">
        <f t="shared" ref="F111:F113" si="46">$F$88</f>
        <v>E0.83.E1.81.E0.A0.E4.9F.E0.9F.F1.9F.F8.9F.1C.19.7F.1F.7F.07.CC.84.FF.A7.CC.84.FF.83.80.A0.80.80</v>
      </c>
    </row>
    <row r="112" spans="2:6">
      <c r="B112" s="12" t="str">
        <f>CONCATENATE($E$71,"4.3")</f>
        <v>FRIGATE4.3</v>
      </c>
      <c r="E112" t="s">
        <v>45</v>
      </c>
      <c r="F112" t="str">
        <f t="shared" si="46"/>
        <v>E0.83.E1.81.E0.A0.E4.9F.E0.9F.F1.9F.F8.9F.1C.19.7F.1F.7F.07.CC.84.FF.A7.CC.84.FF.83.80.A0.80.80</v>
      </c>
    </row>
    <row r="113" spans="2:6">
      <c r="B113" s="12" t="str">
        <f>CONCATENATE($E$71,"4.4")</f>
        <v>FRIGATE4.4</v>
      </c>
      <c r="E113" t="s">
        <v>45</v>
      </c>
      <c r="F113" t="str">
        <f t="shared" si="46"/>
        <v>E0.83.E1.81.E0.A0.E4.9F.E0.9F.F1.9F.F8.9F.1C.19.7F.1F.7F.07.CC.84.FF.A7.CC.84.FF.83.80.A0.80.80</v>
      </c>
    </row>
    <row r="114" spans="2:6">
      <c r="B114" s="12"/>
    </row>
    <row r="115" spans="2:6">
      <c r="B115" s="12"/>
    </row>
    <row r="122" spans="2:6">
      <c r="B122" s="12"/>
    </row>
    <row r="123" spans="2:6">
      <c r="B123" s="12"/>
    </row>
    <row r="124" spans="2:6">
      <c r="B124" s="12"/>
    </row>
    <row r="125" spans="2:6">
      <c r="B125" s="12"/>
    </row>
    <row r="126" spans="2:6">
      <c r="B126" s="12"/>
    </row>
    <row r="127" spans="2:6">
      <c r="B127" s="12"/>
    </row>
    <row r="128" spans="2:6">
      <c r="B128" s="12"/>
    </row>
    <row r="129" spans="2:26">
      <c r="B129" s="12"/>
    </row>
    <row r="130" spans="2:26">
      <c r="B130" s="12"/>
    </row>
    <row r="131" spans="2:26">
      <c r="B131" s="12" t="s">
        <v>42</v>
      </c>
    </row>
    <row r="133" spans="2:26">
      <c r="B133" s="2" t="str">
        <f t="shared" ref="B133:B148" si="47">CONCATENATE(CONCATENATE(W37,"",X37), ".",CONCATENATE(Z37,"",AA37))</f>
        <v>80.80</v>
      </c>
      <c r="C133" t="str">
        <f>B133</f>
        <v>80.80</v>
      </c>
      <c r="D133" s="2"/>
      <c r="Z133" s="2"/>
    </row>
    <row r="134" spans="2:26">
      <c r="B134" s="2" t="str">
        <f t="shared" si="47"/>
        <v>80.88</v>
      </c>
      <c r="C134" t="str">
        <f>CONCATENATE(C133,".",B134)</f>
        <v>80.80.80.88</v>
      </c>
    </row>
    <row r="135" spans="2:26">
      <c r="B135" s="2" t="str">
        <f t="shared" si="47"/>
        <v>90.80</v>
      </c>
      <c r="C135" t="str">
        <f>CONCATENATE(C134,".",B135)</f>
        <v>80.80.80.88.90.80</v>
      </c>
    </row>
    <row r="136" spans="2:26">
      <c r="B136" s="2" t="str">
        <f t="shared" si="47"/>
        <v>80.FC</v>
      </c>
      <c r="C136" t="str">
        <f t="shared" ref="C136:C148" si="48">CONCATENATE(C135,".",B136)</f>
        <v>80.80.80.88.90.80.80.FC</v>
      </c>
    </row>
    <row r="137" spans="2:26">
      <c r="B137" s="2" t="str">
        <f t="shared" si="47"/>
        <v>84.9E</v>
      </c>
      <c r="C137" t="str">
        <f t="shared" si="48"/>
        <v>80.80.80.88.90.80.80.FC.84.9E</v>
      </c>
    </row>
    <row r="138" spans="2:26">
      <c r="B138" s="2" t="str">
        <f t="shared" si="47"/>
        <v>80.BF</v>
      </c>
      <c r="C138" t="str">
        <f t="shared" si="48"/>
        <v>80.80.80.88.90.80.80.FC.84.9E.80.BF</v>
      </c>
    </row>
    <row r="139" spans="2:26">
      <c r="B139" s="2" t="str">
        <f t="shared" si="47"/>
        <v>90.FF</v>
      </c>
      <c r="C139" t="str">
        <f t="shared" si="48"/>
        <v>80.80.80.88.90.80.80.FC.84.9E.80.BF.90.FF</v>
      </c>
    </row>
    <row r="140" spans="2:26">
      <c r="B140" s="2" t="str">
        <f t="shared" si="47"/>
        <v>C0.FD</v>
      </c>
      <c r="C140" t="str">
        <f t="shared" si="48"/>
        <v>80.80.80.88.90.80.80.FC.84.9E.80.BF.90.FF.C0.FD</v>
      </c>
    </row>
    <row r="141" spans="2:26">
      <c r="B141" s="2" t="str">
        <f t="shared" si="47"/>
        <v>C0.BD</v>
      </c>
      <c r="C141" t="str">
        <f t="shared" si="48"/>
        <v>80.80.80.88.90.80.80.FC.84.9E.80.BF.90.FF.C0.FD.C0.BD</v>
      </c>
    </row>
    <row r="142" spans="2:26">
      <c r="B142" s="2" t="str">
        <f t="shared" si="47"/>
        <v>E0.9C</v>
      </c>
      <c r="C142" t="str">
        <f t="shared" si="48"/>
        <v>80.80.80.88.90.80.80.FC.84.9E.80.BF.90.FF.C0.FD.C0.BD.E0.9C</v>
      </c>
    </row>
    <row r="143" spans="2:26">
      <c r="B143" s="2" t="str">
        <f t="shared" si="47"/>
        <v>E4.8C</v>
      </c>
      <c r="C143" t="str">
        <f t="shared" si="48"/>
        <v>80.80.80.88.90.80.80.FC.84.9E.80.BF.90.FF.C0.FD.C0.BD.E0.9C.E4.8C</v>
      </c>
    </row>
    <row r="144" spans="2:26">
      <c r="B144" s="2" t="str">
        <f t="shared" si="47"/>
        <v>B0.AC</v>
      </c>
      <c r="C144" t="str">
        <f t="shared" si="48"/>
        <v>80.80.80.88.90.80.80.FC.84.9E.80.BF.90.FF.C0.FD.C0.BD.E0.9C.E4.8C.B0.AC</v>
      </c>
    </row>
    <row r="145" spans="2:101">
      <c r="B145" s="2" t="str">
        <f t="shared" si="47"/>
        <v>B0.8C</v>
      </c>
      <c r="C145" t="str">
        <f t="shared" si="48"/>
        <v>80.80.80.88.90.80.80.FC.84.9E.80.BF.90.FF.C0.FD.C0.BD.E0.9C.E4.8C.B0.AC.B0.8C</v>
      </c>
    </row>
    <row r="146" spans="2:101">
      <c r="B146" s="2" t="str">
        <f t="shared" si="47"/>
        <v>98.9C</v>
      </c>
      <c r="C146" t="str">
        <f t="shared" si="48"/>
        <v>80.80.80.88.90.80.80.FC.84.9E.80.BF.90.FF.C0.FD.C0.BD.E0.9C.E4.8C.B0.AC.B0.8C.98.9C</v>
      </c>
    </row>
    <row r="147" spans="2:101">
      <c r="B147" s="2" t="str">
        <f t="shared" si="47"/>
        <v>D8.BC</v>
      </c>
      <c r="C147" t="str">
        <f t="shared" si="48"/>
        <v>80.80.80.88.90.80.80.FC.84.9E.80.BF.90.FF.C0.FD.C0.BD.E0.9C.E4.8C.B0.AC.B0.8C.98.9C.D8.BC</v>
      </c>
    </row>
    <row r="148" spans="2:101">
      <c r="B148" s="2" t="str">
        <f t="shared" si="47"/>
        <v>8C.FC</v>
      </c>
      <c r="C148" t="str">
        <f t="shared" si="48"/>
        <v>80.80.80.88.90.80.80.FC.84.9E.80.BF.90.FF.C0.FD.C0.BD.E0.9C.E4.8C.B0.AC.B0.8C.98.9C.D8.BC.8C.FC</v>
      </c>
    </row>
    <row r="149" spans="2:101">
      <c r="W149" s="2"/>
    </row>
    <row r="150" spans="2:101">
      <c r="W150" s="2"/>
    </row>
    <row r="151" spans="2:101">
      <c r="W151" s="2"/>
    </row>
    <row r="152" spans="2:101">
      <c r="B152" s="12" t="s">
        <v>39</v>
      </c>
      <c r="W152" s="2"/>
    </row>
    <row r="153" spans="2:101">
      <c r="B153" s="12" t="s">
        <v>37</v>
      </c>
      <c r="G153">
        <f>W133</f>
        <v>0</v>
      </c>
      <c r="H153">
        <f>X133</f>
        <v>0</v>
      </c>
      <c r="I153" t="s">
        <v>38</v>
      </c>
      <c r="J153">
        <f>Z133</f>
        <v>0</v>
      </c>
      <c r="K153">
        <f>AA133</f>
        <v>0</v>
      </c>
      <c r="L153" t="s">
        <v>38</v>
      </c>
      <c r="M153">
        <f>W134</f>
        <v>0</v>
      </c>
      <c r="N153">
        <f>X134</f>
        <v>0</v>
      </c>
      <c r="O153" t="s">
        <v>38</v>
      </c>
      <c r="P153">
        <f>Z134</f>
        <v>0</v>
      </c>
      <c r="Q153">
        <f>AA134</f>
        <v>0</v>
      </c>
      <c r="R153" t="s">
        <v>38</v>
      </c>
      <c r="S153">
        <f>W135</f>
        <v>0</v>
      </c>
      <c r="T153">
        <f>X135</f>
        <v>0</v>
      </c>
      <c r="U153" t="s">
        <v>38</v>
      </c>
      <c r="V153">
        <f>Z135</f>
        <v>0</v>
      </c>
      <c r="W153">
        <f>AA135</f>
        <v>0</v>
      </c>
      <c r="X153" t="s">
        <v>38</v>
      </c>
      <c r="Y153">
        <f>W136</f>
        <v>0</v>
      </c>
      <c r="Z153">
        <f>X136</f>
        <v>0</v>
      </c>
      <c r="AA153" t="s">
        <v>38</v>
      </c>
      <c r="AB153">
        <f>Z136</f>
        <v>0</v>
      </c>
      <c r="AC153">
        <f>AA136</f>
        <v>0</v>
      </c>
      <c r="AD153" t="s">
        <v>38</v>
      </c>
      <c r="AE153">
        <f>W137</f>
        <v>0</v>
      </c>
      <c r="AF153">
        <f>X137</f>
        <v>0</v>
      </c>
      <c r="AG153" t="s">
        <v>38</v>
      </c>
      <c r="AH153">
        <f>Z137</f>
        <v>0</v>
      </c>
      <c r="AI153">
        <f>AA137</f>
        <v>0</v>
      </c>
      <c r="AJ153" t="s">
        <v>38</v>
      </c>
      <c r="AK153">
        <f>W138</f>
        <v>0</v>
      </c>
      <c r="AL153">
        <f>X138</f>
        <v>0</v>
      </c>
      <c r="AM153" t="s">
        <v>38</v>
      </c>
      <c r="AN153">
        <f>Z138</f>
        <v>0</v>
      </c>
      <c r="AO153">
        <f>AA138</f>
        <v>0</v>
      </c>
      <c r="AP153" t="s">
        <v>38</v>
      </c>
      <c r="AQ153">
        <f>W139</f>
        <v>0</v>
      </c>
      <c r="AR153">
        <f>X139</f>
        <v>0</v>
      </c>
      <c r="AS153" t="s">
        <v>38</v>
      </c>
      <c r="AT153">
        <f>Z139</f>
        <v>0</v>
      </c>
      <c r="AU153">
        <f>AA139</f>
        <v>0</v>
      </c>
      <c r="AV153" t="s">
        <v>38</v>
      </c>
      <c r="AW153">
        <f>W140</f>
        <v>0</v>
      </c>
      <c r="AX153">
        <f>X140</f>
        <v>0</v>
      </c>
      <c r="AY153" t="s">
        <v>38</v>
      </c>
      <c r="AZ153">
        <f>Z140</f>
        <v>0</v>
      </c>
      <c r="BA153">
        <f>AA140</f>
        <v>0</v>
      </c>
      <c r="BB153" t="s">
        <v>38</v>
      </c>
      <c r="BC153">
        <f>W141</f>
        <v>0</v>
      </c>
      <c r="BD153">
        <f>X141</f>
        <v>0</v>
      </c>
      <c r="BE153" t="s">
        <v>38</v>
      </c>
      <c r="BF153">
        <f>Z141</f>
        <v>0</v>
      </c>
      <c r="BG153">
        <f>AA141</f>
        <v>0</v>
      </c>
      <c r="BH153" t="s">
        <v>38</v>
      </c>
      <c r="BI153">
        <f>W142</f>
        <v>0</v>
      </c>
      <c r="BJ153">
        <f>X142</f>
        <v>0</v>
      </c>
      <c r="BK153" t="s">
        <v>38</v>
      </c>
      <c r="BL153">
        <f>Z142</f>
        <v>0</v>
      </c>
      <c r="BM153">
        <f>AA142</f>
        <v>0</v>
      </c>
      <c r="BN153" t="s">
        <v>38</v>
      </c>
      <c r="BO153">
        <f>W143</f>
        <v>0</v>
      </c>
      <c r="BP153">
        <f>X143</f>
        <v>0</v>
      </c>
      <c r="BQ153" t="s">
        <v>38</v>
      </c>
      <c r="BR153">
        <f>Z143</f>
        <v>0</v>
      </c>
      <c r="BS153">
        <f>AA143</f>
        <v>0</v>
      </c>
      <c r="BT153" t="s">
        <v>38</v>
      </c>
      <c r="BU153">
        <f>W144</f>
        <v>0</v>
      </c>
      <c r="BV153">
        <f>X144</f>
        <v>0</v>
      </c>
      <c r="BW153" t="s">
        <v>38</v>
      </c>
      <c r="BX153">
        <f>Z144</f>
        <v>0</v>
      </c>
      <c r="BY153">
        <f>AA144</f>
        <v>0</v>
      </c>
      <c r="BZ153" t="s">
        <v>38</v>
      </c>
      <c r="CA153">
        <f>W145</f>
        <v>0</v>
      </c>
      <c r="CB153">
        <f>X145</f>
        <v>0</v>
      </c>
      <c r="CC153" t="s">
        <v>38</v>
      </c>
      <c r="CD153">
        <f>Z145</f>
        <v>0</v>
      </c>
      <c r="CE153">
        <f>AA145</f>
        <v>0</v>
      </c>
      <c r="CF153" t="s">
        <v>38</v>
      </c>
      <c r="CG153">
        <f>W146</f>
        <v>0</v>
      </c>
      <c r="CH153">
        <f>X146</f>
        <v>0</v>
      </c>
      <c r="CI153" t="s">
        <v>38</v>
      </c>
      <c r="CJ153">
        <f>Z146</f>
        <v>0</v>
      </c>
      <c r="CK153">
        <f>AA146</f>
        <v>0</v>
      </c>
      <c r="CL153" t="s">
        <v>38</v>
      </c>
      <c r="CM153">
        <f>W147</f>
        <v>0</v>
      </c>
      <c r="CN153">
        <f>X147</f>
        <v>0</v>
      </c>
      <c r="CO153" t="s">
        <v>38</v>
      </c>
      <c r="CP153">
        <f>Z147</f>
        <v>0</v>
      </c>
      <c r="CQ153">
        <f>AA147</f>
        <v>0</v>
      </c>
      <c r="CR153" t="s">
        <v>38</v>
      </c>
      <c r="CS153">
        <f>W148</f>
        <v>0</v>
      </c>
      <c r="CT153">
        <f>X148</f>
        <v>0</v>
      </c>
      <c r="CU153" t="s">
        <v>38</v>
      </c>
      <c r="CV153">
        <f>Z148</f>
        <v>0</v>
      </c>
      <c r="CW153">
        <f>AA148</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1</v>
      </c>
      <c r="F13" s="21">
        <f>'Layout (Frame1)'!U10</f>
        <v>0</v>
      </c>
      <c r="G13" s="21">
        <f>'Layout (Frame1)'!V10</f>
        <v>0</v>
      </c>
      <c r="H13" s="21">
        <f>'Layout (Frame1)'!W10</f>
        <v>0</v>
      </c>
      <c r="I13" s="21">
        <f>'Layout (Frame1)'!X10</f>
        <v>0</v>
      </c>
      <c r="J13" s="21">
        <f>'Layout (Frame1)'!Y10</f>
        <v>0</v>
      </c>
      <c r="K13" s="21">
        <f>'Layout (Frame1)'!Z10</f>
        <v>1</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0</v>
      </c>
      <c r="H14" s="21">
        <f>'Layout (Frame1)'!W11</f>
        <v>1</v>
      </c>
      <c r="I14" s="21">
        <f>'Layout (Frame1)'!X11</f>
        <v>1</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1</v>
      </c>
    </row>
    <row r="15" spans="1:28">
      <c r="B15" s="2">
        <v>3</v>
      </c>
      <c r="C15" s="21">
        <f>'Layout (Frame1)'!R12</f>
        <v>1</v>
      </c>
      <c r="D15" s="21">
        <f>'Layout (Frame1)'!S12</f>
        <v>1</v>
      </c>
      <c r="E15" s="21">
        <f>'Layout (Frame1)'!T12</f>
        <v>1</v>
      </c>
      <c r="F15" s="21">
        <f>'Layout (Frame1)'!U12</f>
        <v>1</v>
      </c>
      <c r="G15" s="21">
        <f>'Layout (Frame1)'!V12</f>
        <v>1</v>
      </c>
      <c r="H15" s="21">
        <f>'Layout (Frame1)'!W12</f>
        <v>1</v>
      </c>
      <c r="I15" s="21">
        <f>'Layout (Frame1)'!X12</f>
        <v>1</v>
      </c>
      <c r="J15" s="21">
        <f>'Layout (Frame1)'!Y12</f>
        <v>1</v>
      </c>
      <c r="K15" s="21">
        <f>'Layout (Frame1)'!Z12</f>
        <v>0</v>
      </c>
      <c r="L15" s="21">
        <f>'Layout (Frame1)'!AA12</f>
        <v>0</v>
      </c>
      <c r="M15" s="21">
        <f>'Layout (Frame1)'!AB12</f>
        <v>0</v>
      </c>
      <c r="N15" s="21">
        <f>'Layout (Frame1)'!AC12</f>
        <v>0</v>
      </c>
      <c r="O15" s="21">
        <f>'Layout (Frame1)'!AD12</f>
        <v>1</v>
      </c>
      <c r="P15" s="21">
        <f>'Layout (Frame1)'!AE12</f>
        <v>0</v>
      </c>
      <c r="V15" s="4"/>
      <c r="W15" t="str">
        <f t="shared" si="0"/>
        <v>0</v>
      </c>
      <c r="X15" t="str">
        <f t="shared" si="1"/>
        <v>0</v>
      </c>
    </row>
    <row r="16" spans="1:28">
      <c r="B16" s="2">
        <v>4</v>
      </c>
      <c r="C16" s="21">
        <f>'Layout (Frame1)'!R13</f>
        <v>0</v>
      </c>
      <c r="D16" s="21">
        <f>'Layout (Frame1)'!S13</f>
        <v>0</v>
      </c>
      <c r="E16" s="21">
        <f>'Layout (Frame1)'!T13</f>
        <v>0</v>
      </c>
      <c r="F16" s="21">
        <f>'Layout (Frame1)'!U13</f>
        <v>0</v>
      </c>
      <c r="G16" s="21">
        <f>'Layout (Frame1)'!V13</f>
        <v>0</v>
      </c>
      <c r="H16" s="21">
        <f>'Layout (Frame1)'!W13</f>
        <v>1</v>
      </c>
      <c r="I16" s="21">
        <f>'Layout (Frame1)'!X13</f>
        <v>1</v>
      </c>
      <c r="J16" s="21">
        <f>'Layout (Frame1)'!Y13</f>
        <v>1</v>
      </c>
      <c r="K16" s="21">
        <f>'Layout (Frame1)'!Z13</f>
        <v>1</v>
      </c>
      <c r="L16" s="21">
        <f>'Layout (Frame1)'!AA13</f>
        <v>0</v>
      </c>
      <c r="M16" s="21">
        <f>'Layout (Frame1)'!AB13</f>
        <v>0</v>
      </c>
      <c r="N16" s="21">
        <f>'Layout (Frame1)'!AC13</f>
        <v>0</v>
      </c>
      <c r="O16" s="21">
        <f>'Layout (Frame1)'!AD13</f>
        <v>0</v>
      </c>
      <c r="P16" s="21">
        <f>'Layout (Frame1)'!AE13</f>
        <v>0</v>
      </c>
      <c r="V16" s="4"/>
      <c r="W16" t="str">
        <f t="shared" si="0"/>
        <v>1</v>
      </c>
      <c r="X16" t="str">
        <f t="shared" si="1"/>
        <v>0</v>
      </c>
    </row>
    <row r="17" spans="1:29">
      <c r="B17" s="2">
        <v>5</v>
      </c>
      <c r="C17" s="21">
        <f>'Layout (Frame1)'!R14</f>
        <v>1</v>
      </c>
      <c r="D17" s="21">
        <f>'Layout (Frame1)'!S14</f>
        <v>0</v>
      </c>
      <c r="E17" s="21">
        <f>'Layout (Frame1)'!T14</f>
        <v>0</v>
      </c>
      <c r="F17" s="21">
        <f>'Layout (Frame1)'!U14</f>
        <v>0</v>
      </c>
      <c r="G17" s="21">
        <f>'Layout (Frame1)'!V14</f>
        <v>0</v>
      </c>
      <c r="H17" s="21">
        <f>'Layout (Frame1)'!W14</f>
        <v>1</v>
      </c>
      <c r="I17" s="21">
        <f>'Layout (Frame1)'!X14</f>
        <v>1</v>
      </c>
      <c r="J17" s="21">
        <f>'Layout (Frame1)'!Y14</f>
        <v>1</v>
      </c>
      <c r="K17" s="21">
        <f>'Layout (Frame1)'!Z14</f>
        <v>1</v>
      </c>
      <c r="L17" s="21">
        <f>'Layout (Frame1)'!AA14</f>
        <v>1</v>
      </c>
      <c r="M17" s="21">
        <f>'Layout (Frame1)'!AB14</f>
        <v>0</v>
      </c>
      <c r="N17" s="21">
        <f>'Layout (Frame1)'!AC14</f>
        <v>0</v>
      </c>
      <c r="O17" s="21">
        <f>'Layout (Frame1)'!AD14</f>
        <v>0</v>
      </c>
      <c r="P17" s="21">
        <f>'Layout (Frame1)'!AE14</f>
        <v>0</v>
      </c>
      <c r="V17" s="4"/>
      <c r="W17" t="str">
        <f t="shared" si="0"/>
        <v>0</v>
      </c>
      <c r="X17" t="str">
        <f t="shared" si="1"/>
        <v>1</v>
      </c>
    </row>
    <row r="18" spans="1:29">
      <c r="B18" s="2">
        <v>6</v>
      </c>
      <c r="C18" s="21">
        <f>'Layout (Frame1)'!R15</f>
        <v>0</v>
      </c>
      <c r="D18" s="21">
        <f>'Layout (Frame1)'!S15</f>
        <v>0</v>
      </c>
      <c r="E18" s="21">
        <f>'Layout (Frame1)'!T15</f>
        <v>0</v>
      </c>
      <c r="F18" s="21">
        <f>'Layout (Frame1)'!U15</f>
        <v>0</v>
      </c>
      <c r="G18" s="21">
        <f>'Layout (Frame1)'!V15</f>
        <v>0</v>
      </c>
      <c r="H18" s="21">
        <f>'Layout (Frame1)'!W15</f>
        <v>1</v>
      </c>
      <c r="I18" s="21">
        <f>'Layout (Frame1)'!X15</f>
        <v>1</v>
      </c>
      <c r="J18" s="21">
        <f>'Layout (Frame1)'!Y15</f>
        <v>1</v>
      </c>
      <c r="K18" s="21">
        <f>'Layout (Frame1)'!Z15</f>
        <v>1</v>
      </c>
      <c r="L18" s="21">
        <f>'Layout (Frame1)'!AA15</f>
        <v>1</v>
      </c>
      <c r="M18" s="21">
        <f>'Layout (Frame1)'!AB15</f>
        <v>0</v>
      </c>
      <c r="N18" s="21">
        <f>'Layout (Frame1)'!AC15</f>
        <v>0</v>
      </c>
      <c r="O18" s="21">
        <f>'Layout (Frame1)'!AD15</f>
        <v>0</v>
      </c>
      <c r="P18" s="21">
        <f>'Layout (Frame1)'!AE15</f>
        <v>0</v>
      </c>
      <c r="V18" s="4"/>
      <c r="W18" t="str">
        <f t="shared" si="0"/>
        <v>0</v>
      </c>
      <c r="X18" t="str">
        <f t="shared" si="1"/>
        <v>1</v>
      </c>
    </row>
    <row r="19" spans="1:29">
      <c r="B19" s="2">
        <v>7</v>
      </c>
      <c r="C19" s="21">
        <f>'Layout (Frame1)'!R16</f>
        <v>0</v>
      </c>
      <c r="D19" s="21">
        <f>'Layout (Frame1)'!S16</f>
        <v>0</v>
      </c>
      <c r="E19" s="21">
        <f>'Layout (Frame1)'!T16</f>
        <v>1</v>
      </c>
      <c r="F19" s="21">
        <f>'Layout (Frame1)'!U16</f>
        <v>0</v>
      </c>
      <c r="G19" s="21">
        <f>'Layout (Frame1)'!V16</f>
        <v>0</v>
      </c>
      <c r="H19" s="21">
        <f>'Layout (Frame1)'!W16</f>
        <v>1</v>
      </c>
      <c r="I19" s="21">
        <f>'Layout (Frame1)'!X16</f>
        <v>1</v>
      </c>
      <c r="J19" s="21">
        <f>'Layout (Frame1)'!Y16</f>
        <v>1</v>
      </c>
      <c r="K19" s="21">
        <f>'Layout (Frame1)'!Z16</f>
        <v>1</v>
      </c>
      <c r="L19" s="21">
        <f>'Layout (Frame1)'!AA16</f>
        <v>0</v>
      </c>
      <c r="M19" s="21">
        <f>'Layout (Frame1)'!AB16</f>
        <v>0</v>
      </c>
      <c r="N19" s="21">
        <f>'Layout (Frame1)'!AC16</f>
        <v>0</v>
      </c>
      <c r="O19" s="21">
        <f>'Layout (Frame1)'!AD16</f>
        <v>0</v>
      </c>
      <c r="P19" s="21">
        <f>'Layout (Frame1)'!AE16</f>
        <v>0</v>
      </c>
      <c r="V19" s="4"/>
      <c r="W19" t="str">
        <f t="shared" si="0"/>
        <v>0</v>
      </c>
      <c r="X19" t="str">
        <f t="shared" si="1"/>
        <v>1</v>
      </c>
    </row>
    <row r="20" spans="1:29">
      <c r="B20" s="2">
        <v>8</v>
      </c>
      <c r="C20" s="21">
        <f>'Layout (Frame1)'!R17</f>
        <v>0</v>
      </c>
      <c r="D20" s="21">
        <f>'Layout (Frame1)'!S17</f>
        <v>0</v>
      </c>
      <c r="E20" s="21">
        <f>'Layout (Frame1)'!T17</f>
        <v>0</v>
      </c>
      <c r="F20" s="21">
        <f>'Layout (Frame1)'!U17</f>
        <v>0</v>
      </c>
      <c r="G20" s="21">
        <f>'Layout (Frame1)'!V17</f>
        <v>0</v>
      </c>
      <c r="H20" s="21">
        <f>'Layout (Frame1)'!W17</f>
        <v>1</v>
      </c>
      <c r="I20" s="21">
        <f>'Layout (Frame1)'!X17</f>
        <v>1</v>
      </c>
      <c r="J20" s="21">
        <f>'Layout (Frame1)'!Y17</f>
        <v>1</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1</v>
      </c>
    </row>
    <row r="21" spans="1:29">
      <c r="A21" t="s">
        <v>23</v>
      </c>
      <c r="B21" s="2">
        <v>9</v>
      </c>
      <c r="C21" s="21">
        <f>'Layout (Frame1)'!R18</f>
        <v>0</v>
      </c>
      <c r="D21" s="21">
        <f>'Layout (Frame1)'!S18</f>
        <v>0</v>
      </c>
      <c r="E21" s="21">
        <f>'Layout (Frame1)'!T18</f>
        <v>1</v>
      </c>
      <c r="F21" s="21">
        <f>'Layout (Frame1)'!U18</f>
        <v>0</v>
      </c>
      <c r="G21" s="21">
        <f>'Layout (Frame1)'!V18</f>
        <v>0</v>
      </c>
      <c r="H21" s="21">
        <f>'Layout (Frame1)'!W18</f>
        <v>1</v>
      </c>
      <c r="I21" s="21">
        <f>'Layout (Frame1)'!X18</f>
        <v>1</v>
      </c>
      <c r="J21" s="21">
        <f>'Layout (Frame1)'!Y18</f>
        <v>0</v>
      </c>
      <c r="K21" s="21">
        <f>'Layout (Frame1)'!Z18</f>
        <v>0</v>
      </c>
      <c r="L21" s="21">
        <f>'Layout (Frame1)'!AA18</f>
        <v>0</v>
      </c>
      <c r="M21" s="21">
        <f>'Layout (Frame1)'!AB18</f>
        <v>0</v>
      </c>
      <c r="N21" s="21">
        <f>'Layout (Frame1)'!AC18</f>
        <v>0</v>
      </c>
      <c r="O21" s="21">
        <f>'Layout (Frame1)'!AD18</f>
        <v>1</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1</v>
      </c>
      <c r="I22" s="21">
        <f>'Layout (Frame1)'!X19</f>
        <v>1</v>
      </c>
      <c r="J22" s="21">
        <f>'Layout (Frame1)'!Y19</f>
        <v>0</v>
      </c>
      <c r="K22" s="21">
        <f>'Layout (Frame1)'!Z19</f>
        <v>0</v>
      </c>
      <c r="L22" s="21">
        <f>'Layout (Frame1)'!AA19</f>
        <v>0</v>
      </c>
      <c r="M22" s="21">
        <f>'Layout (Frame1)'!AB19</f>
        <v>0</v>
      </c>
      <c r="N22" s="21">
        <f>'Layout (Frame1)'!AC19</f>
        <v>0</v>
      </c>
      <c r="O22" s="21">
        <f>'Layout (Frame1)'!AD19</f>
        <v>0</v>
      </c>
      <c r="P22" s="21">
        <f>'Layout (Frame1)'!AE19</f>
        <v>0</v>
      </c>
      <c r="V22" s="4"/>
      <c r="W22" t="str">
        <f t="shared" si="0"/>
        <v>1</v>
      </c>
      <c r="X22" t="str">
        <f t="shared" si="1"/>
        <v>0</v>
      </c>
    </row>
    <row r="23" spans="1:29">
      <c r="A23" t="s">
        <v>25</v>
      </c>
      <c r="B23" s="2" t="s">
        <v>18</v>
      </c>
      <c r="C23" s="21">
        <f>'Layout (Frame1)'!R20</f>
        <v>0</v>
      </c>
      <c r="D23" s="21">
        <f>'Layout (Frame1)'!S20</f>
        <v>0</v>
      </c>
      <c r="E23" s="21">
        <f>'Layout (Frame1)'!T20</f>
        <v>0</v>
      </c>
      <c r="F23" s="21">
        <f>'Layout (Frame1)'!U20</f>
        <v>1</v>
      </c>
      <c r="G23" s="21">
        <f>'Layout (Frame1)'!V20</f>
        <v>1</v>
      </c>
      <c r="H23" s="21">
        <f>'Layout (Frame1)'!W20</f>
        <v>1</v>
      </c>
      <c r="I23" s="21">
        <f>'Layout (Frame1)'!X20</f>
        <v>1</v>
      </c>
      <c r="J23" s="21">
        <f>'Layout (Frame1)'!Y20</f>
        <v>0</v>
      </c>
      <c r="K23" s="21">
        <f>'Layout (Frame1)'!Z20</f>
        <v>0</v>
      </c>
      <c r="L23" s="21">
        <f>'Layout (Frame1)'!AA20</f>
        <v>0</v>
      </c>
      <c r="M23" s="21">
        <f>'Layout (Frame1)'!AB20</f>
        <v>1</v>
      </c>
      <c r="N23" s="21">
        <f>'Layout (Frame1)'!AC20</f>
        <v>0</v>
      </c>
      <c r="O23" s="21">
        <f>'Layout (Frame1)'!AD20</f>
        <v>0</v>
      </c>
      <c r="P23" s="21">
        <f>'Layout (Frame1)'!AE20</f>
        <v>0</v>
      </c>
      <c r="V23" s="4"/>
      <c r="W23" t="str">
        <f t="shared" si="0"/>
        <v>0</v>
      </c>
      <c r="X23" t="str">
        <f t="shared" si="1"/>
        <v>0</v>
      </c>
    </row>
    <row r="24" spans="1:29">
      <c r="A24" t="s">
        <v>26</v>
      </c>
      <c r="B24" s="2" t="s">
        <v>19</v>
      </c>
      <c r="C24" s="21">
        <f>'Layout (Frame1)'!R21</f>
        <v>0</v>
      </c>
      <c r="D24" s="21">
        <f>'Layout (Frame1)'!S21</f>
        <v>0</v>
      </c>
      <c r="E24" s="21">
        <f>'Layout (Frame1)'!T21</f>
        <v>1</v>
      </c>
      <c r="F24" s="21">
        <f>'Layout (Frame1)'!U21</f>
        <v>1</v>
      </c>
      <c r="G24" s="21">
        <f>'Layout (Frame1)'!V21</f>
        <v>1</v>
      </c>
      <c r="H24" s="21">
        <f>'Layout (Frame1)'!W21</f>
        <v>1</v>
      </c>
      <c r="I24" s="21">
        <f>'Layout (Frame1)'!X21</f>
        <v>1</v>
      </c>
      <c r="J24" s="21">
        <f>'Layout (Frame1)'!Y21</f>
        <v>1</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1</v>
      </c>
      <c r="E25" s="21">
        <f>'Layout (Frame1)'!T22</f>
        <v>1</v>
      </c>
      <c r="F25" s="21">
        <f>'Layout (Frame1)'!U22</f>
        <v>0</v>
      </c>
      <c r="G25" s="21">
        <f>'Layout (Frame1)'!V22</f>
        <v>0</v>
      </c>
      <c r="H25" s="21">
        <f>'Layout (Frame1)'!W22</f>
        <v>1</v>
      </c>
      <c r="I25" s="21">
        <f>'Layout (Frame1)'!X22</f>
        <v>1</v>
      </c>
      <c r="J25" s="21">
        <f>'Layout (Frame1)'!Y22</f>
        <v>1</v>
      </c>
      <c r="K25" s="21">
        <f>'Layout (Frame1)'!Z22</f>
        <v>1</v>
      </c>
      <c r="L25" s="21">
        <f>'Layout (Frame1)'!AA22</f>
        <v>0</v>
      </c>
      <c r="M25" s="21">
        <f>'Layout (Frame1)'!AB22</f>
        <v>0</v>
      </c>
      <c r="N25" s="21">
        <f>'Layout (Frame1)'!AC22</f>
        <v>0</v>
      </c>
      <c r="O25" s="21">
        <f>'Layout (Frame1)'!AD22</f>
        <v>0</v>
      </c>
      <c r="P25" s="21">
        <f>'Layout (Frame1)'!AE22</f>
        <v>0</v>
      </c>
      <c r="V25" s="4"/>
      <c r="W25" t="str">
        <f t="shared" si="0"/>
        <v>0</v>
      </c>
      <c r="X25" t="str">
        <f t="shared" si="1"/>
        <v>0</v>
      </c>
    </row>
    <row r="26" spans="1:29">
      <c r="A26" t="s">
        <v>28</v>
      </c>
      <c r="B26" s="2" t="s">
        <v>21</v>
      </c>
      <c r="C26" s="21">
        <f>'Layout (Frame1)'!R23</f>
        <v>1</v>
      </c>
      <c r="D26" s="21">
        <f>'Layout (Frame1)'!S23</f>
        <v>1</v>
      </c>
      <c r="E26" s="21">
        <f>'Layout (Frame1)'!T23</f>
        <v>0</v>
      </c>
      <c r="F26" s="21">
        <f>'Layout (Frame1)'!U23</f>
        <v>0</v>
      </c>
      <c r="G26" s="21">
        <f>'Layout (Frame1)'!V23</f>
        <v>0</v>
      </c>
      <c r="H26" s="21">
        <f>'Layout (Frame1)'!W23</f>
        <v>1</v>
      </c>
      <c r="I26" s="21">
        <f>'Layout (Frame1)'!X23</f>
        <v>1</v>
      </c>
      <c r="J26" s="21">
        <f>'Layout (Frame1)'!Y23</f>
        <v>1</v>
      </c>
      <c r="K26" s="21">
        <f>'Layout (Frame1)'!Z23</f>
        <v>1</v>
      </c>
      <c r="L26" s="21">
        <f>'Layout (Frame1)'!AA23</f>
        <v>1</v>
      </c>
      <c r="M26" s="21">
        <f>'Layout (Frame1)'!AB23</f>
        <v>0</v>
      </c>
      <c r="N26" s="21">
        <f>'Layout (Frame1)'!AC23</f>
        <v>0</v>
      </c>
      <c r="O26" s="21">
        <f>'Layout (Frame1)'!AD23</f>
        <v>0</v>
      </c>
      <c r="P26" s="21">
        <f>'Layout (Frame1)'!AE23</f>
        <v>0</v>
      </c>
      <c r="V26" s="4"/>
      <c r="W26" t="str">
        <f t="shared" si="0"/>
        <v>0</v>
      </c>
      <c r="X26" t="str">
        <f t="shared" si="1"/>
        <v>1</v>
      </c>
    </row>
    <row r="27" spans="1:29">
      <c r="A27" t="s">
        <v>29</v>
      </c>
      <c r="B27" s="2" t="s">
        <v>22</v>
      </c>
      <c r="C27" s="21">
        <f>'Layout (Frame1)'!R24</f>
        <v>1</v>
      </c>
      <c r="D27" s="21">
        <f>'Layout (Frame1)'!S24</f>
        <v>0</v>
      </c>
      <c r="E27" s="21">
        <f>'Layout (Frame1)'!T24</f>
        <v>1</v>
      </c>
      <c r="F27" s="21">
        <f>'Layout (Frame1)'!U24</f>
        <v>0</v>
      </c>
      <c r="G27" s="21">
        <f>'Layout (Frame1)'!V24</f>
        <v>0</v>
      </c>
      <c r="H27" s="21">
        <f>'Layout (Frame1)'!W24</f>
        <v>1</v>
      </c>
      <c r="I27" s="21">
        <f>'Layout (Frame1)'!X24</f>
        <v>1</v>
      </c>
      <c r="J27" s="21">
        <f>'Layout (Frame1)'!Y24</f>
        <v>1</v>
      </c>
      <c r="K27" s="21">
        <f>'Layout (Frame1)'!Z24</f>
        <v>1</v>
      </c>
      <c r="L27" s="21">
        <f>'Layout (Frame1)'!AA24</f>
        <v>1</v>
      </c>
      <c r="M27" s="21">
        <f>'Layout (Frame1)'!AB24</f>
        <v>0</v>
      </c>
      <c r="N27" s="21">
        <f>'Layout (Frame1)'!AC24</f>
        <v>0</v>
      </c>
      <c r="O27" s="21">
        <f>'Layout (Frame1)'!AD24</f>
        <v>1</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'Layout (Frame1)'!AI10</f>
        <v>1</v>
      </c>
      <c r="M38" s="1">
        <f t="shared" si="4"/>
        <v>0</v>
      </c>
      <c r="N38" s="1">
        <f t="shared" si="4"/>
        <v>1</v>
      </c>
      <c r="O38" s="1">
        <f t="shared" si="4"/>
        <v>0</v>
      </c>
      <c r="P38" s="1">
        <f t="shared" si="4"/>
        <v>0</v>
      </c>
      <c r="Q38" s="1"/>
      <c r="R38" s="1">
        <f t="shared" si="5"/>
        <v>0</v>
      </c>
      <c r="S38" s="1">
        <f t="shared" si="5"/>
        <v>0</v>
      </c>
      <c r="T38" s="1">
        <f t="shared" si="5"/>
        <v>0</v>
      </c>
      <c r="U38" s="1">
        <f>'Layout (Frame1)'!AJ10</f>
        <v>1</v>
      </c>
      <c r="W38" t="str">
        <f t="shared" si="6"/>
        <v>8</v>
      </c>
      <c r="X38" t="str">
        <f t="shared" si="7"/>
        <v>4</v>
      </c>
      <c r="Z38" t="str">
        <f t="shared" si="8"/>
        <v>8</v>
      </c>
      <c r="AA38" t="str">
        <f t="shared" si="9"/>
        <v>2</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E</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(Frame1)'!AI12</f>
        <v>1</v>
      </c>
      <c r="M40" s="1">
        <f t="shared" si="4"/>
        <v>1</v>
      </c>
      <c r="N40" s="1">
        <f t="shared" si="4"/>
        <v>0</v>
      </c>
      <c r="O40" s="1">
        <f t="shared" si="4"/>
        <v>0</v>
      </c>
      <c r="P40" s="1">
        <f t="shared" si="4"/>
        <v>0</v>
      </c>
      <c r="Q40" s="1"/>
      <c r="R40" s="1">
        <f t="shared" si="5"/>
        <v>0</v>
      </c>
      <c r="S40" s="1">
        <f t="shared" si="5"/>
        <v>1</v>
      </c>
      <c r="T40" s="1">
        <f t="shared" si="5"/>
        <v>0</v>
      </c>
      <c r="U40" s="1">
        <f>'Layout (Frame1)'!AJ12</f>
        <v>1</v>
      </c>
      <c r="W40" t="str">
        <f t="shared" si="6"/>
        <v>F</v>
      </c>
      <c r="X40" t="str">
        <f t="shared" si="7"/>
        <v>F</v>
      </c>
      <c r="Z40" t="str">
        <f t="shared" si="8"/>
        <v>A</v>
      </c>
      <c r="AA40" t="str">
        <f t="shared" si="9"/>
        <v>1</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(Frame1)'!AI13</f>
        <v>1</v>
      </c>
      <c r="M41" s="1">
        <f t="shared" si="4"/>
        <v>1</v>
      </c>
      <c r="N41" s="1">
        <f t="shared" si="4"/>
        <v>1</v>
      </c>
      <c r="O41" s="1">
        <f t="shared" si="4"/>
        <v>0</v>
      </c>
      <c r="P41" s="1">
        <f t="shared" si="4"/>
        <v>0</v>
      </c>
      <c r="Q41" s="1"/>
      <c r="R41" s="1">
        <f t="shared" si="5"/>
        <v>0</v>
      </c>
      <c r="S41" s="1">
        <f t="shared" si="5"/>
        <v>0</v>
      </c>
      <c r="T41" s="1">
        <f t="shared" si="5"/>
        <v>0</v>
      </c>
      <c r="U41" s="1">
        <f>'Layout (Frame1)'!AJ13</f>
        <v>1</v>
      </c>
      <c r="W41" t="str">
        <f t="shared" si="6"/>
        <v>E</v>
      </c>
      <c r="X41" t="str">
        <f t="shared" si="7"/>
        <v>0</v>
      </c>
      <c r="Z41" t="str">
        <f t="shared" si="8"/>
        <v>8</v>
      </c>
      <c r="AA41" t="str">
        <f t="shared" si="9"/>
        <v>3</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0</v>
      </c>
      <c r="T42" s="1">
        <f t="shared" si="5"/>
        <v>0</v>
      </c>
      <c r="U42" s="1">
        <f>'Layout (Frame1)'!AJ14</f>
        <v>1</v>
      </c>
      <c r="W42" t="str">
        <f t="shared" si="6"/>
        <v>E</v>
      </c>
      <c r="X42" t="str">
        <f t="shared" si="7"/>
        <v>1</v>
      </c>
      <c r="Z42" t="str">
        <f t="shared" si="8"/>
        <v>8</v>
      </c>
      <c r="AA42" t="str">
        <f t="shared" si="9"/>
        <v>7</v>
      </c>
      <c r="AC42">
        <f t="shared" si="14"/>
        <v>1</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'Layout (Frame1)'!AI16</f>
        <v>1</v>
      </c>
      <c r="M44" s="1">
        <f t="shared" si="4"/>
        <v>1</v>
      </c>
      <c r="N44" s="1">
        <f t="shared" si="4"/>
        <v>1</v>
      </c>
      <c r="O44" s="1">
        <f t="shared" si="4"/>
        <v>0</v>
      </c>
      <c r="P44" s="1">
        <f t="shared" si="4"/>
        <v>0</v>
      </c>
      <c r="Q44" s="1"/>
      <c r="R44" s="1">
        <f t="shared" si="5"/>
        <v>0</v>
      </c>
      <c r="S44" s="1">
        <f t="shared" si="5"/>
        <v>0</v>
      </c>
      <c r="T44" s="1">
        <f t="shared" si="5"/>
        <v>0</v>
      </c>
      <c r="U44" s="1">
        <f>'Layout (Frame1)'!AJ16</f>
        <v>1</v>
      </c>
      <c r="W44" t="str">
        <f t="shared" si="6"/>
        <v>E</v>
      </c>
      <c r="X44" t="str">
        <f t="shared" si="7"/>
        <v>4</v>
      </c>
      <c r="Z44" t="str">
        <f t="shared" si="8"/>
        <v>8</v>
      </c>
      <c r="AA44" t="str">
        <f t="shared" si="9"/>
        <v>3</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(Frame1)'!AI17</f>
        <v>1</v>
      </c>
      <c r="M45" s="1">
        <f t="shared" si="4"/>
        <v>1</v>
      </c>
      <c r="N45" s="1">
        <f t="shared" si="4"/>
        <v>0</v>
      </c>
      <c r="O45" s="1">
        <f t="shared" si="4"/>
        <v>0</v>
      </c>
      <c r="P45" s="1">
        <f t="shared" si="4"/>
        <v>0</v>
      </c>
      <c r="Q45" s="1"/>
      <c r="R45" s="1">
        <f t="shared" si="5"/>
        <v>0</v>
      </c>
      <c r="S45" s="1">
        <f t="shared" si="5"/>
        <v>0</v>
      </c>
      <c r="T45" s="1">
        <f t="shared" si="5"/>
        <v>0</v>
      </c>
      <c r="U45" s="1">
        <f>'Layout (Frame1)'!AJ17</f>
        <v>1</v>
      </c>
      <c r="W45" t="str">
        <f t="shared" si="6"/>
        <v>E</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1</v>
      </c>
      <c r="J46" s="1">
        <f t="shared" si="3"/>
        <v>1</v>
      </c>
      <c r="K46" s="1">
        <f>'Layout (Frame1)'!AI18</f>
        <v>1</v>
      </c>
      <c r="M46" s="1">
        <f t="shared" si="4"/>
        <v>0</v>
      </c>
      <c r="N46" s="1">
        <f t="shared" si="4"/>
        <v>0</v>
      </c>
      <c r="O46" s="1">
        <f t="shared" si="4"/>
        <v>0</v>
      </c>
      <c r="P46" s="1">
        <f t="shared" si="4"/>
        <v>0</v>
      </c>
      <c r="Q46" s="1"/>
      <c r="R46" s="1">
        <f t="shared" si="5"/>
        <v>0</v>
      </c>
      <c r="S46" s="1">
        <f t="shared" si="5"/>
        <v>1</v>
      </c>
      <c r="T46" s="1">
        <f t="shared" si="5"/>
        <v>0</v>
      </c>
      <c r="U46" s="1">
        <f>'Layout (Frame1)'!AJ18</f>
        <v>1</v>
      </c>
      <c r="W46" t="str">
        <f t="shared" si="6"/>
        <v>E</v>
      </c>
      <c r="X46" t="str">
        <f t="shared" si="7"/>
        <v>4</v>
      </c>
      <c r="Z46" t="str">
        <f t="shared" si="8"/>
        <v>A</v>
      </c>
      <c r="AA46" t="str">
        <f t="shared" si="9"/>
        <v>0</v>
      </c>
      <c r="AC46">
        <f t="shared" si="14"/>
        <v>0</v>
      </c>
      <c r="AD46">
        <f t="shared" si="13"/>
        <v>0</v>
      </c>
      <c r="AE46">
        <f t="shared" si="10"/>
        <v>4</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(Frame1)'!AI20</f>
        <v>1</v>
      </c>
      <c r="M48" s="1">
        <f t="shared" si="4"/>
        <v>0</v>
      </c>
      <c r="N48" s="1">
        <f t="shared" si="4"/>
        <v>0</v>
      </c>
      <c r="O48" s="1">
        <f t="shared" si="4"/>
        <v>0</v>
      </c>
      <c r="P48" s="1">
        <f t="shared" si="4"/>
        <v>1</v>
      </c>
      <c r="Q48" s="1"/>
      <c r="R48" s="1">
        <f t="shared" si="5"/>
        <v>0</v>
      </c>
      <c r="S48" s="1">
        <f t="shared" si="5"/>
        <v>0</v>
      </c>
      <c r="T48" s="1">
        <f t="shared" si="5"/>
        <v>0</v>
      </c>
      <c r="U48" s="1">
        <f>'Layout (Frame1)'!AJ20</f>
        <v>1</v>
      </c>
      <c r="W48" t="str">
        <f t="shared" si="6"/>
        <v>F</v>
      </c>
      <c r="X48" t="str">
        <f t="shared" si="7"/>
        <v>8</v>
      </c>
      <c r="Z48" t="str">
        <f t="shared" si="8"/>
        <v>8</v>
      </c>
      <c r="AA48" t="str">
        <f t="shared" si="9"/>
        <v>8</v>
      </c>
      <c r="AC48">
        <f t="shared" si="14"/>
        <v>0</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F</v>
      </c>
      <c r="X49" t="str">
        <f t="shared" si="7"/>
        <v>C</v>
      </c>
      <c r="Z49" t="str">
        <f t="shared" si="8"/>
        <v>8</v>
      </c>
      <c r="AA49" t="str">
        <f t="shared" si="9"/>
        <v>1</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(Frame1)'!AI22</f>
        <v>1</v>
      </c>
      <c r="M50" s="1">
        <f t="shared" si="4"/>
        <v>1</v>
      </c>
      <c r="N50" s="1">
        <f t="shared" si="4"/>
        <v>1</v>
      </c>
      <c r="O50" s="1">
        <f t="shared" si="4"/>
        <v>0</v>
      </c>
      <c r="P50" s="1">
        <f t="shared" si="4"/>
        <v>0</v>
      </c>
      <c r="Q50" s="1"/>
      <c r="R50" s="1">
        <f t="shared" si="5"/>
        <v>0</v>
      </c>
      <c r="S50" s="1">
        <f t="shared" si="5"/>
        <v>0</v>
      </c>
      <c r="T50" s="1">
        <f t="shared" si="5"/>
        <v>0</v>
      </c>
      <c r="U50" s="1">
        <f>'Layout (Frame1)'!AJ22</f>
        <v>1</v>
      </c>
      <c r="W50" t="str">
        <f t="shared" si="6"/>
        <v>E</v>
      </c>
      <c r="X50" t="str">
        <f t="shared" si="7"/>
        <v>6</v>
      </c>
      <c r="Z50" t="str">
        <f t="shared" si="8"/>
        <v>8</v>
      </c>
      <c r="AA50" t="str">
        <f t="shared" si="9"/>
        <v>3</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1</v>
      </c>
      <c r="J51" s="1">
        <f t="shared" si="3"/>
        <v>1</v>
      </c>
      <c r="K51" s="1">
        <f>'Layout (Frame1)'!AI23</f>
        <v>1</v>
      </c>
      <c r="M51" s="1">
        <f t="shared" si="4"/>
        <v>1</v>
      </c>
      <c r="N51" s="1">
        <f t="shared" si="4"/>
        <v>1</v>
      </c>
      <c r="O51" s="1">
        <f t="shared" si="4"/>
        <v>1</v>
      </c>
      <c r="P51" s="1">
        <f t="shared" si="4"/>
        <v>0</v>
      </c>
      <c r="Q51" s="1"/>
      <c r="R51" s="1">
        <f t="shared" si="5"/>
        <v>0</v>
      </c>
      <c r="S51" s="1">
        <f t="shared" si="5"/>
        <v>0</v>
      </c>
      <c r="T51" s="1">
        <f t="shared" si="5"/>
        <v>0</v>
      </c>
      <c r="U51" s="1">
        <f>'Layout (Frame1)'!AJ23</f>
        <v>1</v>
      </c>
      <c r="W51" t="str">
        <f t="shared" si="6"/>
        <v>E</v>
      </c>
      <c r="X51" t="str">
        <f t="shared" si="7"/>
        <v>3</v>
      </c>
      <c r="Z51" t="str">
        <f t="shared" si="8"/>
        <v>8</v>
      </c>
      <c r="AA51" t="str">
        <f t="shared" si="9"/>
        <v>7</v>
      </c>
      <c r="AC51">
        <f t="shared" si="14"/>
        <v>1</v>
      </c>
      <c r="AD51">
        <f t="shared" si="13"/>
        <v>2</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0</v>
      </c>
      <c r="I52" s="1">
        <f t="shared" si="3"/>
        <v>1</v>
      </c>
      <c r="J52" s="1">
        <f t="shared" si="3"/>
        <v>1</v>
      </c>
      <c r="K52" s="1">
        <f>'Layout (Frame1)'!AI24</f>
        <v>1</v>
      </c>
      <c r="M52" s="1">
        <f t="shared" si="4"/>
        <v>1</v>
      </c>
      <c r="N52" s="1">
        <f t="shared" si="4"/>
        <v>1</v>
      </c>
      <c r="O52" s="1">
        <f t="shared" si="4"/>
        <v>1</v>
      </c>
      <c r="P52" s="1">
        <f t="shared" si="4"/>
        <v>0</v>
      </c>
      <c r="Q52" s="1"/>
      <c r="R52" s="1">
        <f t="shared" si="5"/>
        <v>0</v>
      </c>
      <c r="S52" s="1">
        <f t="shared" si="5"/>
        <v>1</v>
      </c>
      <c r="T52" s="1">
        <f t="shared" si="5"/>
        <v>0</v>
      </c>
      <c r="U52" s="1">
        <f>'Layout (Frame1)'!AJ24</f>
        <v>1</v>
      </c>
      <c r="W52" t="str">
        <f t="shared" si="6"/>
        <v>E</v>
      </c>
      <c r="X52" t="str">
        <f t="shared" si="7"/>
        <v>5</v>
      </c>
      <c r="Z52" t="str">
        <f t="shared" si="8"/>
        <v>A</v>
      </c>
      <c r="AA52" t="str">
        <f t="shared" si="9"/>
        <v>7</v>
      </c>
      <c r="AC52">
        <f t="shared" si="14"/>
        <v>1</v>
      </c>
      <c r="AD52">
        <f t="shared" si="13"/>
        <v>0</v>
      </c>
      <c r="AE52">
        <f t="shared" si="10"/>
        <v>4</v>
      </c>
      <c r="AF52">
        <f t="shared" si="10"/>
        <v>0</v>
      </c>
      <c r="AH52">
        <f t="shared" si="10"/>
        <v>0</v>
      </c>
      <c r="AI52">
        <f t="shared" si="10"/>
        <v>2</v>
      </c>
      <c r="AJ52">
        <f t="shared" si="10"/>
        <v>4</v>
      </c>
      <c r="AK52">
        <f t="shared" si="10"/>
        <v>8</v>
      </c>
      <c r="AM52">
        <f t="shared" si="10"/>
        <v>1</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C78</f>
        <v>80.80.84.82.E0.80.FF.A1.E0.83.E1.87.E0.87.E4.83.E0.81.E4.A0.E0.80.F8.88.FC.81.E6.83.E3.87.E5.A7</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84.82</v>
      </c>
      <c r="C64" t="str">
        <f>CONCATENATE(C63,".",B64)</f>
        <v>80.80.84.82</v>
      </c>
    </row>
    <row r="65" spans="2:23">
      <c r="B65" s="2" t="str">
        <f t="shared" si="15"/>
        <v>E0.80</v>
      </c>
      <c r="C65" t="str">
        <f>CONCATENATE(C64,".",B65)</f>
        <v>80.80.84.82.E0.80</v>
      </c>
    </row>
    <row r="66" spans="2:23">
      <c r="B66" s="2" t="str">
        <f t="shared" si="15"/>
        <v>FF.A1</v>
      </c>
      <c r="C66" t="str">
        <f t="shared" ref="C66:C78" si="16">CONCATENATE(C65,".",B66)</f>
        <v>80.80.84.82.E0.80.FF.A1</v>
      </c>
    </row>
    <row r="67" spans="2:23">
      <c r="B67" s="2" t="str">
        <f t="shared" si="15"/>
        <v>E0.83</v>
      </c>
      <c r="C67" t="str">
        <f t="shared" si="16"/>
        <v>80.80.84.82.E0.80.FF.A1.E0.83</v>
      </c>
    </row>
    <row r="68" spans="2:23">
      <c r="B68" s="2" t="str">
        <f t="shared" si="15"/>
        <v>E1.87</v>
      </c>
      <c r="C68" t="str">
        <f t="shared" si="16"/>
        <v>80.80.84.82.E0.80.FF.A1.E0.83.E1.87</v>
      </c>
    </row>
    <row r="69" spans="2:23">
      <c r="B69" s="2" t="str">
        <f t="shared" si="15"/>
        <v>E0.87</v>
      </c>
      <c r="C69" t="str">
        <f t="shared" si="16"/>
        <v>80.80.84.82.E0.80.FF.A1.E0.83.E1.87.E0.87</v>
      </c>
    </row>
    <row r="70" spans="2:23">
      <c r="B70" s="2" t="str">
        <f t="shared" si="15"/>
        <v>E4.83</v>
      </c>
      <c r="C70" t="str">
        <f t="shared" si="16"/>
        <v>80.80.84.82.E0.80.FF.A1.E0.83.E1.87.E0.87.E4.83</v>
      </c>
    </row>
    <row r="71" spans="2:23">
      <c r="B71" s="2" t="str">
        <f t="shared" si="15"/>
        <v>E0.81</v>
      </c>
      <c r="C71" t="str">
        <f t="shared" si="16"/>
        <v>80.80.84.82.E0.80.FF.A1.E0.83.E1.87.E0.87.E4.83.E0.81</v>
      </c>
    </row>
    <row r="72" spans="2:23">
      <c r="B72" s="2" t="str">
        <f t="shared" si="15"/>
        <v>E4.A0</v>
      </c>
      <c r="C72" t="str">
        <f t="shared" si="16"/>
        <v>80.80.84.82.E0.80.FF.A1.E0.83.E1.87.E0.87.E4.83.E0.81.E4.A0</v>
      </c>
    </row>
    <row r="73" spans="2:23">
      <c r="B73" s="2" t="str">
        <f t="shared" si="15"/>
        <v>E0.80</v>
      </c>
      <c r="C73" t="str">
        <f t="shared" si="16"/>
        <v>80.80.84.82.E0.80.FF.A1.E0.83.E1.87.E0.87.E4.83.E0.81.E4.A0.E0.80</v>
      </c>
    </row>
    <row r="74" spans="2:23">
      <c r="B74" s="2" t="str">
        <f t="shared" si="15"/>
        <v>F8.88</v>
      </c>
      <c r="C74" t="str">
        <f t="shared" si="16"/>
        <v>80.80.84.82.E0.80.FF.A1.E0.83.E1.87.E0.87.E4.83.E0.81.E4.A0.E0.80.F8.88</v>
      </c>
    </row>
    <row r="75" spans="2:23">
      <c r="B75" s="2" t="str">
        <f t="shared" si="15"/>
        <v>FC.81</v>
      </c>
      <c r="C75" t="str">
        <f t="shared" si="16"/>
        <v>80.80.84.82.E0.80.FF.A1.E0.83.E1.87.E0.87.E4.83.E0.81.E4.A0.E0.80.F8.88.FC.81</v>
      </c>
    </row>
    <row r="76" spans="2:23">
      <c r="B76" s="2" t="str">
        <f t="shared" si="15"/>
        <v>E6.83</v>
      </c>
      <c r="C76" t="str">
        <f t="shared" si="16"/>
        <v>80.80.84.82.E0.80.FF.A1.E0.83.E1.87.E0.87.E4.83.E0.81.E4.A0.E0.80.F8.88.FC.81.E6.83</v>
      </c>
    </row>
    <row r="77" spans="2:23">
      <c r="B77" s="2" t="str">
        <f t="shared" si="15"/>
        <v>E3.87</v>
      </c>
      <c r="C77" t="str">
        <f t="shared" si="16"/>
        <v>80.80.84.82.E0.80.FF.A1.E0.83.E1.87.E0.87.E4.83.E0.81.E4.A0.E0.80.F8.88.FC.81.E6.83.E3.87</v>
      </c>
    </row>
    <row r="78" spans="2:23">
      <c r="B78" s="2" t="str">
        <f t="shared" si="15"/>
        <v>E5.A7</v>
      </c>
      <c r="C78" t="str">
        <f t="shared" si="16"/>
        <v>80.80.84.82.E0.80.FF.A1.E0.83.E1.87.E0.87.E4.83.E0.81.E4.A0.E0.80.F8.88.FC.81.E6.83.E3.87.E5.A7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2016-02-21T03:15:23Z</dcterms:modified>
</cp:coreProperties>
</file>