
<file path=[Content_Types].xml><?xml version="1.0" encoding="utf-8"?>
<Types xmlns="http://schemas.openxmlformats.org/package/2006/content-types">
  <Override PartName="/xl/worksheets/sheet15.xml" ContentType="application/vnd.openxmlformats-officedocument.spreadsheetml.worksheet+xml"/>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comments8.xml" ContentType="application/vnd.openxmlformats-officedocument.spreadsheetml.comments+xml"/>
  <Override PartName="/xl/comments9.xml" ContentType="application/vnd.openxmlformats-officedocument.spreadsheetml.comment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comments6.xml" ContentType="application/vnd.openxmlformats-officedocument.spreadsheetml.comments+xml"/>
  <Override PartName="/xl/comments7.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comments4.xml" ContentType="application/vnd.openxmlformats-officedocument.spreadsheetml.comments+xml"/>
  <Override PartName="/xl/comments5.xml" ContentType="application/vnd.openxmlformats-officedocument.spreadsheetml.comments+xml"/>
  <Override PartName="/xl/comments18.xml" ContentType="application/vnd.openxmlformats-officedocument.spreadsheetml.comments+xml"/>
  <Override PartName="/xl/comments19.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comments12.xml" ContentType="application/vnd.openxmlformats-officedocument.spreadsheetml.comments+xml"/>
  <Override PartName="/xl/comments13.xml" ContentType="application/vnd.openxmlformats-officedocument.spreadsheetml.comments+xml"/>
  <Override PartName="/xl/worksheets/sheet17.xml" ContentType="application/vnd.openxmlformats-officedocument.spreadsheetml.worksheet+xml"/>
  <Override PartName="/xl/worksheets/sheet18.xml" ContentType="application/vnd.openxmlformats-officedocument.spreadsheetml.worksheet+xml"/>
  <Override PartName="/xl/comments10.xml" ContentType="application/vnd.openxmlformats-officedocument.spreadsheetml.comments+xml"/>
  <Override PartName="/xl/comments11.xml" ContentType="application/vnd.openxmlformats-officedocument.spreadsheetml.comments+xml"/>
  <Override PartName="/xl/comments20.xml" ContentType="application/vnd.openxmlformats-officedocument.spreadsheetml.comments+xml"/>
  <Override PartName="/docProps/core.xml" ContentType="application/vnd.openxmlformats-package.core-properties+xml"/>
  <Override PartName="/xl/worksheets/sheet16.xml" ContentType="application/vnd.openxmlformats-officedocument.spreadsheetml.worksheet+xml"/>
  <Default Extension="bin" ContentType="application/vnd.openxmlformats-officedocument.spreadsheetml.printerSettings"/>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120" yWindow="75" windowWidth="11475" windowHeight="5190" activeTab="4"/>
  </bookViews>
  <sheets>
    <sheet name="Layout (Frame1)" sheetId="29" r:id="rId1"/>
    <sheet name="Layout (Frame2)" sheetId="30" r:id="rId2"/>
    <sheet name="Layout (Frame3)" sheetId="31" r:id="rId3"/>
    <sheet name="Layout (Frame4)" sheetId="32" r:id="rId4"/>
    <sheet name="Tile 1.1" sheetId="8" r:id="rId5"/>
    <sheet name="Tile 1.2" sheetId="13" r:id="rId6"/>
    <sheet name="Tile 1.3" sheetId="21" r:id="rId7"/>
    <sheet name="Tile 1.4" sheetId="25" r:id="rId8"/>
    <sheet name="Tile 2.1" sheetId="9" r:id="rId9"/>
    <sheet name="Tile 2.2" sheetId="14" r:id="rId10"/>
    <sheet name="Tile 2.3" sheetId="22" r:id="rId11"/>
    <sheet name="Tile 2.4" sheetId="26" r:id="rId12"/>
    <sheet name="Tile 3.1" sheetId="10" r:id="rId13"/>
    <sheet name="Tile 3.2" sheetId="15" r:id="rId14"/>
    <sheet name="Tile 3.3" sheetId="23" r:id="rId15"/>
    <sheet name="Tile 3.4" sheetId="27" r:id="rId16"/>
    <sheet name="Tile 4.1" sheetId="12" r:id="rId17"/>
    <sheet name="Tile 4.2" sheetId="16" r:id="rId18"/>
    <sheet name="Tile 4.3" sheetId="24" r:id="rId19"/>
    <sheet name="Tile 4.4" sheetId="28" r:id="rId20"/>
    <sheet name="DOCUMENTATION" sheetId="33" r:id="rId21"/>
  </sheets>
  <calcPr calcId="125725"/>
</workbook>
</file>

<file path=xl/calcChain.xml><?xml version="1.0" encoding="utf-8"?>
<calcChain xmlns="http://schemas.openxmlformats.org/spreadsheetml/2006/main">
  <c r="F65" i="8"/>
  <c r="F64"/>
  <c r="F63"/>
  <c r="F101"/>
  <c r="F100"/>
  <c r="F99"/>
  <c r="F98"/>
  <c r="F95"/>
  <c r="F94"/>
  <c r="F93"/>
  <c r="F91"/>
  <c r="F90"/>
  <c r="F89"/>
  <c r="F88"/>
  <c r="F86"/>
  <c r="F85"/>
  <c r="F84"/>
  <c r="B80" l="1"/>
  <c r="B79"/>
  <c r="B78"/>
  <c r="B77"/>
  <c r="B75"/>
  <c r="B74"/>
  <c r="B73"/>
  <c r="B72"/>
  <c r="B70"/>
  <c r="B69"/>
  <c r="B68"/>
  <c r="B67"/>
  <c r="B65"/>
  <c r="B64"/>
  <c r="B63"/>
  <c r="B62"/>
  <c r="CW151"/>
  <c r="CV151"/>
  <c r="CT151"/>
  <c r="CS151"/>
  <c r="CQ151"/>
  <c r="CP151"/>
  <c r="CN151"/>
  <c r="CM151"/>
  <c r="CK151"/>
  <c r="CJ151"/>
  <c r="CH151"/>
  <c r="CG151"/>
  <c r="CE151"/>
  <c r="CD151"/>
  <c r="CB151"/>
  <c r="CA151"/>
  <c r="BY151"/>
  <c r="BX151"/>
  <c r="BV151"/>
  <c r="BU151"/>
  <c r="BS151"/>
  <c r="BR151"/>
  <c r="BP151"/>
  <c r="BO151"/>
  <c r="BM151"/>
  <c r="BL151"/>
  <c r="BJ151"/>
  <c r="BI151"/>
  <c r="BG151"/>
  <c r="BF151"/>
  <c r="BD151"/>
  <c r="BC151"/>
  <c r="BA151"/>
  <c r="AZ151"/>
  <c r="AX151"/>
  <c r="AW151"/>
  <c r="AU151"/>
  <c r="AT151"/>
  <c r="AR151"/>
  <c r="AQ151"/>
  <c r="AO151"/>
  <c r="AN151"/>
  <c r="AL151"/>
  <c r="AK151"/>
  <c r="AI151"/>
  <c r="AH151"/>
  <c r="AF151"/>
  <c r="AE151"/>
  <c r="AC151"/>
  <c r="AB151"/>
  <c r="Z151"/>
  <c r="Y151"/>
  <c r="W151"/>
  <c r="V151"/>
  <c r="T151"/>
  <c r="S151"/>
  <c r="Q151"/>
  <c r="P151"/>
  <c r="N151"/>
  <c r="M151"/>
  <c r="K151"/>
  <c r="J151"/>
  <c r="H151"/>
  <c r="G151"/>
  <c r="B146"/>
  <c r="B145"/>
  <c r="B144"/>
  <c r="B143"/>
  <c r="B142"/>
  <c r="B141"/>
  <c r="B140"/>
  <c r="B139"/>
  <c r="B138"/>
  <c r="B137"/>
  <c r="B136"/>
  <c r="B135"/>
  <c r="B134"/>
  <c r="B133"/>
  <c r="C132"/>
  <c r="C133" s="1"/>
  <c r="C134" s="1"/>
  <c r="C135" s="1"/>
  <c r="C136" s="1"/>
  <c r="C137" s="1"/>
  <c r="C138" s="1"/>
  <c r="C139" s="1"/>
  <c r="C140" s="1"/>
  <c r="C141" s="1"/>
  <c r="C142" s="1"/>
  <c r="C143" s="1"/>
  <c r="C144" s="1"/>
  <c r="C145" s="1"/>
  <c r="C146" s="1"/>
  <c r="G57" s="1"/>
  <c r="F83" s="1"/>
  <c r="B132"/>
  <c r="C131"/>
  <c r="B131"/>
  <c r="F125"/>
  <c r="B125"/>
  <c r="B124"/>
  <c r="F123"/>
  <c r="B123"/>
  <c r="B122"/>
  <c r="F120"/>
  <c r="B120"/>
  <c r="B119"/>
  <c r="F118"/>
  <c r="B118"/>
  <c r="B117"/>
  <c r="F115"/>
  <c r="B115"/>
  <c r="B114"/>
  <c r="F113"/>
  <c r="B113"/>
  <c r="B112"/>
  <c r="B110"/>
  <c r="B109"/>
  <c r="B108"/>
  <c r="B107"/>
  <c r="B101"/>
  <c r="B100"/>
  <c r="B99"/>
  <c r="F122"/>
  <c r="B98"/>
  <c r="B96"/>
  <c r="B95"/>
  <c r="B94"/>
  <c r="F117"/>
  <c r="B93"/>
  <c r="F78"/>
  <c r="B91"/>
  <c r="B90"/>
  <c r="F68"/>
  <c r="B89"/>
  <c r="F112"/>
  <c r="B88"/>
  <c r="B86"/>
  <c r="B85"/>
  <c r="B84"/>
  <c r="B83"/>
  <c r="F80"/>
  <c r="E80"/>
  <c r="E79"/>
  <c r="E78"/>
  <c r="E77"/>
  <c r="F75"/>
  <c r="E75"/>
  <c r="F74"/>
  <c r="E74"/>
  <c r="F73"/>
  <c r="E73"/>
  <c r="F72"/>
  <c r="E72"/>
  <c r="F70"/>
  <c r="E70"/>
  <c r="F69"/>
  <c r="E69"/>
  <c r="E68"/>
  <c r="F67"/>
  <c r="E67"/>
  <c r="E65"/>
  <c r="E64"/>
  <c r="E63"/>
  <c r="E62"/>
  <c r="F108" l="1"/>
  <c r="F110"/>
  <c r="F107"/>
  <c r="F62"/>
  <c r="F109"/>
  <c r="F77"/>
  <c r="F114"/>
  <c r="F119"/>
  <c r="F124"/>
  <c r="C13" i="27"/>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AJ41" i="32"/>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1"/>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J24"/>
  <c r="AI24"/>
  <c r="AH24"/>
  <c r="AG24"/>
  <c r="AJ23"/>
  <c r="AI23"/>
  <c r="AH23"/>
  <c r="AG23"/>
  <c r="AJ22"/>
  <c r="AI22"/>
  <c r="AH22"/>
  <c r="AG22"/>
  <c r="AJ21"/>
  <c r="AI21"/>
  <c r="AH21"/>
  <c r="AG21"/>
  <c r="AJ20"/>
  <c r="AI20"/>
  <c r="AH20"/>
  <c r="AG20"/>
  <c r="AJ19"/>
  <c r="AI19"/>
  <c r="AH19"/>
  <c r="AG19"/>
  <c r="AJ18"/>
  <c r="AI18"/>
  <c r="AH18"/>
  <c r="AG18"/>
  <c r="AJ17"/>
  <c r="AI17"/>
  <c r="AH17"/>
  <c r="AG17"/>
  <c r="AJ16"/>
  <c r="AI16"/>
  <c r="AH16"/>
  <c r="AG16"/>
  <c r="AJ15"/>
  <c r="AI15"/>
  <c r="AH15"/>
  <c r="AG15"/>
  <c r="AJ14"/>
  <c r="AI14"/>
  <c r="AH14"/>
  <c r="AG14"/>
  <c r="AJ13"/>
  <c r="AI13"/>
  <c r="AH13"/>
  <c r="AG13"/>
  <c r="AJ12"/>
  <c r="AI12"/>
  <c r="AH12"/>
  <c r="AG12"/>
  <c r="AJ11"/>
  <c r="AI11"/>
  <c r="AH11"/>
  <c r="AG11"/>
  <c r="AJ10"/>
  <c r="AI10"/>
  <c r="AH10"/>
  <c r="AG10"/>
  <c r="AJ9"/>
  <c r="AI9"/>
  <c r="AH9"/>
  <c r="AG9"/>
  <c r="AJ41" i="30"/>
  <c r="AI41"/>
  <c r="AH41"/>
  <c r="AG41"/>
  <c r="AJ40"/>
  <c r="AI40"/>
  <c r="AH40"/>
  <c r="AG40"/>
  <c r="AJ39"/>
  <c r="AI39"/>
  <c r="AH39"/>
  <c r="AG39"/>
  <c r="AJ38"/>
  <c r="AI38"/>
  <c r="AH38"/>
  <c r="AG38"/>
  <c r="AJ37"/>
  <c r="AI37"/>
  <c r="AH37"/>
  <c r="AG37"/>
  <c r="AJ36"/>
  <c r="AI36"/>
  <c r="AH36"/>
  <c r="AG36"/>
  <c r="AJ35"/>
  <c r="AI35"/>
  <c r="AH35"/>
  <c r="AG35"/>
  <c r="AJ34"/>
  <c r="AI34"/>
  <c r="AH34"/>
  <c r="AG34"/>
  <c r="AJ33"/>
  <c r="AI33"/>
  <c r="AH33"/>
  <c r="AG33"/>
  <c r="AJ32"/>
  <c r="AI32"/>
  <c r="AH32"/>
  <c r="AG32"/>
  <c r="AJ31"/>
  <c r="AI31"/>
  <c r="AH31"/>
  <c r="AG31"/>
  <c r="AJ30"/>
  <c r="AI30"/>
  <c r="AH30"/>
  <c r="AG30"/>
  <c r="AJ29"/>
  <c r="AI29"/>
  <c r="AH29"/>
  <c r="AG29"/>
  <c r="AJ28"/>
  <c r="AI28"/>
  <c r="AH28"/>
  <c r="AG28"/>
  <c r="AJ27"/>
  <c r="AI27"/>
  <c r="AH27"/>
  <c r="AG27"/>
  <c r="AJ26"/>
  <c r="AI26"/>
  <c r="AH26"/>
  <c r="AG26"/>
  <c r="AG10"/>
  <c r="AH10"/>
  <c r="AI10"/>
  <c r="AJ10"/>
  <c r="AG11"/>
  <c r="K39" i="13" s="1"/>
  <c r="AH11" i="30"/>
  <c r="AI11"/>
  <c r="AJ11"/>
  <c r="AG12"/>
  <c r="K40" i="13" s="1"/>
  <c r="AH12" i="30"/>
  <c r="AI12"/>
  <c r="AJ12"/>
  <c r="AG13"/>
  <c r="K41" i="13" s="1"/>
  <c r="AH13" i="30"/>
  <c r="AI13"/>
  <c r="AJ13"/>
  <c r="AG14"/>
  <c r="K42" i="13" s="1"/>
  <c r="AH14" i="30"/>
  <c r="AI14"/>
  <c r="AJ14"/>
  <c r="AG15"/>
  <c r="K43" i="13" s="1"/>
  <c r="AH15" i="30"/>
  <c r="AI15"/>
  <c r="AJ15"/>
  <c r="AG16"/>
  <c r="K44" i="13" s="1"/>
  <c r="AH16" i="30"/>
  <c r="AI16"/>
  <c r="AJ16"/>
  <c r="AG17"/>
  <c r="K45" i="13" s="1"/>
  <c r="AH17" i="30"/>
  <c r="AI17"/>
  <c r="AJ17"/>
  <c r="AG18"/>
  <c r="K46" i="13" s="1"/>
  <c r="AH18" i="30"/>
  <c r="AI18"/>
  <c r="AJ18"/>
  <c r="AG19"/>
  <c r="K47" i="13" s="1"/>
  <c r="AH19" i="30"/>
  <c r="AI19"/>
  <c r="AJ19"/>
  <c r="AG20"/>
  <c r="K48" i="13" s="1"/>
  <c r="AH20" i="30"/>
  <c r="AI20"/>
  <c r="AJ20"/>
  <c r="AG21"/>
  <c r="K49" i="13" s="1"/>
  <c r="AH21" i="30"/>
  <c r="AI21"/>
  <c r="AJ21"/>
  <c r="AG22"/>
  <c r="K50" i="13" s="1"/>
  <c r="AH22" i="30"/>
  <c r="AI22"/>
  <c r="AJ22"/>
  <c r="AG23"/>
  <c r="K51" i="13" s="1"/>
  <c r="AH23" i="30"/>
  <c r="AI23"/>
  <c r="AJ23"/>
  <c r="AG24"/>
  <c r="K52" i="13" s="1"/>
  <c r="AH24" i="30"/>
  <c r="AI24"/>
  <c r="AJ24"/>
  <c r="AH9"/>
  <c r="AI9"/>
  <c r="AJ9"/>
  <c r="AG9"/>
  <c r="K37" i="13" s="1"/>
  <c r="K37" i="8"/>
  <c r="K38"/>
  <c r="K39"/>
  <c r="K40"/>
  <c r="K41"/>
  <c r="K42"/>
  <c r="K43"/>
  <c r="K44"/>
  <c r="K45"/>
  <c r="K46"/>
  <c r="K47"/>
  <c r="K48"/>
  <c r="K49"/>
  <c r="K50"/>
  <c r="K51"/>
  <c r="K52"/>
  <c r="U37"/>
  <c r="U38"/>
  <c r="U39"/>
  <c r="U40"/>
  <c r="U41"/>
  <c r="U42"/>
  <c r="U43"/>
  <c r="U44"/>
  <c r="U45"/>
  <c r="U46"/>
  <c r="U47"/>
  <c r="U48"/>
  <c r="U49"/>
  <c r="U50"/>
  <c r="U51"/>
  <c r="U52"/>
  <c r="K38" i="13"/>
  <c r="C13" i="10" l="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8"/>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3"/>
  <c r="D13"/>
  <c r="E13"/>
  <c r="F13"/>
  <c r="G13"/>
  <c r="H13"/>
  <c r="I13"/>
  <c r="J13"/>
  <c r="K13"/>
  <c r="N38" s="1"/>
  <c r="L13"/>
  <c r="O38" s="1"/>
  <c r="M13"/>
  <c r="N13"/>
  <c r="R38" s="1"/>
  <c r="O13"/>
  <c r="S38" s="1"/>
  <c r="P13"/>
  <c r="T38" s="1"/>
  <c r="C14"/>
  <c r="D14"/>
  <c r="E14"/>
  <c r="F14"/>
  <c r="G14"/>
  <c r="H14"/>
  <c r="I14"/>
  <c r="J14"/>
  <c r="M39" s="1"/>
  <c r="K14"/>
  <c r="L14"/>
  <c r="O39" s="1"/>
  <c r="M14"/>
  <c r="P39" s="1"/>
  <c r="N14"/>
  <c r="R39" s="1"/>
  <c r="O14"/>
  <c r="S39" s="1"/>
  <c r="P14"/>
  <c r="T39" s="1"/>
  <c r="C15"/>
  <c r="D15"/>
  <c r="E15"/>
  <c r="F15"/>
  <c r="G15"/>
  <c r="H15"/>
  <c r="I15"/>
  <c r="J15"/>
  <c r="M40" s="1"/>
  <c r="K15"/>
  <c r="N40" s="1"/>
  <c r="L15"/>
  <c r="O40" s="1"/>
  <c r="M15"/>
  <c r="N15"/>
  <c r="O15"/>
  <c r="S40" s="1"/>
  <c r="P15"/>
  <c r="T40" s="1"/>
  <c r="C16"/>
  <c r="D16"/>
  <c r="E16"/>
  <c r="F16"/>
  <c r="G16"/>
  <c r="H16"/>
  <c r="I16"/>
  <c r="J16"/>
  <c r="M41" s="1"/>
  <c r="K16"/>
  <c r="N41" s="1"/>
  <c r="L16"/>
  <c r="O41" s="1"/>
  <c r="M16"/>
  <c r="P41" s="1"/>
  <c r="N16"/>
  <c r="R41" s="1"/>
  <c r="O16"/>
  <c r="P16"/>
  <c r="T41" s="1"/>
  <c r="C17"/>
  <c r="D17"/>
  <c r="E17"/>
  <c r="F17"/>
  <c r="G17"/>
  <c r="H17"/>
  <c r="I17"/>
  <c r="J17"/>
  <c r="K17"/>
  <c r="N42" s="1"/>
  <c r="L17"/>
  <c r="O42" s="1"/>
  <c r="M17"/>
  <c r="P42" s="1"/>
  <c r="N17"/>
  <c r="R42" s="1"/>
  <c r="O17"/>
  <c r="S42" s="1"/>
  <c r="P17"/>
  <c r="T42" s="1"/>
  <c r="C18"/>
  <c r="D18"/>
  <c r="E18"/>
  <c r="F18"/>
  <c r="G18"/>
  <c r="H18"/>
  <c r="I18"/>
  <c r="J18"/>
  <c r="K18"/>
  <c r="N43" s="1"/>
  <c r="L18"/>
  <c r="M18"/>
  <c r="P43" s="1"/>
  <c r="N18"/>
  <c r="R43" s="1"/>
  <c r="O18"/>
  <c r="S43" s="1"/>
  <c r="P18"/>
  <c r="T43" s="1"/>
  <c r="C19"/>
  <c r="D19"/>
  <c r="E19"/>
  <c r="F19"/>
  <c r="G19"/>
  <c r="H19"/>
  <c r="I19"/>
  <c r="J19"/>
  <c r="M44" s="1"/>
  <c r="K19"/>
  <c r="N44" s="1"/>
  <c r="L19"/>
  <c r="O44" s="1"/>
  <c r="M19"/>
  <c r="P44" s="1"/>
  <c r="N19"/>
  <c r="O19"/>
  <c r="S44" s="1"/>
  <c r="P19"/>
  <c r="T44" s="1"/>
  <c r="C20"/>
  <c r="D20"/>
  <c r="E20"/>
  <c r="F20"/>
  <c r="G20"/>
  <c r="H20"/>
  <c r="I20"/>
  <c r="J20"/>
  <c r="M45" s="1"/>
  <c r="K20"/>
  <c r="N45" s="1"/>
  <c r="L20"/>
  <c r="O45" s="1"/>
  <c r="M20"/>
  <c r="P45" s="1"/>
  <c r="N20"/>
  <c r="O20"/>
  <c r="S45" s="1"/>
  <c r="P20"/>
  <c r="T45" s="1"/>
  <c r="C21"/>
  <c r="D21"/>
  <c r="E21"/>
  <c r="F21"/>
  <c r="G21"/>
  <c r="H21"/>
  <c r="I21"/>
  <c r="J21"/>
  <c r="K21"/>
  <c r="N46" s="1"/>
  <c r="L21"/>
  <c r="O46" s="1"/>
  <c r="M21"/>
  <c r="P46" s="1"/>
  <c r="N21"/>
  <c r="R46" s="1"/>
  <c r="O21"/>
  <c r="S46" s="1"/>
  <c r="P21"/>
  <c r="T46" s="1"/>
  <c r="C22"/>
  <c r="D22"/>
  <c r="E22"/>
  <c r="F22"/>
  <c r="G22"/>
  <c r="H22"/>
  <c r="I22"/>
  <c r="J22"/>
  <c r="M47" s="1"/>
  <c r="K22"/>
  <c r="L22"/>
  <c r="M22"/>
  <c r="P47" s="1"/>
  <c r="N22"/>
  <c r="R47" s="1"/>
  <c r="O22"/>
  <c r="S47" s="1"/>
  <c r="P22"/>
  <c r="T47" s="1"/>
  <c r="C23"/>
  <c r="D23"/>
  <c r="E23"/>
  <c r="F23"/>
  <c r="G23"/>
  <c r="H23"/>
  <c r="I23"/>
  <c r="J23"/>
  <c r="M48" s="1"/>
  <c r="K23"/>
  <c r="N48" s="1"/>
  <c r="L23"/>
  <c r="M23"/>
  <c r="P48" s="1"/>
  <c r="N23"/>
  <c r="R48" s="1"/>
  <c r="O23"/>
  <c r="S48" s="1"/>
  <c r="P23"/>
  <c r="T48" s="1"/>
  <c r="C24"/>
  <c r="D24"/>
  <c r="E24"/>
  <c r="F24"/>
  <c r="G24"/>
  <c r="H24"/>
  <c r="I24"/>
  <c r="J24"/>
  <c r="M49" s="1"/>
  <c r="K24"/>
  <c r="N49" s="1"/>
  <c r="L24"/>
  <c r="O49" s="1"/>
  <c r="M24"/>
  <c r="P49" s="1"/>
  <c r="N24"/>
  <c r="O24"/>
  <c r="S49" s="1"/>
  <c r="P24"/>
  <c r="C25"/>
  <c r="D25"/>
  <c r="E25"/>
  <c r="F25"/>
  <c r="G25"/>
  <c r="H25"/>
  <c r="I25"/>
  <c r="J25"/>
  <c r="M50" s="1"/>
  <c r="K25"/>
  <c r="N50" s="1"/>
  <c r="L25"/>
  <c r="O50" s="1"/>
  <c r="M25"/>
  <c r="P50" s="1"/>
  <c r="N25"/>
  <c r="R50" s="1"/>
  <c r="O25"/>
  <c r="S50" s="1"/>
  <c r="P25"/>
  <c r="T50" s="1"/>
  <c r="C26"/>
  <c r="D26"/>
  <c r="E26"/>
  <c r="F26"/>
  <c r="G26"/>
  <c r="H26"/>
  <c r="I26"/>
  <c r="J26"/>
  <c r="M51" s="1"/>
  <c r="K26"/>
  <c r="L26"/>
  <c r="M26"/>
  <c r="P51" s="1"/>
  <c r="N26"/>
  <c r="R51" s="1"/>
  <c r="O26"/>
  <c r="S51" s="1"/>
  <c r="P26"/>
  <c r="T51" s="1"/>
  <c r="C27"/>
  <c r="D27"/>
  <c r="E27"/>
  <c r="F27"/>
  <c r="G27"/>
  <c r="H27"/>
  <c r="I27"/>
  <c r="J27"/>
  <c r="K27"/>
  <c r="L27"/>
  <c r="M27"/>
  <c r="N27"/>
  <c r="O27"/>
  <c r="P27"/>
  <c r="D12"/>
  <c r="E12"/>
  <c r="F12"/>
  <c r="G12"/>
  <c r="H12"/>
  <c r="I12"/>
  <c r="J12"/>
  <c r="K12"/>
  <c r="L12"/>
  <c r="M12"/>
  <c r="N12"/>
  <c r="O12"/>
  <c r="P12"/>
  <c r="C12"/>
  <c r="C13" i="1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6"/>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2"/>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4"/>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9"/>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5"/>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21"/>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C13" i="13"/>
  <c r="D13"/>
  <c r="E13"/>
  <c r="F13"/>
  <c r="G13"/>
  <c r="H13"/>
  <c r="I13"/>
  <c r="J13"/>
  <c r="K13"/>
  <c r="L13"/>
  <c r="M13"/>
  <c r="N13"/>
  <c r="O13"/>
  <c r="P13"/>
  <c r="C14"/>
  <c r="D14"/>
  <c r="E14"/>
  <c r="F14"/>
  <c r="G14"/>
  <c r="H14"/>
  <c r="I14"/>
  <c r="J14"/>
  <c r="K14"/>
  <c r="L14"/>
  <c r="M14"/>
  <c r="N14"/>
  <c r="O14"/>
  <c r="P14"/>
  <c r="C15"/>
  <c r="D15"/>
  <c r="E15"/>
  <c r="F15"/>
  <c r="G15"/>
  <c r="H15"/>
  <c r="I15"/>
  <c r="J15"/>
  <c r="K15"/>
  <c r="L15"/>
  <c r="M15"/>
  <c r="N15"/>
  <c r="O15"/>
  <c r="P15"/>
  <c r="C16"/>
  <c r="D16"/>
  <c r="E16"/>
  <c r="F16"/>
  <c r="G16"/>
  <c r="H16"/>
  <c r="I16"/>
  <c r="J16"/>
  <c r="K16"/>
  <c r="L16"/>
  <c r="M16"/>
  <c r="N16"/>
  <c r="O16"/>
  <c r="P16"/>
  <c r="C17"/>
  <c r="D17"/>
  <c r="E17"/>
  <c r="F17"/>
  <c r="G17"/>
  <c r="H17"/>
  <c r="I17"/>
  <c r="J17"/>
  <c r="K17"/>
  <c r="L17"/>
  <c r="M17"/>
  <c r="N17"/>
  <c r="O17"/>
  <c r="P17"/>
  <c r="C18"/>
  <c r="D18"/>
  <c r="E18"/>
  <c r="F18"/>
  <c r="G18"/>
  <c r="H18"/>
  <c r="I18"/>
  <c r="J18"/>
  <c r="K18"/>
  <c r="L18"/>
  <c r="M18"/>
  <c r="N18"/>
  <c r="O18"/>
  <c r="P18"/>
  <c r="C19"/>
  <c r="D19"/>
  <c r="E19"/>
  <c r="F19"/>
  <c r="G19"/>
  <c r="H19"/>
  <c r="I19"/>
  <c r="J19"/>
  <c r="K19"/>
  <c r="L19"/>
  <c r="M19"/>
  <c r="N19"/>
  <c r="O19"/>
  <c r="P19"/>
  <c r="C20"/>
  <c r="D20"/>
  <c r="E20"/>
  <c r="F20"/>
  <c r="G20"/>
  <c r="H20"/>
  <c r="I20"/>
  <c r="J20"/>
  <c r="K20"/>
  <c r="L20"/>
  <c r="M20"/>
  <c r="N20"/>
  <c r="O20"/>
  <c r="P20"/>
  <c r="C21"/>
  <c r="D21"/>
  <c r="E21"/>
  <c r="F21"/>
  <c r="G21"/>
  <c r="H21"/>
  <c r="I21"/>
  <c r="J21"/>
  <c r="K21"/>
  <c r="L21"/>
  <c r="M21"/>
  <c r="N21"/>
  <c r="O21"/>
  <c r="P21"/>
  <c r="C22"/>
  <c r="D22"/>
  <c r="E22"/>
  <c r="F22"/>
  <c r="G22"/>
  <c r="H22"/>
  <c r="I22"/>
  <c r="J22"/>
  <c r="K22"/>
  <c r="L22"/>
  <c r="M22"/>
  <c r="N22"/>
  <c r="O22"/>
  <c r="P22"/>
  <c r="C23"/>
  <c r="D23"/>
  <c r="E23"/>
  <c r="F23"/>
  <c r="G23"/>
  <c r="H23"/>
  <c r="I23"/>
  <c r="J23"/>
  <c r="K23"/>
  <c r="L23"/>
  <c r="M23"/>
  <c r="N23"/>
  <c r="O23"/>
  <c r="P23"/>
  <c r="C24"/>
  <c r="D24"/>
  <c r="E24"/>
  <c r="F24"/>
  <c r="G24"/>
  <c r="H24"/>
  <c r="I24"/>
  <c r="J24"/>
  <c r="K24"/>
  <c r="L24"/>
  <c r="M24"/>
  <c r="N24"/>
  <c r="O24"/>
  <c r="P24"/>
  <c r="C25"/>
  <c r="D25"/>
  <c r="E25"/>
  <c r="F25"/>
  <c r="G25"/>
  <c r="H25"/>
  <c r="I25"/>
  <c r="J25"/>
  <c r="K25"/>
  <c r="L25"/>
  <c r="M25"/>
  <c r="N25"/>
  <c r="O25"/>
  <c r="P25"/>
  <c r="C26"/>
  <c r="D26"/>
  <c r="E26"/>
  <c r="F26"/>
  <c r="G26"/>
  <c r="H26"/>
  <c r="I26"/>
  <c r="J26"/>
  <c r="K26"/>
  <c r="L26"/>
  <c r="M26"/>
  <c r="N26"/>
  <c r="O26"/>
  <c r="P26"/>
  <c r="C27"/>
  <c r="D27"/>
  <c r="E27"/>
  <c r="F27"/>
  <c r="G27"/>
  <c r="H27"/>
  <c r="I27"/>
  <c r="J27"/>
  <c r="K27"/>
  <c r="L27"/>
  <c r="M27"/>
  <c r="N27"/>
  <c r="O27"/>
  <c r="P27"/>
  <c r="D12"/>
  <c r="E12"/>
  <c r="F12"/>
  <c r="G12"/>
  <c r="H12"/>
  <c r="I12"/>
  <c r="J12"/>
  <c r="K12"/>
  <c r="L12"/>
  <c r="M12"/>
  <c r="N12"/>
  <c r="O12"/>
  <c r="P12"/>
  <c r="C12"/>
  <c r="M37" i="23"/>
  <c r="N37"/>
  <c r="O37"/>
  <c r="P37"/>
  <c r="R37"/>
  <c r="S37"/>
  <c r="T37"/>
  <c r="U37"/>
  <c r="M38"/>
  <c r="P38"/>
  <c r="U38"/>
  <c r="N39"/>
  <c r="U39"/>
  <c r="P40"/>
  <c r="R40"/>
  <c r="U40"/>
  <c r="S41"/>
  <c r="U41"/>
  <c r="M42"/>
  <c r="U42"/>
  <c r="M43"/>
  <c r="O43"/>
  <c r="U43"/>
  <c r="R44"/>
  <c r="U44"/>
  <c r="R45"/>
  <c r="U45"/>
  <c r="M46"/>
  <c r="U46"/>
  <c r="N47"/>
  <c r="O47"/>
  <c r="U47"/>
  <c r="O48"/>
  <c r="U48"/>
  <c r="R49"/>
  <c r="T49"/>
  <c r="U49"/>
  <c r="U50"/>
  <c r="N51"/>
  <c r="O51"/>
  <c r="U51"/>
  <c r="U38" i="28"/>
  <c r="U39"/>
  <c r="U40"/>
  <c r="U41"/>
  <c r="U42"/>
  <c r="U43"/>
  <c r="U44"/>
  <c r="U45"/>
  <c r="U46"/>
  <c r="U47"/>
  <c r="U48"/>
  <c r="U49"/>
  <c r="U50"/>
  <c r="U51"/>
  <c r="U52"/>
  <c r="K52"/>
  <c r="K38"/>
  <c r="K39"/>
  <c r="K40"/>
  <c r="K41"/>
  <c r="K42"/>
  <c r="K43"/>
  <c r="K44"/>
  <c r="K45"/>
  <c r="K46"/>
  <c r="K47"/>
  <c r="K48"/>
  <c r="K49"/>
  <c r="K50"/>
  <c r="K51"/>
  <c r="U37"/>
  <c r="K37"/>
  <c r="U38" i="24"/>
  <c r="U39"/>
  <c r="U40"/>
  <c r="U41"/>
  <c r="U42"/>
  <c r="U43"/>
  <c r="U44"/>
  <c r="U45"/>
  <c r="U46"/>
  <c r="U47"/>
  <c r="U48"/>
  <c r="U49"/>
  <c r="U50"/>
  <c r="U51"/>
  <c r="U52"/>
  <c r="U53"/>
  <c r="K52"/>
  <c r="K38"/>
  <c r="K39"/>
  <c r="K40"/>
  <c r="K41"/>
  <c r="K42"/>
  <c r="K43"/>
  <c r="K44"/>
  <c r="K45"/>
  <c r="K46"/>
  <c r="K47"/>
  <c r="K48"/>
  <c r="K49"/>
  <c r="K50"/>
  <c r="K51"/>
  <c r="U37"/>
  <c r="K37"/>
  <c r="U38" i="16"/>
  <c r="U39"/>
  <c r="U40"/>
  <c r="U41"/>
  <c r="U42"/>
  <c r="U43"/>
  <c r="U44"/>
  <c r="U45"/>
  <c r="U46"/>
  <c r="U47"/>
  <c r="U48"/>
  <c r="U49"/>
  <c r="U50"/>
  <c r="U51"/>
  <c r="U52"/>
  <c r="K38"/>
  <c r="K39"/>
  <c r="K40"/>
  <c r="K41"/>
  <c r="K42"/>
  <c r="K43"/>
  <c r="K44"/>
  <c r="K45"/>
  <c r="K46"/>
  <c r="K47"/>
  <c r="K48"/>
  <c r="K49"/>
  <c r="K50"/>
  <c r="K51"/>
  <c r="K52"/>
  <c r="U37"/>
  <c r="K37"/>
  <c r="U38" i="12"/>
  <c r="U39"/>
  <c r="U40"/>
  <c r="U41"/>
  <c r="U42"/>
  <c r="U43"/>
  <c r="U44"/>
  <c r="U45"/>
  <c r="U46"/>
  <c r="U47"/>
  <c r="U48"/>
  <c r="U49"/>
  <c r="U50"/>
  <c r="U51"/>
  <c r="U52"/>
  <c r="K38"/>
  <c r="K39"/>
  <c r="K40"/>
  <c r="K41"/>
  <c r="K42"/>
  <c r="K43"/>
  <c r="K44"/>
  <c r="K45"/>
  <c r="K46"/>
  <c r="K47"/>
  <c r="K48"/>
  <c r="K49"/>
  <c r="K50"/>
  <c r="K51"/>
  <c r="K52"/>
  <c r="U37"/>
  <c r="K37"/>
  <c r="U38" i="27"/>
  <c r="U39"/>
  <c r="U40"/>
  <c r="U41"/>
  <c r="U42"/>
  <c r="U43"/>
  <c r="U44"/>
  <c r="U45"/>
  <c r="U46"/>
  <c r="U47"/>
  <c r="U48"/>
  <c r="U49"/>
  <c r="U50"/>
  <c r="U51"/>
  <c r="U52"/>
  <c r="K38"/>
  <c r="K39"/>
  <c r="K40"/>
  <c r="K41"/>
  <c r="K42"/>
  <c r="K43"/>
  <c r="K44"/>
  <c r="K45"/>
  <c r="K46"/>
  <c r="K47"/>
  <c r="K48"/>
  <c r="K49"/>
  <c r="K50"/>
  <c r="K51"/>
  <c r="K52"/>
  <c r="U37"/>
  <c r="K37"/>
  <c r="U52" i="23"/>
  <c r="K38"/>
  <c r="K39"/>
  <c r="K40"/>
  <c r="K41"/>
  <c r="K42"/>
  <c r="K43"/>
  <c r="K44"/>
  <c r="K45"/>
  <c r="K46"/>
  <c r="K47"/>
  <c r="K48"/>
  <c r="K49"/>
  <c r="K50"/>
  <c r="K51"/>
  <c r="K52"/>
  <c r="K37"/>
  <c r="U38" i="15"/>
  <c r="U39"/>
  <c r="U40"/>
  <c r="U41"/>
  <c r="U42"/>
  <c r="U43"/>
  <c r="U44"/>
  <c r="U45"/>
  <c r="U46"/>
  <c r="U47"/>
  <c r="U48"/>
  <c r="U49"/>
  <c r="U50"/>
  <c r="U51"/>
  <c r="U52"/>
  <c r="U53"/>
  <c r="K38"/>
  <c r="K39"/>
  <c r="K40"/>
  <c r="K41"/>
  <c r="K42"/>
  <c r="K43"/>
  <c r="K44"/>
  <c r="K45"/>
  <c r="K46"/>
  <c r="K47"/>
  <c r="K48"/>
  <c r="K49"/>
  <c r="K50"/>
  <c r="K51"/>
  <c r="K52"/>
  <c r="U37"/>
  <c r="K37"/>
  <c r="U38" i="10"/>
  <c r="U39"/>
  <c r="U40"/>
  <c r="U41"/>
  <c r="U42"/>
  <c r="U43"/>
  <c r="U44"/>
  <c r="U45"/>
  <c r="U46"/>
  <c r="U47"/>
  <c r="U48"/>
  <c r="U49"/>
  <c r="U50"/>
  <c r="U51"/>
  <c r="U52"/>
  <c r="U37"/>
  <c r="K38"/>
  <c r="K39"/>
  <c r="K40"/>
  <c r="K41"/>
  <c r="K42"/>
  <c r="K43"/>
  <c r="K44"/>
  <c r="K45"/>
  <c r="K46"/>
  <c r="K47"/>
  <c r="K48"/>
  <c r="K49"/>
  <c r="K50"/>
  <c r="K51"/>
  <c r="K52"/>
  <c r="K37"/>
  <c r="U38" i="26"/>
  <c r="U39"/>
  <c r="U40"/>
  <c r="U41"/>
  <c r="U42"/>
  <c r="U43"/>
  <c r="U44"/>
  <c r="U45"/>
  <c r="U46"/>
  <c r="U47"/>
  <c r="U48"/>
  <c r="U49"/>
  <c r="U50"/>
  <c r="U51"/>
  <c r="U52"/>
  <c r="U37"/>
  <c r="K38"/>
  <c r="K39"/>
  <c r="K40"/>
  <c r="K41"/>
  <c r="K42"/>
  <c r="K43"/>
  <c r="K44"/>
  <c r="K45"/>
  <c r="K46"/>
  <c r="K47"/>
  <c r="K48"/>
  <c r="K49"/>
  <c r="K50"/>
  <c r="K51"/>
  <c r="K52"/>
  <c r="K37"/>
  <c r="U52" i="22"/>
  <c r="U38"/>
  <c r="U39"/>
  <c r="U40"/>
  <c r="U41"/>
  <c r="U42"/>
  <c r="U43"/>
  <c r="U44"/>
  <c r="U45"/>
  <c r="U46"/>
  <c r="U47"/>
  <c r="U48"/>
  <c r="U49"/>
  <c r="U50"/>
  <c r="U51"/>
  <c r="U37"/>
  <c r="K38"/>
  <c r="K39"/>
  <c r="K40"/>
  <c r="K41"/>
  <c r="K42"/>
  <c r="K43"/>
  <c r="K44"/>
  <c r="K45"/>
  <c r="K46"/>
  <c r="K47"/>
  <c r="K48"/>
  <c r="K49"/>
  <c r="K50"/>
  <c r="K51"/>
  <c r="K52"/>
  <c r="K37"/>
  <c r="U38" i="14"/>
  <c r="U39"/>
  <c r="U40"/>
  <c r="U41"/>
  <c r="U42"/>
  <c r="U43"/>
  <c r="U44"/>
  <c r="U45"/>
  <c r="U46"/>
  <c r="U47"/>
  <c r="U48"/>
  <c r="U49"/>
  <c r="U50"/>
  <c r="U51"/>
  <c r="U52"/>
  <c r="U37"/>
  <c r="K38"/>
  <c r="K39"/>
  <c r="K40"/>
  <c r="K41"/>
  <c r="K42"/>
  <c r="K43"/>
  <c r="K44"/>
  <c r="K45"/>
  <c r="K46"/>
  <c r="K47"/>
  <c r="K48"/>
  <c r="K49"/>
  <c r="K50"/>
  <c r="K51"/>
  <c r="K52"/>
  <c r="K37"/>
  <c r="U38" i="9"/>
  <c r="U39"/>
  <c r="U40"/>
  <c r="U41"/>
  <c r="U42"/>
  <c r="U43"/>
  <c r="U44"/>
  <c r="U45"/>
  <c r="U46"/>
  <c r="U47"/>
  <c r="U48"/>
  <c r="U49"/>
  <c r="U50"/>
  <c r="U51"/>
  <c r="U52"/>
  <c r="U37"/>
  <c r="K38"/>
  <c r="K39"/>
  <c r="K40"/>
  <c r="K41"/>
  <c r="K42"/>
  <c r="K43"/>
  <c r="K44"/>
  <c r="K45"/>
  <c r="K46"/>
  <c r="K47"/>
  <c r="K48"/>
  <c r="K49"/>
  <c r="K50"/>
  <c r="K51"/>
  <c r="K52"/>
  <c r="K37"/>
  <c r="U38" i="25"/>
  <c r="U39"/>
  <c r="U40"/>
  <c r="U41"/>
  <c r="U42"/>
  <c r="U43"/>
  <c r="U44"/>
  <c r="U45"/>
  <c r="U46"/>
  <c r="U47"/>
  <c r="U48"/>
  <c r="U49"/>
  <c r="U50"/>
  <c r="U51"/>
  <c r="U52"/>
  <c r="U37"/>
  <c r="K38"/>
  <c r="K39"/>
  <c r="K40"/>
  <c r="K41"/>
  <c r="K42"/>
  <c r="K43"/>
  <c r="K44"/>
  <c r="K45"/>
  <c r="K46"/>
  <c r="K47"/>
  <c r="K48"/>
  <c r="K49"/>
  <c r="K50"/>
  <c r="K51"/>
  <c r="K52"/>
  <c r="K37"/>
  <c r="U38" i="21"/>
  <c r="U39"/>
  <c r="U40"/>
  <c r="U41"/>
  <c r="U42"/>
  <c r="U43"/>
  <c r="U44"/>
  <c r="U45"/>
  <c r="U46"/>
  <c r="U47"/>
  <c r="U48"/>
  <c r="U49"/>
  <c r="U50"/>
  <c r="U51"/>
  <c r="U52"/>
  <c r="U37"/>
  <c r="K38"/>
  <c r="K39"/>
  <c r="K40"/>
  <c r="K41"/>
  <c r="K42"/>
  <c r="K43"/>
  <c r="K44"/>
  <c r="K45"/>
  <c r="K46"/>
  <c r="K47"/>
  <c r="K48"/>
  <c r="K49"/>
  <c r="K50"/>
  <c r="K51"/>
  <c r="K52"/>
  <c r="K37"/>
  <c r="U38" i="13"/>
  <c r="U39"/>
  <c r="U40"/>
  <c r="U41"/>
  <c r="U42"/>
  <c r="U43"/>
  <c r="U44"/>
  <c r="U45"/>
  <c r="U46"/>
  <c r="U47"/>
  <c r="U48"/>
  <c r="U49"/>
  <c r="U50"/>
  <c r="U51"/>
  <c r="U52"/>
  <c r="U37"/>
  <c r="AU38" i="8" l="1"/>
  <c r="AU39"/>
  <c r="AU41"/>
  <c r="AU42"/>
  <c r="AU43"/>
  <c r="AU44"/>
  <c r="AU46"/>
  <c r="AU47"/>
  <c r="AU49"/>
  <c r="AU50"/>
  <c r="AU51"/>
  <c r="AU52"/>
  <c r="AU37"/>
  <c r="AK38"/>
  <c r="AK39"/>
  <c r="AK41"/>
  <c r="AK42"/>
  <c r="AK46"/>
  <c r="AK47"/>
  <c r="AK49"/>
  <c r="AK50"/>
  <c r="AK37"/>
  <c r="C14"/>
  <c r="C39" s="1"/>
  <c r="AC39" s="1"/>
  <c r="D14"/>
  <c r="D39" s="1"/>
  <c r="AD39" s="1"/>
  <c r="E14"/>
  <c r="E39" s="1"/>
  <c r="AE39" s="1"/>
  <c r="F14"/>
  <c r="F39" s="1"/>
  <c r="AF39" s="1"/>
  <c r="G14"/>
  <c r="H39" s="1"/>
  <c r="AH39" s="1"/>
  <c r="H14"/>
  <c r="I39" s="1"/>
  <c r="AI39" s="1"/>
  <c r="I14"/>
  <c r="J39" s="1"/>
  <c r="AJ39" s="1"/>
  <c r="J14"/>
  <c r="M39" s="1"/>
  <c r="AM39" s="1"/>
  <c r="K14"/>
  <c r="N39" s="1"/>
  <c r="AN39" s="1"/>
  <c r="L14"/>
  <c r="O39" s="1"/>
  <c r="AO39" s="1"/>
  <c r="M14"/>
  <c r="P39" s="1"/>
  <c r="AP39" s="1"/>
  <c r="N14"/>
  <c r="R39" s="1"/>
  <c r="AR39" s="1"/>
  <c r="O14"/>
  <c r="S39" s="1"/>
  <c r="AS39" s="1"/>
  <c r="P14"/>
  <c r="T39" s="1"/>
  <c r="AT39" s="1"/>
  <c r="C15"/>
  <c r="C40" s="1"/>
  <c r="AC40" s="1"/>
  <c r="D15"/>
  <c r="D40" s="1"/>
  <c r="AD40" s="1"/>
  <c r="E15"/>
  <c r="E40" s="1"/>
  <c r="AE40" s="1"/>
  <c r="F15"/>
  <c r="F40" s="1"/>
  <c r="AF40" s="1"/>
  <c r="G15"/>
  <c r="H40" s="1"/>
  <c r="AH40" s="1"/>
  <c r="H15"/>
  <c r="I40" s="1"/>
  <c r="AI40" s="1"/>
  <c r="I15"/>
  <c r="J40" s="1"/>
  <c r="AJ40" s="1"/>
  <c r="J15"/>
  <c r="M40" s="1"/>
  <c r="AM40" s="1"/>
  <c r="K15"/>
  <c r="N40" s="1"/>
  <c r="AN40" s="1"/>
  <c r="L15"/>
  <c r="O40" s="1"/>
  <c r="AO40" s="1"/>
  <c r="M15"/>
  <c r="P40" s="1"/>
  <c r="AP40" s="1"/>
  <c r="N15"/>
  <c r="R40" s="1"/>
  <c r="AR40" s="1"/>
  <c r="O15"/>
  <c r="W16" s="1"/>
  <c r="P15"/>
  <c r="T40" s="1"/>
  <c r="AT40" s="1"/>
  <c r="C16"/>
  <c r="C41" s="1"/>
  <c r="AC41" s="1"/>
  <c r="D16"/>
  <c r="D41" s="1"/>
  <c r="AD41" s="1"/>
  <c r="E16"/>
  <c r="E41" s="1"/>
  <c r="AE41" s="1"/>
  <c r="F16"/>
  <c r="F41" s="1"/>
  <c r="AF41" s="1"/>
  <c r="G16"/>
  <c r="H41" s="1"/>
  <c r="AH41" s="1"/>
  <c r="H16"/>
  <c r="I41" s="1"/>
  <c r="AI41" s="1"/>
  <c r="I16"/>
  <c r="J41" s="1"/>
  <c r="AJ41" s="1"/>
  <c r="J16"/>
  <c r="M41" s="1"/>
  <c r="AM41" s="1"/>
  <c r="K16"/>
  <c r="N41" s="1"/>
  <c r="AN41" s="1"/>
  <c r="L16"/>
  <c r="O41" s="1"/>
  <c r="AO41" s="1"/>
  <c r="M16"/>
  <c r="P41" s="1"/>
  <c r="AP41" s="1"/>
  <c r="N16"/>
  <c r="R41" s="1"/>
  <c r="AR41" s="1"/>
  <c r="O16"/>
  <c r="S41" s="1"/>
  <c r="AS41" s="1"/>
  <c r="P16"/>
  <c r="T41" s="1"/>
  <c r="AT41" s="1"/>
  <c r="C17"/>
  <c r="C42" s="1"/>
  <c r="AC42" s="1"/>
  <c r="D17"/>
  <c r="D42" s="1"/>
  <c r="AD42" s="1"/>
  <c r="E17"/>
  <c r="E42" s="1"/>
  <c r="AE42" s="1"/>
  <c r="F17"/>
  <c r="F42" s="1"/>
  <c r="AF42" s="1"/>
  <c r="G17"/>
  <c r="H42" s="1"/>
  <c r="AH42" s="1"/>
  <c r="H17"/>
  <c r="I17"/>
  <c r="J42" s="1"/>
  <c r="AJ42" s="1"/>
  <c r="J17"/>
  <c r="M42" s="1"/>
  <c r="AM42" s="1"/>
  <c r="K17"/>
  <c r="N42" s="1"/>
  <c r="AN42" s="1"/>
  <c r="L17"/>
  <c r="O42" s="1"/>
  <c r="AO42" s="1"/>
  <c r="M17"/>
  <c r="P42" s="1"/>
  <c r="AP42" s="1"/>
  <c r="N17"/>
  <c r="R42" s="1"/>
  <c r="AR42" s="1"/>
  <c r="O17"/>
  <c r="W18" s="1"/>
  <c r="P17"/>
  <c r="T42" s="1"/>
  <c r="AT42" s="1"/>
  <c r="C18"/>
  <c r="C43" s="1"/>
  <c r="AC43" s="1"/>
  <c r="D18"/>
  <c r="D43" s="1"/>
  <c r="AD43" s="1"/>
  <c r="E18"/>
  <c r="E43" s="1"/>
  <c r="AE43" s="1"/>
  <c r="F18"/>
  <c r="F43" s="1"/>
  <c r="AF43" s="1"/>
  <c r="G18"/>
  <c r="H43" s="1"/>
  <c r="AH43" s="1"/>
  <c r="H18"/>
  <c r="I43" s="1"/>
  <c r="AI43" s="1"/>
  <c r="I18"/>
  <c r="J43" s="1"/>
  <c r="AJ43" s="1"/>
  <c r="J18"/>
  <c r="M43" s="1"/>
  <c r="AM43" s="1"/>
  <c r="K18"/>
  <c r="N43" s="1"/>
  <c r="AN43" s="1"/>
  <c r="L18"/>
  <c r="O43" s="1"/>
  <c r="AO43" s="1"/>
  <c r="M18"/>
  <c r="P43" s="1"/>
  <c r="AP43" s="1"/>
  <c r="N18"/>
  <c r="R43" s="1"/>
  <c r="AR43" s="1"/>
  <c r="O18"/>
  <c r="W19" s="1"/>
  <c r="P18"/>
  <c r="T43" s="1"/>
  <c r="AT43" s="1"/>
  <c r="C19"/>
  <c r="C44" s="1"/>
  <c r="AC44" s="1"/>
  <c r="D19"/>
  <c r="D44" s="1"/>
  <c r="AD44" s="1"/>
  <c r="E19"/>
  <c r="E44" s="1"/>
  <c r="AE44" s="1"/>
  <c r="F19"/>
  <c r="F44" s="1"/>
  <c r="AF44" s="1"/>
  <c r="G19"/>
  <c r="H44" s="1"/>
  <c r="AH44" s="1"/>
  <c r="H19"/>
  <c r="I44" s="1"/>
  <c r="AI44" s="1"/>
  <c r="I19"/>
  <c r="J44" s="1"/>
  <c r="AJ44" s="1"/>
  <c r="J19"/>
  <c r="M44" s="1"/>
  <c r="AM44" s="1"/>
  <c r="K19"/>
  <c r="N44" s="1"/>
  <c r="AN44" s="1"/>
  <c r="L19"/>
  <c r="M19"/>
  <c r="N19"/>
  <c r="R44" s="1"/>
  <c r="AR44" s="1"/>
  <c r="O19"/>
  <c r="S44" s="1"/>
  <c r="AS44" s="1"/>
  <c r="P19"/>
  <c r="T44" s="1"/>
  <c r="AT44" s="1"/>
  <c r="C20"/>
  <c r="C45" s="1"/>
  <c r="AC45" s="1"/>
  <c r="D20"/>
  <c r="D45" s="1"/>
  <c r="AD45" s="1"/>
  <c r="E20"/>
  <c r="E45" s="1"/>
  <c r="AE45" s="1"/>
  <c r="F20"/>
  <c r="F45" s="1"/>
  <c r="AF45" s="1"/>
  <c r="G20"/>
  <c r="H45" s="1"/>
  <c r="AH45" s="1"/>
  <c r="H20"/>
  <c r="I45" s="1"/>
  <c r="AI45" s="1"/>
  <c r="I20"/>
  <c r="J45" s="1"/>
  <c r="AJ45" s="1"/>
  <c r="J20"/>
  <c r="M45" s="1"/>
  <c r="AM45" s="1"/>
  <c r="K20"/>
  <c r="N45" s="1"/>
  <c r="AN45" s="1"/>
  <c r="L20"/>
  <c r="O45" s="1"/>
  <c r="AO45" s="1"/>
  <c r="M20"/>
  <c r="P45" s="1"/>
  <c r="AP45" s="1"/>
  <c r="N20"/>
  <c r="R45" s="1"/>
  <c r="AR45" s="1"/>
  <c r="O20"/>
  <c r="S45" s="1"/>
  <c r="AS45" s="1"/>
  <c r="P20"/>
  <c r="T45" s="1"/>
  <c r="AT45" s="1"/>
  <c r="C21"/>
  <c r="C46" s="1"/>
  <c r="AC46" s="1"/>
  <c r="D21"/>
  <c r="D46" s="1"/>
  <c r="AD46" s="1"/>
  <c r="E21"/>
  <c r="E46" s="1"/>
  <c r="AE46" s="1"/>
  <c r="F21"/>
  <c r="F46" s="1"/>
  <c r="AF46" s="1"/>
  <c r="G21"/>
  <c r="H46" s="1"/>
  <c r="AH46" s="1"/>
  <c r="H21"/>
  <c r="I46" s="1"/>
  <c r="AI46" s="1"/>
  <c r="I21"/>
  <c r="J46" s="1"/>
  <c r="AJ46" s="1"/>
  <c r="J21"/>
  <c r="M46" s="1"/>
  <c r="AM46" s="1"/>
  <c r="K21"/>
  <c r="N46" s="1"/>
  <c r="AN46" s="1"/>
  <c r="L21"/>
  <c r="O46" s="1"/>
  <c r="AO46" s="1"/>
  <c r="M21"/>
  <c r="P46" s="1"/>
  <c r="AP46" s="1"/>
  <c r="N21"/>
  <c r="R46" s="1"/>
  <c r="AR46" s="1"/>
  <c r="O21"/>
  <c r="W22" s="1"/>
  <c r="P21"/>
  <c r="C22"/>
  <c r="C47" s="1"/>
  <c r="AC47" s="1"/>
  <c r="D22"/>
  <c r="D47" s="1"/>
  <c r="AD47" s="1"/>
  <c r="E22"/>
  <c r="E47" s="1"/>
  <c r="AE47" s="1"/>
  <c r="F22"/>
  <c r="F47" s="1"/>
  <c r="AF47" s="1"/>
  <c r="G22"/>
  <c r="H47" s="1"/>
  <c r="AH47" s="1"/>
  <c r="H22"/>
  <c r="I47" s="1"/>
  <c r="AI47" s="1"/>
  <c r="I22"/>
  <c r="J47" s="1"/>
  <c r="AJ47" s="1"/>
  <c r="J22"/>
  <c r="M47" s="1"/>
  <c r="AM47" s="1"/>
  <c r="K22"/>
  <c r="N47" s="1"/>
  <c r="AN47" s="1"/>
  <c r="L22"/>
  <c r="O47" s="1"/>
  <c r="AO47" s="1"/>
  <c r="M22"/>
  <c r="P47" s="1"/>
  <c r="AP47" s="1"/>
  <c r="N22"/>
  <c r="R47" s="1"/>
  <c r="AR47" s="1"/>
  <c r="O22"/>
  <c r="S47" s="1"/>
  <c r="AS47" s="1"/>
  <c r="P22"/>
  <c r="T47" s="1"/>
  <c r="AT47" s="1"/>
  <c r="C23"/>
  <c r="C48" s="1"/>
  <c r="AC48" s="1"/>
  <c r="D23"/>
  <c r="D48" s="1"/>
  <c r="AD48" s="1"/>
  <c r="E23"/>
  <c r="E48" s="1"/>
  <c r="AE48" s="1"/>
  <c r="F23"/>
  <c r="F48" s="1"/>
  <c r="AF48" s="1"/>
  <c r="G23"/>
  <c r="H48" s="1"/>
  <c r="AH48" s="1"/>
  <c r="H23"/>
  <c r="I48" s="1"/>
  <c r="AI48" s="1"/>
  <c r="I23"/>
  <c r="J48" s="1"/>
  <c r="AJ48" s="1"/>
  <c r="J23"/>
  <c r="M48" s="1"/>
  <c r="AM48" s="1"/>
  <c r="K23"/>
  <c r="N48" s="1"/>
  <c r="AN48" s="1"/>
  <c r="L23"/>
  <c r="M23"/>
  <c r="P48" s="1"/>
  <c r="AP48" s="1"/>
  <c r="N23"/>
  <c r="R48" s="1"/>
  <c r="AR48" s="1"/>
  <c r="O23"/>
  <c r="W24" s="1"/>
  <c r="P23"/>
  <c r="T48" s="1"/>
  <c r="AT48" s="1"/>
  <c r="C24"/>
  <c r="C49" s="1"/>
  <c r="AC49" s="1"/>
  <c r="D24"/>
  <c r="D49" s="1"/>
  <c r="AD49" s="1"/>
  <c r="E24"/>
  <c r="E49" s="1"/>
  <c r="AE49" s="1"/>
  <c r="F24"/>
  <c r="G24"/>
  <c r="H49" s="1"/>
  <c r="AH49" s="1"/>
  <c r="H24"/>
  <c r="I49" s="1"/>
  <c r="AI49" s="1"/>
  <c r="I24"/>
  <c r="J49" s="1"/>
  <c r="AJ49" s="1"/>
  <c r="J24"/>
  <c r="M49" s="1"/>
  <c r="AM49" s="1"/>
  <c r="K24"/>
  <c r="L24"/>
  <c r="O49" s="1"/>
  <c r="AO49" s="1"/>
  <c r="M24"/>
  <c r="P49" s="1"/>
  <c r="AP49" s="1"/>
  <c r="N24"/>
  <c r="R49" s="1"/>
  <c r="AR49" s="1"/>
  <c r="O24"/>
  <c r="W25" s="1"/>
  <c r="P24"/>
  <c r="T49" s="1"/>
  <c r="AT49" s="1"/>
  <c r="C25"/>
  <c r="C50" s="1"/>
  <c r="AC50" s="1"/>
  <c r="D25"/>
  <c r="D50" s="1"/>
  <c r="AD50" s="1"/>
  <c r="E25"/>
  <c r="E50" s="1"/>
  <c r="AE50" s="1"/>
  <c r="F25"/>
  <c r="F50" s="1"/>
  <c r="AF50" s="1"/>
  <c r="G25"/>
  <c r="H50" s="1"/>
  <c r="AH50" s="1"/>
  <c r="H25"/>
  <c r="I50" s="1"/>
  <c r="AI50" s="1"/>
  <c r="I25"/>
  <c r="J50" s="1"/>
  <c r="AJ50" s="1"/>
  <c r="J25"/>
  <c r="M50" s="1"/>
  <c r="AM50" s="1"/>
  <c r="K25"/>
  <c r="N50" s="1"/>
  <c r="AN50" s="1"/>
  <c r="L25"/>
  <c r="O50" s="1"/>
  <c r="AO50" s="1"/>
  <c r="M25"/>
  <c r="P50" s="1"/>
  <c r="AP50" s="1"/>
  <c r="N25"/>
  <c r="R50" s="1"/>
  <c r="AR50" s="1"/>
  <c r="O25"/>
  <c r="W26" s="1"/>
  <c r="P25"/>
  <c r="T50" s="1"/>
  <c r="AT50" s="1"/>
  <c r="C26"/>
  <c r="D26"/>
  <c r="D51" s="1"/>
  <c r="AD51" s="1"/>
  <c r="E26"/>
  <c r="E51" s="1"/>
  <c r="AE51" s="1"/>
  <c r="F26"/>
  <c r="F51" s="1"/>
  <c r="AF51" s="1"/>
  <c r="G26"/>
  <c r="H51" s="1"/>
  <c r="AH51" s="1"/>
  <c r="H26"/>
  <c r="I51" s="1"/>
  <c r="AI51" s="1"/>
  <c r="I26"/>
  <c r="J51" s="1"/>
  <c r="AJ51" s="1"/>
  <c r="J26"/>
  <c r="M51" s="1"/>
  <c r="AM51" s="1"/>
  <c r="K26"/>
  <c r="N51" s="1"/>
  <c r="AN51" s="1"/>
  <c r="L26"/>
  <c r="O51" s="1"/>
  <c r="AO51" s="1"/>
  <c r="M26"/>
  <c r="P51" s="1"/>
  <c r="AP51" s="1"/>
  <c r="N26"/>
  <c r="R51" s="1"/>
  <c r="AR51" s="1"/>
  <c r="O26"/>
  <c r="S51" s="1"/>
  <c r="AS51" s="1"/>
  <c r="P26"/>
  <c r="T51" s="1"/>
  <c r="AT51" s="1"/>
  <c r="C27"/>
  <c r="C52" s="1"/>
  <c r="AC52" s="1"/>
  <c r="D27"/>
  <c r="D52" s="1"/>
  <c r="AD52" s="1"/>
  <c r="E27"/>
  <c r="E52" s="1"/>
  <c r="AE52" s="1"/>
  <c r="F27"/>
  <c r="F52" s="1"/>
  <c r="AF52" s="1"/>
  <c r="G27"/>
  <c r="H52" s="1"/>
  <c r="AH52" s="1"/>
  <c r="H27"/>
  <c r="I52" s="1"/>
  <c r="AI52" s="1"/>
  <c r="I27"/>
  <c r="J52" s="1"/>
  <c r="AJ52" s="1"/>
  <c r="J27"/>
  <c r="M52" s="1"/>
  <c r="AM52" s="1"/>
  <c r="K27"/>
  <c r="N52" s="1"/>
  <c r="AN52" s="1"/>
  <c r="L27"/>
  <c r="M27"/>
  <c r="P52" s="1"/>
  <c r="AP52" s="1"/>
  <c r="N27"/>
  <c r="R52" s="1"/>
  <c r="AR52" s="1"/>
  <c r="O27"/>
  <c r="S52" s="1"/>
  <c r="AS52" s="1"/>
  <c r="P27"/>
  <c r="T52" s="1"/>
  <c r="AT52" s="1"/>
  <c r="D13"/>
  <c r="D38" s="1"/>
  <c r="AD38" s="1"/>
  <c r="E13"/>
  <c r="E38" s="1"/>
  <c r="AE38" s="1"/>
  <c r="F13"/>
  <c r="F38" s="1"/>
  <c r="AF38" s="1"/>
  <c r="G13"/>
  <c r="H38" s="1"/>
  <c r="AH38" s="1"/>
  <c r="H13"/>
  <c r="I38" s="1"/>
  <c r="AI38" s="1"/>
  <c r="I13"/>
  <c r="J38" s="1"/>
  <c r="AJ38" s="1"/>
  <c r="J13"/>
  <c r="M38" s="1"/>
  <c r="AM38" s="1"/>
  <c r="K13"/>
  <c r="L13"/>
  <c r="O38" s="1"/>
  <c r="AO38" s="1"/>
  <c r="M13"/>
  <c r="P38" s="1"/>
  <c r="AP38" s="1"/>
  <c r="N13"/>
  <c r="R38" s="1"/>
  <c r="AR38" s="1"/>
  <c r="O13"/>
  <c r="W14" s="1"/>
  <c r="P13"/>
  <c r="T38" s="1"/>
  <c r="AT38" s="1"/>
  <c r="C13"/>
  <c r="C38" s="1"/>
  <c r="AC38" s="1"/>
  <c r="D12"/>
  <c r="D37" s="1"/>
  <c r="AD37" s="1"/>
  <c r="E12"/>
  <c r="E37" s="1"/>
  <c r="AE37" s="1"/>
  <c r="F12"/>
  <c r="F37" s="1"/>
  <c r="AF37" s="1"/>
  <c r="G12"/>
  <c r="H37" s="1"/>
  <c r="AH37" s="1"/>
  <c r="H12"/>
  <c r="I37" s="1"/>
  <c r="AI37" s="1"/>
  <c r="I12"/>
  <c r="J12"/>
  <c r="M37" s="1"/>
  <c r="AM37" s="1"/>
  <c r="K12"/>
  <c r="N37" s="1"/>
  <c r="AN37" s="1"/>
  <c r="L12"/>
  <c r="O37" s="1"/>
  <c r="AO37" s="1"/>
  <c r="M12"/>
  <c r="P37" s="1"/>
  <c r="AP37" s="1"/>
  <c r="N12"/>
  <c r="R37" s="1"/>
  <c r="AR37" s="1"/>
  <c r="O12"/>
  <c r="S37" s="1"/>
  <c r="AS37" s="1"/>
  <c r="P12"/>
  <c r="T37" s="1"/>
  <c r="AT37" s="1"/>
  <c r="C12"/>
  <c r="C37" s="1"/>
  <c r="AC37" s="1"/>
  <c r="CW83" i="28"/>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7"/>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5"/>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AT51"/>
  <c r="AS51"/>
  <c r="AR51"/>
  <c r="AP51"/>
  <c r="AO51"/>
  <c r="AN51"/>
  <c r="AM51"/>
  <c r="J51"/>
  <c r="AJ51" s="1"/>
  <c r="I51"/>
  <c r="AI51" s="1"/>
  <c r="H51"/>
  <c r="AH51" s="1"/>
  <c r="F51"/>
  <c r="AF51" s="1"/>
  <c r="E51"/>
  <c r="AE51" s="1"/>
  <c r="D51"/>
  <c r="AD51" s="1"/>
  <c r="C51"/>
  <c r="AC51" s="1"/>
  <c r="AU50"/>
  <c r="AR50"/>
  <c r="AP50"/>
  <c r="AK50"/>
  <c r="AT50"/>
  <c r="AS50"/>
  <c r="AO50"/>
  <c r="AN50"/>
  <c r="AM50"/>
  <c r="J50"/>
  <c r="AJ50" s="1"/>
  <c r="I50"/>
  <c r="AI50" s="1"/>
  <c r="H50"/>
  <c r="AH50" s="1"/>
  <c r="F50"/>
  <c r="AF50" s="1"/>
  <c r="E50"/>
  <c r="AE50" s="1"/>
  <c r="D50"/>
  <c r="AD50" s="1"/>
  <c r="C50"/>
  <c r="AC50" s="1"/>
  <c r="AU49"/>
  <c r="AT49"/>
  <c r="AS49"/>
  <c r="AK49"/>
  <c r="AR49"/>
  <c r="AP49"/>
  <c r="AO49"/>
  <c r="AN49"/>
  <c r="AM49"/>
  <c r="J49"/>
  <c r="AJ49" s="1"/>
  <c r="I49"/>
  <c r="AI49" s="1"/>
  <c r="H49"/>
  <c r="AH49" s="1"/>
  <c r="F49"/>
  <c r="AF49" s="1"/>
  <c r="E49"/>
  <c r="AE49" s="1"/>
  <c r="D49"/>
  <c r="AD49" s="1"/>
  <c r="C49"/>
  <c r="AC49" s="1"/>
  <c r="AU48"/>
  <c r="AK48"/>
  <c r="AT48"/>
  <c r="AS48"/>
  <c r="AR48"/>
  <c r="AP48"/>
  <c r="AO48"/>
  <c r="AN48"/>
  <c r="AM48"/>
  <c r="J48"/>
  <c r="AJ48" s="1"/>
  <c r="I48"/>
  <c r="AI48" s="1"/>
  <c r="H48"/>
  <c r="AH48" s="1"/>
  <c r="F48"/>
  <c r="AF48" s="1"/>
  <c r="E48"/>
  <c r="AE48" s="1"/>
  <c r="D48"/>
  <c r="AD48" s="1"/>
  <c r="C48"/>
  <c r="AC48" s="1"/>
  <c r="AU47"/>
  <c r="AO47"/>
  <c r="AN47"/>
  <c r="AM47"/>
  <c r="AK47"/>
  <c r="AT47"/>
  <c r="AS47"/>
  <c r="AR47"/>
  <c r="AP47"/>
  <c r="J47"/>
  <c r="AJ47" s="1"/>
  <c r="I47"/>
  <c r="AI47" s="1"/>
  <c r="H47"/>
  <c r="AH47" s="1"/>
  <c r="F47"/>
  <c r="AF47" s="1"/>
  <c r="E47"/>
  <c r="AE47" s="1"/>
  <c r="D47"/>
  <c r="AD47" s="1"/>
  <c r="C47"/>
  <c r="AC47" s="1"/>
  <c r="AU46"/>
  <c r="AP46"/>
  <c r="AO46"/>
  <c r="AN46"/>
  <c r="AK46"/>
  <c r="AT46"/>
  <c r="AS46"/>
  <c r="AR46"/>
  <c r="AM46"/>
  <c r="J46"/>
  <c r="AJ46" s="1"/>
  <c r="I46"/>
  <c r="AI46" s="1"/>
  <c r="H46"/>
  <c r="AH46" s="1"/>
  <c r="F46"/>
  <c r="AF46" s="1"/>
  <c r="E46"/>
  <c r="AE46" s="1"/>
  <c r="D46"/>
  <c r="AD46" s="1"/>
  <c r="C46"/>
  <c r="AC46" s="1"/>
  <c r="AU45"/>
  <c r="AT45"/>
  <c r="AS45"/>
  <c r="AK45"/>
  <c r="AR45"/>
  <c r="AP45"/>
  <c r="AO45"/>
  <c r="AN45"/>
  <c r="AM45"/>
  <c r="J45"/>
  <c r="AJ45" s="1"/>
  <c r="I45"/>
  <c r="AI45" s="1"/>
  <c r="H45"/>
  <c r="AH45" s="1"/>
  <c r="F45"/>
  <c r="AF45" s="1"/>
  <c r="E45"/>
  <c r="AE45" s="1"/>
  <c r="D45"/>
  <c r="AD45" s="1"/>
  <c r="C45"/>
  <c r="AC45" s="1"/>
  <c r="AU44"/>
  <c r="AK44"/>
  <c r="AT44"/>
  <c r="AS44"/>
  <c r="AR44"/>
  <c r="AP44"/>
  <c r="AO44"/>
  <c r="AN44"/>
  <c r="AM44"/>
  <c r="J44"/>
  <c r="AJ44" s="1"/>
  <c r="I44"/>
  <c r="AI44" s="1"/>
  <c r="H44"/>
  <c r="AH44" s="1"/>
  <c r="F44"/>
  <c r="AF44" s="1"/>
  <c r="E44"/>
  <c r="AE44" s="1"/>
  <c r="D44"/>
  <c r="AD44" s="1"/>
  <c r="C44"/>
  <c r="AC44" s="1"/>
  <c r="AU43"/>
  <c r="AO43"/>
  <c r="AN43"/>
  <c r="AM43"/>
  <c r="AK43"/>
  <c r="AT43"/>
  <c r="AS43"/>
  <c r="AR43"/>
  <c r="AP43"/>
  <c r="J43"/>
  <c r="AJ43" s="1"/>
  <c r="I43"/>
  <c r="AI43" s="1"/>
  <c r="H43"/>
  <c r="AH43" s="1"/>
  <c r="F43"/>
  <c r="AF43" s="1"/>
  <c r="E43"/>
  <c r="AE43" s="1"/>
  <c r="D43"/>
  <c r="AD43" s="1"/>
  <c r="C43"/>
  <c r="AC43" s="1"/>
  <c r="AU42"/>
  <c r="AO42"/>
  <c r="AN42"/>
  <c r="AK42"/>
  <c r="AT42"/>
  <c r="AS42"/>
  <c r="AR42"/>
  <c r="AP42"/>
  <c r="AM42"/>
  <c r="J42"/>
  <c r="AJ42" s="1"/>
  <c r="I42"/>
  <c r="AI42" s="1"/>
  <c r="H42"/>
  <c r="AH42" s="1"/>
  <c r="F42"/>
  <c r="AF42" s="1"/>
  <c r="E42"/>
  <c r="AE42" s="1"/>
  <c r="D42"/>
  <c r="AD42" s="1"/>
  <c r="C42"/>
  <c r="AC42" s="1"/>
  <c r="AU41"/>
  <c r="AR41"/>
  <c r="AP41"/>
  <c r="AK41"/>
  <c r="AT41"/>
  <c r="AS41"/>
  <c r="AO41"/>
  <c r="AN41"/>
  <c r="AM41"/>
  <c r="J41"/>
  <c r="AJ41" s="1"/>
  <c r="I41"/>
  <c r="AI41" s="1"/>
  <c r="H41"/>
  <c r="AH41" s="1"/>
  <c r="F41"/>
  <c r="AF41" s="1"/>
  <c r="E41"/>
  <c r="AE41" s="1"/>
  <c r="D41"/>
  <c r="AD41" s="1"/>
  <c r="C41"/>
  <c r="AC41" s="1"/>
  <c r="AU40"/>
  <c r="AT40"/>
  <c r="AS40"/>
  <c r="AM40"/>
  <c r="AK40"/>
  <c r="AR40"/>
  <c r="AP40"/>
  <c r="AO40"/>
  <c r="AN40"/>
  <c r="J40"/>
  <c r="AJ40" s="1"/>
  <c r="I40"/>
  <c r="AI40" s="1"/>
  <c r="H40"/>
  <c r="AH40" s="1"/>
  <c r="F40"/>
  <c r="AF40" s="1"/>
  <c r="E40"/>
  <c r="AE40" s="1"/>
  <c r="D40"/>
  <c r="AD40" s="1"/>
  <c r="C40"/>
  <c r="AC40" s="1"/>
  <c r="AU39"/>
  <c r="AK39"/>
  <c r="AT39"/>
  <c r="AS39"/>
  <c r="AR39"/>
  <c r="AP39"/>
  <c r="AO39"/>
  <c r="AN39"/>
  <c r="AM39"/>
  <c r="J39"/>
  <c r="AJ39" s="1"/>
  <c r="I39"/>
  <c r="AI39" s="1"/>
  <c r="H39"/>
  <c r="AH39" s="1"/>
  <c r="F39"/>
  <c r="AF39" s="1"/>
  <c r="E39"/>
  <c r="AE39" s="1"/>
  <c r="D39"/>
  <c r="AD39" s="1"/>
  <c r="C39"/>
  <c r="AC39" s="1"/>
  <c r="AU38"/>
  <c r="AR38"/>
  <c r="AP38"/>
  <c r="AK38"/>
  <c r="AT38"/>
  <c r="AS38"/>
  <c r="AO38"/>
  <c r="AN38"/>
  <c r="AM38"/>
  <c r="J38"/>
  <c r="AJ38" s="1"/>
  <c r="I38"/>
  <c r="AI38" s="1"/>
  <c r="H38"/>
  <c r="AH38" s="1"/>
  <c r="F38"/>
  <c r="AF38" s="1"/>
  <c r="E38"/>
  <c r="AE38" s="1"/>
  <c r="D38"/>
  <c r="AD38" s="1"/>
  <c r="C38"/>
  <c r="AC38" s="1"/>
  <c r="AU37"/>
  <c r="AT37"/>
  <c r="AS37"/>
  <c r="AR37"/>
  <c r="AK37"/>
  <c r="AP37"/>
  <c r="AO37"/>
  <c r="AN37"/>
  <c r="AM37"/>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2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21"/>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6"/>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5"/>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4"/>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94" i="13"/>
  <c r="CV94"/>
  <c r="CT94"/>
  <c r="CS94"/>
  <c r="CQ94"/>
  <c r="CP94"/>
  <c r="CN94"/>
  <c r="CM94"/>
  <c r="CK94"/>
  <c r="CJ94"/>
  <c r="CH94"/>
  <c r="CG94"/>
  <c r="CE94"/>
  <c r="CD94"/>
  <c r="CB94"/>
  <c r="CA94"/>
  <c r="BY94"/>
  <c r="BX94"/>
  <c r="BV94"/>
  <c r="BU94"/>
  <c r="BS94"/>
  <c r="BR94"/>
  <c r="BP94"/>
  <c r="BO94"/>
  <c r="BM94"/>
  <c r="BL94"/>
  <c r="BJ94"/>
  <c r="BI94"/>
  <c r="BG94"/>
  <c r="BF94"/>
  <c r="BD94"/>
  <c r="BC94"/>
  <c r="BA94"/>
  <c r="AZ94"/>
  <c r="AX94"/>
  <c r="AW94"/>
  <c r="AU94"/>
  <c r="AT94"/>
  <c r="AR94"/>
  <c r="AQ94"/>
  <c r="AO94"/>
  <c r="AN94"/>
  <c r="AL94"/>
  <c r="AK94"/>
  <c r="AI94"/>
  <c r="AH94"/>
  <c r="AF94"/>
  <c r="AE94"/>
  <c r="AC94"/>
  <c r="AB94"/>
  <c r="Z94"/>
  <c r="Y94"/>
  <c r="W94"/>
  <c r="V94"/>
  <c r="T94"/>
  <c r="S94"/>
  <c r="Q94"/>
  <c r="P94"/>
  <c r="N94"/>
  <c r="M94"/>
  <c r="K94"/>
  <c r="J94"/>
  <c r="H94"/>
  <c r="G94"/>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CW83" i="9"/>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K52"/>
  <c r="T52"/>
  <c r="AT52" s="1"/>
  <c r="S52"/>
  <c r="AS52" s="1"/>
  <c r="R52"/>
  <c r="AR52" s="1"/>
  <c r="P52"/>
  <c r="AP52" s="1"/>
  <c r="O52"/>
  <c r="AO52" s="1"/>
  <c r="N52"/>
  <c r="AN52" s="1"/>
  <c r="M52"/>
  <c r="AM52" s="1"/>
  <c r="J52"/>
  <c r="AJ52" s="1"/>
  <c r="I52"/>
  <c r="AI52" s="1"/>
  <c r="H52"/>
  <c r="AH52" s="1"/>
  <c r="F52"/>
  <c r="AF52" s="1"/>
  <c r="E52"/>
  <c r="AE52" s="1"/>
  <c r="D52"/>
  <c r="AD52" s="1"/>
  <c r="C52"/>
  <c r="AC52" s="1"/>
  <c r="AU51"/>
  <c r="AK51"/>
  <c r="T51"/>
  <c r="AT51" s="1"/>
  <c r="S51"/>
  <c r="AS51" s="1"/>
  <c r="R51"/>
  <c r="AR51" s="1"/>
  <c r="P51"/>
  <c r="AP51" s="1"/>
  <c r="O51"/>
  <c r="AO51" s="1"/>
  <c r="N51"/>
  <c r="AN51" s="1"/>
  <c r="M51"/>
  <c r="AM51" s="1"/>
  <c r="J51"/>
  <c r="AJ51" s="1"/>
  <c r="I51"/>
  <c r="AI51" s="1"/>
  <c r="H51"/>
  <c r="AH51" s="1"/>
  <c r="F51"/>
  <c r="AF51" s="1"/>
  <c r="E51"/>
  <c r="AE51" s="1"/>
  <c r="D51"/>
  <c r="AD51" s="1"/>
  <c r="C51"/>
  <c r="AC51" s="1"/>
  <c r="AU50"/>
  <c r="AK50"/>
  <c r="T50"/>
  <c r="AT50" s="1"/>
  <c r="S50"/>
  <c r="AS50" s="1"/>
  <c r="R50"/>
  <c r="AR50" s="1"/>
  <c r="P50"/>
  <c r="AP50" s="1"/>
  <c r="O50"/>
  <c r="AO50" s="1"/>
  <c r="N50"/>
  <c r="AN50" s="1"/>
  <c r="M50"/>
  <c r="AM50" s="1"/>
  <c r="J50"/>
  <c r="AJ50" s="1"/>
  <c r="I50"/>
  <c r="AI50" s="1"/>
  <c r="H50"/>
  <c r="AH50" s="1"/>
  <c r="F50"/>
  <c r="AF50" s="1"/>
  <c r="E50"/>
  <c r="AE50" s="1"/>
  <c r="D50"/>
  <c r="AD50" s="1"/>
  <c r="C50"/>
  <c r="AC50" s="1"/>
  <c r="AU49"/>
  <c r="AK49"/>
  <c r="T49"/>
  <c r="AT49" s="1"/>
  <c r="S49"/>
  <c r="AS49" s="1"/>
  <c r="R49"/>
  <c r="AR49" s="1"/>
  <c r="P49"/>
  <c r="AP49" s="1"/>
  <c r="O49"/>
  <c r="AO49" s="1"/>
  <c r="N49"/>
  <c r="AN49" s="1"/>
  <c r="M49"/>
  <c r="AM49" s="1"/>
  <c r="J49"/>
  <c r="AJ49" s="1"/>
  <c r="I49"/>
  <c r="AI49" s="1"/>
  <c r="H49"/>
  <c r="AH49" s="1"/>
  <c r="F49"/>
  <c r="AF49" s="1"/>
  <c r="E49"/>
  <c r="AE49" s="1"/>
  <c r="D49"/>
  <c r="AD49" s="1"/>
  <c r="C49"/>
  <c r="AC49" s="1"/>
  <c r="AU48"/>
  <c r="AK48"/>
  <c r="T48"/>
  <c r="AT48" s="1"/>
  <c r="S48"/>
  <c r="AS48" s="1"/>
  <c r="R48"/>
  <c r="AR48" s="1"/>
  <c r="P48"/>
  <c r="AP48" s="1"/>
  <c r="O48"/>
  <c r="AO48" s="1"/>
  <c r="N48"/>
  <c r="AN48" s="1"/>
  <c r="M48"/>
  <c r="AM48" s="1"/>
  <c r="J48"/>
  <c r="AJ48" s="1"/>
  <c r="I48"/>
  <c r="AI48" s="1"/>
  <c r="H48"/>
  <c r="AH48" s="1"/>
  <c r="F48"/>
  <c r="AF48" s="1"/>
  <c r="E48"/>
  <c r="AE48" s="1"/>
  <c r="D48"/>
  <c r="AD48" s="1"/>
  <c r="C48"/>
  <c r="AC48" s="1"/>
  <c r="AU47"/>
  <c r="AK47"/>
  <c r="T47"/>
  <c r="AT47" s="1"/>
  <c r="S47"/>
  <c r="AS47" s="1"/>
  <c r="R47"/>
  <c r="AR47" s="1"/>
  <c r="P47"/>
  <c r="AP47" s="1"/>
  <c r="O47"/>
  <c r="AO47" s="1"/>
  <c r="N47"/>
  <c r="AN47" s="1"/>
  <c r="M47"/>
  <c r="AM47" s="1"/>
  <c r="J47"/>
  <c r="AJ47" s="1"/>
  <c r="I47"/>
  <c r="AI47" s="1"/>
  <c r="H47"/>
  <c r="AH47" s="1"/>
  <c r="F47"/>
  <c r="AF47" s="1"/>
  <c r="E47"/>
  <c r="AE47" s="1"/>
  <c r="D47"/>
  <c r="AD47" s="1"/>
  <c r="C47"/>
  <c r="AC47" s="1"/>
  <c r="AU46"/>
  <c r="AK46"/>
  <c r="T46"/>
  <c r="AT46" s="1"/>
  <c r="S46"/>
  <c r="AS46" s="1"/>
  <c r="R46"/>
  <c r="AR46" s="1"/>
  <c r="P46"/>
  <c r="AP46" s="1"/>
  <c r="O46"/>
  <c r="AO46" s="1"/>
  <c r="N46"/>
  <c r="AN46" s="1"/>
  <c r="M46"/>
  <c r="AM46" s="1"/>
  <c r="J46"/>
  <c r="AJ46" s="1"/>
  <c r="I46"/>
  <c r="AI46" s="1"/>
  <c r="H46"/>
  <c r="AH46" s="1"/>
  <c r="F46"/>
  <c r="AF46" s="1"/>
  <c r="E46"/>
  <c r="AE46" s="1"/>
  <c r="D46"/>
  <c r="AD46" s="1"/>
  <c r="C46"/>
  <c r="AC46" s="1"/>
  <c r="AU45"/>
  <c r="AK45"/>
  <c r="T45"/>
  <c r="AT45" s="1"/>
  <c r="S45"/>
  <c r="AS45" s="1"/>
  <c r="R45"/>
  <c r="AR45" s="1"/>
  <c r="P45"/>
  <c r="AP45" s="1"/>
  <c r="O45"/>
  <c r="AO45" s="1"/>
  <c r="N45"/>
  <c r="AN45" s="1"/>
  <c r="M45"/>
  <c r="AM45" s="1"/>
  <c r="J45"/>
  <c r="AJ45" s="1"/>
  <c r="I45"/>
  <c r="AI45" s="1"/>
  <c r="H45"/>
  <c r="AH45" s="1"/>
  <c r="F45"/>
  <c r="AF45" s="1"/>
  <c r="E45"/>
  <c r="AE45" s="1"/>
  <c r="D45"/>
  <c r="AD45" s="1"/>
  <c r="C45"/>
  <c r="AC45" s="1"/>
  <c r="AU44"/>
  <c r="AK44"/>
  <c r="T44"/>
  <c r="AT44" s="1"/>
  <c r="S44"/>
  <c r="AS44" s="1"/>
  <c r="R44"/>
  <c r="AR44" s="1"/>
  <c r="P44"/>
  <c r="AP44" s="1"/>
  <c r="O44"/>
  <c r="AO44" s="1"/>
  <c r="N44"/>
  <c r="AN44" s="1"/>
  <c r="M44"/>
  <c r="AM44" s="1"/>
  <c r="J44"/>
  <c r="AJ44" s="1"/>
  <c r="I44"/>
  <c r="AI44" s="1"/>
  <c r="H44"/>
  <c r="AH44" s="1"/>
  <c r="F44"/>
  <c r="AF44" s="1"/>
  <c r="E44"/>
  <c r="AE44" s="1"/>
  <c r="D44"/>
  <c r="AD44" s="1"/>
  <c r="C44"/>
  <c r="AC44" s="1"/>
  <c r="AU43"/>
  <c r="AK43"/>
  <c r="T43"/>
  <c r="AT43" s="1"/>
  <c r="S43"/>
  <c r="AS43" s="1"/>
  <c r="R43"/>
  <c r="AR43" s="1"/>
  <c r="P43"/>
  <c r="AP43" s="1"/>
  <c r="O43"/>
  <c r="AO43" s="1"/>
  <c r="N43"/>
  <c r="AN43" s="1"/>
  <c r="M43"/>
  <c r="AM43" s="1"/>
  <c r="J43"/>
  <c r="AJ43" s="1"/>
  <c r="I43"/>
  <c r="AI43" s="1"/>
  <c r="H43"/>
  <c r="AH43" s="1"/>
  <c r="F43"/>
  <c r="AF43" s="1"/>
  <c r="E43"/>
  <c r="AE43" s="1"/>
  <c r="D43"/>
  <c r="AD43" s="1"/>
  <c r="C43"/>
  <c r="AC43" s="1"/>
  <c r="AU42"/>
  <c r="AK42"/>
  <c r="T42"/>
  <c r="AT42" s="1"/>
  <c r="S42"/>
  <c r="AS42" s="1"/>
  <c r="R42"/>
  <c r="AR42" s="1"/>
  <c r="P42"/>
  <c r="AP42" s="1"/>
  <c r="O42"/>
  <c r="AO42" s="1"/>
  <c r="N42"/>
  <c r="AN42" s="1"/>
  <c r="M42"/>
  <c r="AM42" s="1"/>
  <c r="J42"/>
  <c r="AJ42" s="1"/>
  <c r="I42"/>
  <c r="AI42" s="1"/>
  <c r="H42"/>
  <c r="AH42" s="1"/>
  <c r="F42"/>
  <c r="AF42" s="1"/>
  <c r="E42"/>
  <c r="AE42" s="1"/>
  <c r="D42"/>
  <c r="AD42" s="1"/>
  <c r="C42"/>
  <c r="AC42" s="1"/>
  <c r="AU41"/>
  <c r="AK41"/>
  <c r="T41"/>
  <c r="AT41" s="1"/>
  <c r="S41"/>
  <c r="AS41" s="1"/>
  <c r="R41"/>
  <c r="AR41" s="1"/>
  <c r="P41"/>
  <c r="AP41" s="1"/>
  <c r="O41"/>
  <c r="AO41" s="1"/>
  <c r="N41"/>
  <c r="AN41" s="1"/>
  <c r="M41"/>
  <c r="AM41" s="1"/>
  <c r="J41"/>
  <c r="AJ41" s="1"/>
  <c r="I41"/>
  <c r="AI41" s="1"/>
  <c r="H41"/>
  <c r="AH41" s="1"/>
  <c r="F41"/>
  <c r="AF41" s="1"/>
  <c r="E41"/>
  <c r="AE41" s="1"/>
  <c r="D41"/>
  <c r="AD41" s="1"/>
  <c r="C41"/>
  <c r="AC41" s="1"/>
  <c r="AU40"/>
  <c r="AK40"/>
  <c r="T40"/>
  <c r="AT40" s="1"/>
  <c r="S40"/>
  <c r="AS40" s="1"/>
  <c r="R40"/>
  <c r="AR40" s="1"/>
  <c r="P40"/>
  <c r="AP40" s="1"/>
  <c r="O40"/>
  <c r="AO40" s="1"/>
  <c r="N40"/>
  <c r="AN40" s="1"/>
  <c r="M40"/>
  <c r="AM40" s="1"/>
  <c r="J40"/>
  <c r="AJ40" s="1"/>
  <c r="I40"/>
  <c r="AI40" s="1"/>
  <c r="H40"/>
  <c r="AH40" s="1"/>
  <c r="F40"/>
  <c r="AF40" s="1"/>
  <c r="E40"/>
  <c r="AE40" s="1"/>
  <c r="D40"/>
  <c r="AD40" s="1"/>
  <c r="C40"/>
  <c r="AC40" s="1"/>
  <c r="AU39"/>
  <c r="AK39"/>
  <c r="T39"/>
  <c r="AT39" s="1"/>
  <c r="S39"/>
  <c r="AS39" s="1"/>
  <c r="R39"/>
  <c r="AR39" s="1"/>
  <c r="P39"/>
  <c r="AP39" s="1"/>
  <c r="O39"/>
  <c r="AO39" s="1"/>
  <c r="N39"/>
  <c r="AN39" s="1"/>
  <c r="M39"/>
  <c r="AM39" s="1"/>
  <c r="J39"/>
  <c r="AJ39" s="1"/>
  <c r="I39"/>
  <c r="AI39" s="1"/>
  <c r="H39"/>
  <c r="AH39" s="1"/>
  <c r="F39"/>
  <c r="AF39" s="1"/>
  <c r="E39"/>
  <c r="AE39" s="1"/>
  <c r="D39"/>
  <c r="AD39" s="1"/>
  <c r="C39"/>
  <c r="AC39" s="1"/>
  <c r="AU38"/>
  <c r="AK38"/>
  <c r="T38"/>
  <c r="AT38" s="1"/>
  <c r="S38"/>
  <c r="AS38" s="1"/>
  <c r="R38"/>
  <c r="AR38" s="1"/>
  <c r="P38"/>
  <c r="AP38" s="1"/>
  <c r="O38"/>
  <c r="AO38" s="1"/>
  <c r="N38"/>
  <c r="AN38" s="1"/>
  <c r="M38"/>
  <c r="AM38" s="1"/>
  <c r="J38"/>
  <c r="AJ38" s="1"/>
  <c r="I38"/>
  <c r="AI38" s="1"/>
  <c r="H38"/>
  <c r="AH38" s="1"/>
  <c r="F38"/>
  <c r="AF38" s="1"/>
  <c r="E38"/>
  <c r="AE38" s="1"/>
  <c r="D38"/>
  <c r="AD38" s="1"/>
  <c r="C38"/>
  <c r="AC38" s="1"/>
  <c r="AU37"/>
  <c r="AK37"/>
  <c r="T37"/>
  <c r="AT37" s="1"/>
  <c r="S37"/>
  <c r="AS37" s="1"/>
  <c r="R37"/>
  <c r="AR37" s="1"/>
  <c r="P37"/>
  <c r="AP37" s="1"/>
  <c r="O37"/>
  <c r="AO37" s="1"/>
  <c r="N37"/>
  <c r="AN37" s="1"/>
  <c r="M37"/>
  <c r="AM37" s="1"/>
  <c r="J37"/>
  <c r="AJ37" s="1"/>
  <c r="I37"/>
  <c r="AI37" s="1"/>
  <c r="H37"/>
  <c r="AH37" s="1"/>
  <c r="F37"/>
  <c r="AF37" s="1"/>
  <c r="E37"/>
  <c r="AE37" s="1"/>
  <c r="D37"/>
  <c r="AD37" s="1"/>
  <c r="C37"/>
  <c r="AC37" s="1"/>
  <c r="X27"/>
  <c r="W27"/>
  <c r="X26"/>
  <c r="W26"/>
  <c r="X25"/>
  <c r="W25"/>
  <c r="X24"/>
  <c r="W24"/>
  <c r="X23"/>
  <c r="W23"/>
  <c r="X22"/>
  <c r="W22"/>
  <c r="X21"/>
  <c r="W21"/>
  <c r="X20"/>
  <c r="W20"/>
  <c r="X19"/>
  <c r="W19"/>
  <c r="X18"/>
  <c r="W18"/>
  <c r="X17"/>
  <c r="W17"/>
  <c r="X16"/>
  <c r="W16"/>
  <c r="X15"/>
  <c r="W15"/>
  <c r="X14"/>
  <c r="W14"/>
  <c r="X13"/>
  <c r="W13"/>
  <c r="X12"/>
  <c r="W12"/>
  <c r="AU40" i="8"/>
  <c r="AU45"/>
  <c r="AU48"/>
  <c r="AK40"/>
  <c r="AK43"/>
  <c r="AK44"/>
  <c r="AK45"/>
  <c r="AK48"/>
  <c r="AK51"/>
  <c r="AK52"/>
  <c r="W12"/>
  <c r="X12"/>
  <c r="S42"/>
  <c r="AS42" s="1"/>
  <c r="T46"/>
  <c r="AT46" s="1"/>
  <c r="O44"/>
  <c r="AO44" s="1"/>
  <c r="O48"/>
  <c r="AO48" s="1"/>
  <c r="O52"/>
  <c r="AO52" s="1"/>
  <c r="I42"/>
  <c r="AI42" s="1"/>
  <c r="J37"/>
  <c r="AJ37" s="1"/>
  <c r="F49"/>
  <c r="AF49" s="1"/>
  <c r="C51"/>
  <c r="AC51" s="1"/>
  <c r="S46" l="1"/>
  <c r="AS46" s="1"/>
  <c r="Z46" s="1"/>
  <c r="S50"/>
  <c r="AS50" s="1"/>
  <c r="Z50" s="1"/>
  <c r="W13"/>
  <c r="X14"/>
  <c r="X17"/>
  <c r="X25"/>
  <c r="X20"/>
  <c r="N49"/>
  <c r="AN49" s="1"/>
  <c r="AA49" s="1"/>
  <c r="X21"/>
  <c r="Z41" i="23"/>
  <c r="X48"/>
  <c r="N38" i="8"/>
  <c r="AN38" s="1"/>
  <c r="AA38" s="1"/>
  <c r="W21"/>
  <c r="W37" i="23"/>
  <c r="W23" i="8"/>
  <c r="S43"/>
  <c r="AS43" s="1"/>
  <c r="Z43" s="1"/>
  <c r="X43" i="23"/>
  <c r="W27" i="8"/>
  <c r="W15"/>
  <c r="P44"/>
  <c r="AP44" s="1"/>
  <c r="AA44" s="1"/>
  <c r="S49"/>
  <c r="AS49" s="1"/>
  <c r="Z49" s="1"/>
  <c r="X16"/>
  <c r="X26"/>
  <c r="X22"/>
  <c r="X18"/>
  <c r="W17"/>
  <c r="X24"/>
  <c r="X13"/>
  <c r="W45" i="16"/>
  <c r="Z50" i="27"/>
  <c r="W41" i="23"/>
  <c r="W50"/>
  <c r="Z51"/>
  <c r="X40"/>
  <c r="X47"/>
  <c r="X44"/>
  <c r="AA51" i="22"/>
  <c r="AA40" i="9"/>
  <c r="X49" i="25"/>
  <c r="Z42"/>
  <c r="Z47" i="21"/>
  <c r="X49"/>
  <c r="AA41"/>
  <c r="AA52" i="28"/>
  <c r="Z49"/>
  <c r="AA51"/>
  <c r="X47" i="24"/>
  <c r="X46"/>
  <c r="X38" i="16"/>
  <c r="W46"/>
  <c r="X43"/>
  <c r="W43" i="12"/>
  <c r="W52"/>
  <c r="W40"/>
  <c r="AA44" i="27"/>
  <c r="X51"/>
  <c r="W45" i="23"/>
  <c r="W49"/>
  <c r="W38"/>
  <c r="W44"/>
  <c r="X39"/>
  <c r="W42"/>
  <c r="W43"/>
  <c r="X46"/>
  <c r="X50"/>
  <c r="W51"/>
  <c r="X38"/>
  <c r="W47"/>
  <c r="X49"/>
  <c r="X45"/>
  <c r="W39"/>
  <c r="X42"/>
  <c r="W46"/>
  <c r="X51"/>
  <c r="W48"/>
  <c r="W40"/>
  <c r="X37"/>
  <c r="X41"/>
  <c r="Z50"/>
  <c r="Z37"/>
  <c r="Z45"/>
  <c r="Z47"/>
  <c r="Z44"/>
  <c r="Z46"/>
  <c r="Z49"/>
  <c r="Z42"/>
  <c r="Z40"/>
  <c r="Z43"/>
  <c r="Z38"/>
  <c r="Z48"/>
  <c r="Z39"/>
  <c r="AA46" i="15"/>
  <c r="Z37" i="10"/>
  <c r="X40"/>
  <c r="W42" i="26"/>
  <c r="W42" i="22"/>
  <c r="W41"/>
  <c r="X45" i="14"/>
  <c r="X40"/>
  <c r="X43"/>
  <c r="W37" i="9"/>
  <c r="AA52"/>
  <c r="W40"/>
  <c r="AA50"/>
  <c r="AA48"/>
  <c r="AA44"/>
  <c r="Z42"/>
  <c r="AA51"/>
  <c r="AA43"/>
  <c r="X45" i="25"/>
  <c r="Z46"/>
  <c r="X52"/>
  <c r="X39"/>
  <c r="X41"/>
  <c r="X44"/>
  <c r="Z51" i="21"/>
  <c r="Z46"/>
  <c r="X40"/>
  <c r="X52"/>
  <c r="X37"/>
  <c r="X48"/>
  <c r="W43"/>
  <c r="W45" i="28"/>
  <c r="W41"/>
  <c r="W48" i="24"/>
  <c r="W49"/>
  <c r="W49" i="16"/>
  <c r="Z49" i="27"/>
  <c r="W50"/>
  <c r="W38" i="15"/>
  <c r="Z46" i="10"/>
  <c r="Z42"/>
  <c r="W41"/>
  <c r="W49"/>
  <c r="W37" i="22"/>
  <c r="Z50" i="9"/>
  <c r="Z46"/>
  <c r="Z37"/>
  <c r="Z39" i="25"/>
  <c r="Z38"/>
  <c r="Z47"/>
  <c r="W52"/>
  <c r="Z42" i="21"/>
  <c r="Z39"/>
  <c r="Z37"/>
  <c r="W42"/>
  <c r="X27" i="8"/>
  <c r="X19"/>
  <c r="S48"/>
  <c r="AS48" s="1"/>
  <c r="Z48" s="1"/>
  <c r="S40"/>
  <c r="AS40" s="1"/>
  <c r="Z40" s="1"/>
  <c r="X15"/>
  <c r="W20"/>
  <c r="X23"/>
  <c r="S38"/>
  <c r="AS38" s="1"/>
  <c r="Z38" s="1"/>
  <c r="W50" i="26"/>
  <c r="W49"/>
  <c r="W38"/>
  <c r="X39" i="28"/>
  <c r="Z37"/>
  <c r="Z39"/>
  <c r="W40"/>
  <c r="AA42"/>
  <c r="Z43"/>
  <c r="AA43"/>
  <c r="W44"/>
  <c r="W46"/>
  <c r="AA49"/>
  <c r="X51"/>
  <c r="Z40"/>
  <c r="Z44"/>
  <c r="W39"/>
  <c r="W52"/>
  <c r="X46"/>
  <c r="X38"/>
  <c r="W43"/>
  <c r="AA47"/>
  <c r="AA38"/>
  <c r="X45"/>
  <c r="Z52"/>
  <c r="AA46"/>
  <c r="X49"/>
  <c r="W48"/>
  <c r="AA50"/>
  <c r="W42"/>
  <c r="Z48"/>
  <c r="Z51"/>
  <c r="AA45"/>
  <c r="X48"/>
  <c r="X50"/>
  <c r="X52"/>
  <c r="X38" i="24"/>
  <c r="AA46"/>
  <c r="AA42"/>
  <c r="X39"/>
  <c r="W51"/>
  <c r="X42"/>
  <c r="AA50"/>
  <c r="Z48"/>
  <c r="X50"/>
  <c r="AA38"/>
  <c r="Z44"/>
  <c r="AA45"/>
  <c r="W52"/>
  <c r="X37"/>
  <c r="Z50"/>
  <c r="Z52"/>
  <c r="Z40"/>
  <c r="Z51"/>
  <c r="AA37"/>
  <c r="Z42"/>
  <c r="Z43"/>
  <c r="W44" i="16"/>
  <c r="W40"/>
  <c r="X46"/>
  <c r="W52"/>
  <c r="X37"/>
  <c r="X49"/>
  <c r="X39"/>
  <c r="X42"/>
  <c r="Z40" i="12"/>
  <c r="Z44"/>
  <c r="Z43"/>
  <c r="AA44"/>
  <c r="Z46"/>
  <c r="W49"/>
  <c r="X45"/>
  <c r="X40"/>
  <c r="W42"/>
  <c r="Z47"/>
  <c r="X49"/>
  <c r="Z41"/>
  <c r="X43"/>
  <c r="Z50"/>
  <c r="W47"/>
  <c r="Z37"/>
  <c r="AA48"/>
  <c r="X37"/>
  <c r="X41"/>
  <c r="W45" i="27"/>
  <c r="AA46"/>
  <c r="Z45"/>
  <c r="Z37"/>
  <c r="X38"/>
  <c r="W41"/>
  <c r="W43"/>
  <c r="AA43"/>
  <c r="W49"/>
  <c r="X41"/>
  <c r="W48"/>
  <c r="X52"/>
  <c r="AA41"/>
  <c r="W52"/>
  <c r="Z52"/>
  <c r="X42"/>
  <c r="W46"/>
  <c r="Z48"/>
  <c r="Z51"/>
  <c r="AA39"/>
  <c r="W37"/>
  <c r="W47"/>
  <c r="W51"/>
  <c r="Z44"/>
  <c r="Z47"/>
  <c r="AA50" i="23"/>
  <c r="AA46"/>
  <c r="W52"/>
  <c r="Z52"/>
  <c r="Z37" i="15"/>
  <c r="Z41"/>
  <c r="Z45"/>
  <c r="W37"/>
  <c r="W52"/>
  <c r="Z52"/>
  <c r="W45"/>
  <c r="W39"/>
  <c r="Z43"/>
  <c r="AA43"/>
  <c r="AA50"/>
  <c r="Z39"/>
  <c r="AA42"/>
  <c r="Z44"/>
  <c r="Z40"/>
  <c r="X44" i="10"/>
  <c r="W45"/>
  <c r="Z49"/>
  <c r="W37"/>
  <c r="Z41"/>
  <c r="Z45"/>
  <c r="X48"/>
  <c r="Z40"/>
  <c r="Z44"/>
  <c r="Z48"/>
  <c r="X52"/>
  <c r="X42"/>
  <c r="X46"/>
  <c r="Z38"/>
  <c r="AA46"/>
  <c r="X43"/>
  <c r="Z52"/>
  <c r="AA42"/>
  <c r="X49"/>
  <c r="X39"/>
  <c r="W52"/>
  <c r="X41"/>
  <c r="X45"/>
  <c r="X47"/>
  <c r="X38"/>
  <c r="W40"/>
  <c r="W44"/>
  <c r="W48"/>
  <c r="AA39" i="26"/>
  <c r="Z37"/>
  <c r="X37"/>
  <c r="W40"/>
  <c r="X42"/>
  <c r="X43"/>
  <c r="W45"/>
  <c r="Z41"/>
  <c r="W37"/>
  <c r="Z40"/>
  <c r="AA42"/>
  <c r="AA43"/>
  <c r="Z45"/>
  <c r="X39"/>
  <c r="W41"/>
  <c r="Z49"/>
  <c r="W39"/>
  <c r="X41"/>
  <c r="W44"/>
  <c r="X46"/>
  <c r="AA51"/>
  <c r="W52"/>
  <c r="W51"/>
  <c r="Z44"/>
  <c r="AA46"/>
  <c r="AA47"/>
  <c r="Z52"/>
  <c r="AA43" i="22"/>
  <c r="AA47"/>
  <c r="X39"/>
  <c r="W49"/>
  <c r="AA41"/>
  <c r="X46"/>
  <c r="Z49"/>
  <c r="Z45"/>
  <c r="X43"/>
  <c r="W50"/>
  <c r="X52"/>
  <c r="X38"/>
  <c r="AA49"/>
  <c r="AA39"/>
  <c r="Z41"/>
  <c r="X47"/>
  <c r="X51"/>
  <c r="Z37"/>
  <c r="W42" i="14"/>
  <c r="W43"/>
  <c r="W45"/>
  <c r="X46"/>
  <c r="W48"/>
  <c r="X47"/>
  <c r="W44"/>
  <c r="X52"/>
  <c r="X51"/>
  <c r="W37"/>
  <c r="W49"/>
  <c r="X50"/>
  <c r="W41" i="9"/>
  <c r="AA46"/>
  <c r="W52"/>
  <c r="X39"/>
  <c r="W49"/>
  <c r="AA47"/>
  <c r="X49"/>
  <c r="AA49"/>
  <c r="W43"/>
  <c r="AA39"/>
  <c r="W51"/>
  <c r="AA38"/>
  <c r="AA45"/>
  <c r="X41"/>
  <c r="W47"/>
  <c r="AA42"/>
  <c r="W45"/>
  <c r="W48"/>
  <c r="W39"/>
  <c r="W44"/>
  <c r="X37"/>
  <c r="Z41"/>
  <c r="AA37"/>
  <c r="X38"/>
  <c r="AA41"/>
  <c r="Z49"/>
  <c r="AA39" i="25"/>
  <c r="X43"/>
  <c r="X40"/>
  <c r="X48"/>
  <c r="AA40"/>
  <c r="X47"/>
  <c r="Z52"/>
  <c r="X42"/>
  <c r="Z51"/>
  <c r="W46"/>
  <c r="Z37"/>
  <c r="Z43"/>
  <c r="W38"/>
  <c r="W49"/>
  <c r="W37"/>
  <c r="W45"/>
  <c r="Z41"/>
  <c r="W50"/>
  <c r="W42"/>
  <c r="AA38"/>
  <c r="Z45"/>
  <c r="Z50"/>
  <c r="W38" i="21"/>
  <c r="Z50"/>
  <c r="Z38"/>
  <c r="W46"/>
  <c r="AA43"/>
  <c r="Z43"/>
  <c r="W41"/>
  <c r="X51"/>
  <c r="W50"/>
  <c r="AA39"/>
  <c r="X47"/>
  <c r="Z49"/>
  <c r="Z41"/>
  <c r="X39"/>
  <c r="W45"/>
  <c r="W49"/>
  <c r="W37"/>
  <c r="X43"/>
  <c r="AA46"/>
  <c r="Z46" i="13"/>
  <c r="Z47"/>
  <c r="Z50"/>
  <c r="Z43"/>
  <c r="Z41" i="27"/>
  <c r="AA38"/>
  <c r="AA42"/>
  <c r="Z40"/>
  <c r="X47" i="26"/>
  <c r="X48"/>
  <c r="X51"/>
  <c r="Z48" i="25"/>
  <c r="Z49"/>
  <c r="X41" i="28"/>
  <c r="X42"/>
  <c r="X37"/>
  <c r="AA37" i="26"/>
  <c r="Z51"/>
  <c r="Z47" i="28"/>
  <c r="AA37" i="25"/>
  <c r="W47"/>
  <c r="AA38" i="26"/>
  <c r="Z42"/>
  <c r="Z47"/>
  <c r="AA49"/>
  <c r="X49" i="27"/>
  <c r="X50"/>
  <c r="AA40" i="28"/>
  <c r="Z50"/>
  <c r="AA41" i="25"/>
  <c r="AA43"/>
  <c r="Z44"/>
  <c r="AA44"/>
  <c r="W48"/>
  <c r="W51"/>
  <c r="W43" i="26"/>
  <c r="X44"/>
  <c r="X45"/>
  <c r="W48"/>
  <c r="X50"/>
  <c r="W38" i="27"/>
  <c r="W42"/>
  <c r="W44"/>
  <c r="X48"/>
  <c r="AA49"/>
  <c r="W38" i="28"/>
  <c r="AA41"/>
  <c r="X44"/>
  <c r="W47"/>
  <c r="Z46" i="26"/>
  <c r="W39" i="27"/>
  <c r="AA46" i="25"/>
  <c r="X38" i="26"/>
  <c r="AA37" i="28"/>
  <c r="W50"/>
  <c r="Z40" i="25"/>
  <c r="W44"/>
  <c r="AA50"/>
  <c r="X51"/>
  <c r="AA52" i="26"/>
  <c r="AA40" i="27"/>
  <c r="AA45" i="25"/>
  <c r="AA47"/>
  <c r="AA48"/>
  <c r="AA52"/>
  <c r="Z38" i="26"/>
  <c r="Z43"/>
  <c r="AA45"/>
  <c r="W46"/>
  <c r="Z48"/>
  <c r="AA50"/>
  <c r="X45" i="27"/>
  <c r="X46"/>
  <c r="Z46"/>
  <c r="X47"/>
  <c r="AA51"/>
  <c r="AA52"/>
  <c r="Z38" i="28"/>
  <c r="Z41"/>
  <c r="X43"/>
  <c r="AA44"/>
  <c r="W49"/>
  <c r="W51"/>
  <c r="X46" i="25"/>
  <c r="W40"/>
  <c r="AA40" i="26"/>
  <c r="W47"/>
  <c r="X49"/>
  <c r="Z39" i="27"/>
  <c r="Z43"/>
  <c r="W43" i="25"/>
  <c r="AA49"/>
  <c r="AA51"/>
  <c r="X40" i="26"/>
  <c r="AA48"/>
  <c r="X37" i="27"/>
  <c r="W40"/>
  <c r="X44"/>
  <c r="AA45"/>
  <c r="AA50"/>
  <c r="AA39" i="28"/>
  <c r="AA44" i="26"/>
  <c r="W39" i="25"/>
  <c r="AA42"/>
  <c r="Z46" i="28"/>
  <c r="X50" i="25"/>
  <c r="X40" i="28"/>
  <c r="X37" i="25"/>
  <c r="X38"/>
  <c r="W41"/>
  <c r="Z39" i="26"/>
  <c r="AA41"/>
  <c r="Z50"/>
  <c r="X52"/>
  <c r="AA37" i="27"/>
  <c r="Z38"/>
  <c r="X39"/>
  <c r="X40"/>
  <c r="Z42"/>
  <c r="X43"/>
  <c r="AA47"/>
  <c r="AA48"/>
  <c r="W37" i="28"/>
  <c r="Z42"/>
  <c r="Z45"/>
  <c r="X47"/>
  <c r="AA48"/>
  <c r="W43" i="24"/>
  <c r="W41"/>
  <c r="W40"/>
  <c r="W44"/>
  <c r="X45"/>
  <c r="AA38" i="23"/>
  <c r="AA42"/>
  <c r="AA39"/>
  <c r="X44" i="22"/>
  <c r="W44"/>
  <c r="W46"/>
  <c r="W52"/>
  <c r="W45"/>
  <c r="Z45" i="21"/>
  <c r="Z44"/>
  <c r="AA44"/>
  <c r="AA51"/>
  <c r="AA47"/>
  <c r="Z38" i="22"/>
  <c r="W47" i="21"/>
  <c r="W39" i="22"/>
  <c r="W40"/>
  <c r="X42"/>
  <c r="AA51" i="23"/>
  <c r="X40" i="24"/>
  <c r="AA43"/>
  <c r="AA51"/>
  <c r="W48" i="21"/>
  <c r="X50"/>
  <c r="AA42" i="22"/>
  <c r="Z47"/>
  <c r="Z45" i="24"/>
  <c r="AA48"/>
  <c r="AA45" i="21"/>
  <c r="Z48"/>
  <c r="AA50"/>
  <c r="X37" i="22"/>
  <c r="AA40"/>
  <c r="X45"/>
  <c r="AA48"/>
  <c r="AA43" i="23"/>
  <c r="AA52"/>
  <c r="W38" i="24"/>
  <c r="W39"/>
  <c r="X41"/>
  <c r="W46"/>
  <c r="W47"/>
  <c r="X49"/>
  <c r="W40" i="21"/>
  <c r="X41"/>
  <c r="X42"/>
  <c r="AA48"/>
  <c r="W51"/>
  <c r="AA37" i="22"/>
  <c r="W38"/>
  <c r="Z42"/>
  <c r="AA45"/>
  <c r="Z50"/>
  <c r="AA37" i="23"/>
  <c r="Z38" i="24"/>
  <c r="Z39"/>
  <c r="AA41"/>
  <c r="Z46"/>
  <c r="Z47"/>
  <c r="AA49"/>
  <c r="Z46" i="22"/>
  <c r="X38" i="21"/>
  <c r="W48" i="22"/>
  <c r="Z48"/>
  <c r="Z37" i="24"/>
  <c r="AA37" i="21"/>
  <c r="Z40"/>
  <c r="AA42"/>
  <c r="X44"/>
  <c r="W52"/>
  <c r="W43" i="22"/>
  <c r="W51"/>
  <c r="AA44" i="23"/>
  <c r="AA49"/>
  <c r="AA39" i="24"/>
  <c r="X43"/>
  <c r="X44"/>
  <c r="AA47"/>
  <c r="X51"/>
  <c r="X52"/>
  <c r="X50" i="22"/>
  <c r="X48" i="24"/>
  <c r="AA38" i="21"/>
  <c r="AA40"/>
  <c r="AA49"/>
  <c r="Z52"/>
  <c r="AA38" i="22"/>
  <c r="Z43"/>
  <c r="Z44"/>
  <c r="AA46"/>
  <c r="Z51"/>
  <c r="Z52"/>
  <c r="AA47" i="23"/>
  <c r="W37" i="24"/>
  <c r="Z41"/>
  <c r="AA44"/>
  <c r="W45"/>
  <c r="Z49"/>
  <c r="AA52"/>
  <c r="AA48" i="23"/>
  <c r="W47" i="22"/>
  <c r="Z39"/>
  <c r="Z40"/>
  <c r="AA50"/>
  <c r="AA40" i="23"/>
  <c r="AA45"/>
  <c r="AA40" i="24"/>
  <c r="W39" i="21"/>
  <c r="W44"/>
  <c r="X45"/>
  <c r="X46"/>
  <c r="AA52"/>
  <c r="X40" i="22"/>
  <c r="X41"/>
  <c r="AA44"/>
  <c r="X48"/>
  <c r="X49"/>
  <c r="AA52"/>
  <c r="AA41" i="23"/>
  <c r="X52"/>
  <c r="W42" i="24"/>
  <c r="W50"/>
  <c r="Z40" i="16"/>
  <c r="Z50"/>
  <c r="Z49" i="15"/>
  <c r="AA47"/>
  <c r="W47"/>
  <c r="AA51"/>
  <c r="X50"/>
  <c r="Z39" i="13"/>
  <c r="W51" i="16"/>
  <c r="X50"/>
  <c r="Z51"/>
  <c r="Z52"/>
  <c r="Z39"/>
  <c r="Z37"/>
  <c r="Z46"/>
  <c r="Z41"/>
  <c r="Z44"/>
  <c r="Z48"/>
  <c r="AA50"/>
  <c r="AA52"/>
  <c r="AA37"/>
  <c r="AA38"/>
  <c r="AA46"/>
  <c r="AA41"/>
  <c r="AA42"/>
  <c r="AA48"/>
  <c r="W47"/>
  <c r="W48"/>
  <c r="X48"/>
  <c r="W50" i="15"/>
  <c r="W49"/>
  <c r="Z48"/>
  <c r="AA49"/>
  <c r="W41"/>
  <c r="W40"/>
  <c r="W42"/>
  <c r="W44"/>
  <c r="W43"/>
  <c r="W48"/>
  <c r="X39" i="14"/>
  <c r="W39"/>
  <c r="Z43"/>
  <c r="Z41"/>
  <c r="Z37"/>
  <c r="Z49"/>
  <c r="Z45"/>
  <c r="Z48"/>
  <c r="Z44"/>
  <c r="AA39"/>
  <c r="AA46"/>
  <c r="AA47"/>
  <c r="AA43"/>
  <c r="AA45"/>
  <c r="AA50"/>
  <c r="AA51"/>
  <c r="W41"/>
  <c r="X41"/>
  <c r="W38" i="13"/>
  <c r="X43"/>
  <c r="X45"/>
  <c r="X37"/>
  <c r="Z42"/>
  <c r="W50"/>
  <c r="X44"/>
  <c r="W42"/>
  <c r="Z38"/>
  <c r="W46"/>
  <c r="Z41"/>
  <c r="W45"/>
  <c r="Z44"/>
  <c r="W48"/>
  <c r="Z49"/>
  <c r="X38"/>
  <c r="W37"/>
  <c r="X39"/>
  <c r="X40"/>
  <c r="X41"/>
  <c r="W51"/>
  <c r="Z37"/>
  <c r="W41"/>
  <c r="Z45"/>
  <c r="Z48"/>
  <c r="W52"/>
  <c r="X48"/>
  <c r="W49"/>
  <c r="Z52"/>
  <c r="AA44" i="15"/>
  <c r="AA51" i="16"/>
  <c r="X46" i="13"/>
  <c r="W40" i="14"/>
  <c r="X42"/>
  <c r="AA44"/>
  <c r="W51"/>
  <c r="Z51" i="15"/>
  <c r="Z42" i="16"/>
  <c r="AA44"/>
  <c r="Z47"/>
  <c r="AA49"/>
  <c r="W40" i="13"/>
  <c r="AA46"/>
  <c r="X47"/>
  <c r="X49"/>
  <c r="X50"/>
  <c r="AA37" i="14"/>
  <c r="Z40"/>
  <c r="AA42"/>
  <c r="Z46"/>
  <c r="Z51"/>
  <c r="AA37" i="15"/>
  <c r="W46"/>
  <c r="AA52"/>
  <c r="W38" i="16"/>
  <c r="X40"/>
  <c r="W43"/>
  <c r="X45"/>
  <c r="AA47"/>
  <c r="AA37" i="13"/>
  <c r="AA39"/>
  <c r="Z40"/>
  <c r="AA40"/>
  <c r="W44"/>
  <c r="W47"/>
  <c r="AA50"/>
  <c r="X51"/>
  <c r="Z51"/>
  <c r="X52"/>
  <c r="X38" i="14"/>
  <c r="W38"/>
  <c r="AA40"/>
  <c r="W47"/>
  <c r="X48"/>
  <c r="X49"/>
  <c r="W52"/>
  <c r="X38" i="15"/>
  <c r="Z38"/>
  <c r="X39"/>
  <c r="X40"/>
  <c r="X41"/>
  <c r="Z38" i="16"/>
  <c r="AA40"/>
  <c r="W41"/>
  <c r="Z43"/>
  <c r="AA45"/>
  <c r="Z49"/>
  <c r="X42" i="13"/>
  <c r="Z39" i="14"/>
  <c r="AA41"/>
  <c r="Z47" i="15"/>
  <c r="AA42" i="13"/>
  <c r="X37" i="15"/>
  <c r="AA41" i="13"/>
  <c r="AA43"/>
  <c r="AA44"/>
  <c r="AA38" i="14"/>
  <c r="Z42"/>
  <c r="Z47"/>
  <c r="AA49"/>
  <c r="W50"/>
  <c r="Z52"/>
  <c r="AA41" i="15"/>
  <c r="X42"/>
  <c r="Z42"/>
  <c r="X43"/>
  <c r="X44"/>
  <c r="X45"/>
  <c r="W39" i="16"/>
  <c r="X41"/>
  <c r="AA43"/>
  <c r="W50"/>
  <c r="X51"/>
  <c r="X52"/>
  <c r="AA38" i="13"/>
  <c r="Z50" i="14"/>
  <c r="W51" i="15"/>
  <c r="W42" i="16"/>
  <c r="X44"/>
  <c r="W39" i="13"/>
  <c r="X37" i="14"/>
  <c r="AA48" i="15"/>
  <c r="AA45" i="13"/>
  <c r="AA47"/>
  <c r="AA48"/>
  <c r="X44" i="14"/>
  <c r="AA52"/>
  <c r="AA45" i="15"/>
  <c r="X46"/>
  <c r="Z46"/>
  <c r="X47"/>
  <c r="X48"/>
  <c r="X49"/>
  <c r="W37" i="16"/>
  <c r="Z45"/>
  <c r="AA48" i="14"/>
  <c r="AA40" i="15"/>
  <c r="W43" i="13"/>
  <c r="AA49"/>
  <c r="AA51"/>
  <c r="AA52"/>
  <c r="Z38" i="14"/>
  <c r="W46"/>
  <c r="AA38" i="15"/>
  <c r="AA39"/>
  <c r="Z50"/>
  <c r="X51"/>
  <c r="X52"/>
  <c r="AA39" i="16"/>
  <c r="X47"/>
  <c r="W38" i="12"/>
  <c r="X39"/>
  <c r="W39"/>
  <c r="W51"/>
  <c r="AA38"/>
  <c r="X50"/>
  <c r="AA39"/>
  <c r="AA46"/>
  <c r="X48"/>
  <c r="W48"/>
  <c r="Z49"/>
  <c r="W50"/>
  <c r="X51"/>
  <c r="Z38"/>
  <c r="W41"/>
  <c r="X42"/>
  <c r="AA45"/>
  <c r="AA51"/>
  <c r="Z52"/>
  <c r="AA37"/>
  <c r="Z39"/>
  <c r="AA40"/>
  <c r="Z42"/>
  <c r="W45"/>
  <c r="X46"/>
  <c r="AA49"/>
  <c r="AA43"/>
  <c r="AA50"/>
  <c r="X52"/>
  <c r="AA42"/>
  <c r="X44"/>
  <c r="W44"/>
  <c r="Z45"/>
  <c r="W46"/>
  <c r="X47"/>
  <c r="Z51"/>
  <c r="AA52"/>
  <c r="W37"/>
  <c r="X38"/>
  <c r="AA41"/>
  <c r="AA47"/>
  <c r="Z48"/>
  <c r="X37" i="10"/>
  <c r="AA38"/>
  <c r="Z50"/>
  <c r="X51"/>
  <c r="AA50"/>
  <c r="AA51"/>
  <c r="X50"/>
  <c r="W38"/>
  <c r="AA41"/>
  <c r="W42"/>
  <c r="AA45"/>
  <c r="W46"/>
  <c r="AA49"/>
  <c r="W51"/>
  <c r="W39"/>
  <c r="W43"/>
  <c r="W47"/>
  <c r="Z51"/>
  <c r="AA52"/>
  <c r="Z39"/>
  <c r="AA39"/>
  <c r="Z43"/>
  <c r="AA43"/>
  <c r="Z47"/>
  <c r="AA47"/>
  <c r="AA44"/>
  <c r="AA48"/>
  <c r="AA37"/>
  <c r="AA40"/>
  <c r="W50"/>
  <c r="X46" i="9"/>
  <c r="X43"/>
  <c r="X51"/>
  <c r="X42"/>
  <c r="X47"/>
  <c r="X50"/>
  <c r="X45"/>
  <c r="Z38"/>
  <c r="Z45"/>
  <c r="Z40"/>
  <c r="Z44"/>
  <c r="Z48"/>
  <c r="Z52"/>
  <c r="W50"/>
  <c r="X40"/>
  <c r="X44"/>
  <c r="X48"/>
  <c r="X52"/>
  <c r="W38"/>
  <c r="Z39"/>
  <c r="W42"/>
  <c r="Z43"/>
  <c r="W46"/>
  <c r="Z47"/>
  <c r="Z51"/>
  <c r="AA42" i="8"/>
  <c r="W49"/>
  <c r="W46"/>
  <c r="AA48"/>
  <c r="X48"/>
  <c r="AA51"/>
  <c r="Z52"/>
  <c r="Z44"/>
  <c r="Z41"/>
  <c r="W39"/>
  <c r="X49"/>
  <c r="AA50"/>
  <c r="W37"/>
  <c r="Z42"/>
  <c r="W41"/>
  <c r="Z37"/>
  <c r="W43"/>
  <c r="W50"/>
  <c r="AA52"/>
  <c r="X46"/>
  <c r="W42"/>
  <c r="X50"/>
  <c r="W51"/>
  <c r="AA40"/>
  <c r="W47"/>
  <c r="X45"/>
  <c r="Z45"/>
  <c r="X42"/>
  <c r="W40"/>
  <c r="X52"/>
  <c r="W52"/>
  <c r="X51"/>
  <c r="Z51"/>
  <c r="W48"/>
  <c r="X47"/>
  <c r="AA47"/>
  <c r="Z47"/>
  <c r="AA46"/>
  <c r="W45"/>
  <c r="AA45"/>
  <c r="W44"/>
  <c r="X44"/>
  <c r="X43"/>
  <c r="AA43"/>
  <c r="AA41"/>
  <c r="X41"/>
  <c r="X40"/>
  <c r="Z39"/>
  <c r="X39"/>
  <c r="AA39"/>
  <c r="W38"/>
  <c r="X38"/>
  <c r="AA37"/>
  <c r="X37"/>
  <c r="B78" i="21" l="1"/>
  <c r="B74" i="27"/>
  <c r="B73" i="12"/>
  <c r="B67" i="27"/>
  <c r="B72"/>
  <c r="B70" i="28"/>
  <c r="B75"/>
  <c r="B67"/>
  <c r="B70" i="10"/>
  <c r="B74"/>
  <c r="B67" i="22"/>
  <c r="B80" i="21"/>
  <c r="B65" i="28"/>
  <c r="B75" i="16"/>
  <c r="B77" i="27"/>
  <c r="B75" i="23"/>
  <c r="B63" i="10"/>
  <c r="C63" s="1"/>
  <c r="B63" i="26"/>
  <c r="C63" s="1"/>
  <c r="B75"/>
  <c r="B63" i="9"/>
  <c r="C63" s="1"/>
  <c r="B82" i="25"/>
  <c r="B83"/>
  <c r="B78"/>
  <c r="B79"/>
  <c r="B76" i="21"/>
  <c r="B83"/>
  <c r="B72" i="28"/>
  <c r="B69"/>
  <c r="B78" i="24"/>
  <c r="B77"/>
  <c r="B72"/>
  <c r="B74"/>
  <c r="B63"/>
  <c r="C63" s="1"/>
  <c r="B69" i="12"/>
  <c r="B68"/>
  <c r="B75"/>
  <c r="B69" i="27"/>
  <c r="B70"/>
  <c r="B76"/>
  <c r="B76" i="23"/>
  <c r="B74"/>
  <c r="B70"/>
  <c r="B78"/>
  <c r="B68" i="15"/>
  <c r="B72" i="10"/>
  <c r="B78"/>
  <c r="B71"/>
  <c r="B64"/>
  <c r="B75"/>
  <c r="B67"/>
  <c r="B73" i="22"/>
  <c r="B68"/>
  <c r="B63"/>
  <c r="C63" s="1"/>
  <c r="B75" i="9"/>
  <c r="B67"/>
  <c r="B72"/>
  <c r="B77"/>
  <c r="B71"/>
  <c r="B76" i="25"/>
  <c r="B75"/>
  <c r="B74"/>
  <c r="C74" s="1"/>
  <c r="B79" i="21"/>
  <c r="B67" i="26"/>
  <c r="B76"/>
  <c r="B78"/>
  <c r="B68"/>
  <c r="B74" i="28"/>
  <c r="B77"/>
  <c r="B66"/>
  <c r="B76"/>
  <c r="B78"/>
  <c r="B71"/>
  <c r="B67" i="24"/>
  <c r="B76"/>
  <c r="B75"/>
  <c r="B68"/>
  <c r="B70" i="16"/>
  <c r="B78"/>
  <c r="B66"/>
  <c r="B66" i="12"/>
  <c r="B70"/>
  <c r="B74"/>
  <c r="B65"/>
  <c r="B73" i="27"/>
  <c r="B75"/>
  <c r="B78"/>
  <c r="B71"/>
  <c r="B72" i="23"/>
  <c r="B67"/>
  <c r="B77"/>
  <c r="B63" i="15"/>
  <c r="C63" s="1"/>
  <c r="B69"/>
  <c r="B78"/>
  <c r="B71"/>
  <c r="B73"/>
  <c r="B68" i="10"/>
  <c r="B66"/>
  <c r="B77" i="26"/>
  <c r="B65"/>
  <c r="B66"/>
  <c r="B64"/>
  <c r="B70"/>
  <c r="B71"/>
  <c r="B76" i="22"/>
  <c r="B75"/>
  <c r="B78"/>
  <c r="B69"/>
  <c r="B74"/>
  <c r="B71" i="14"/>
  <c r="B73" i="9"/>
  <c r="B70"/>
  <c r="B65"/>
  <c r="B74"/>
  <c r="B64"/>
  <c r="B80" i="25"/>
  <c r="B81"/>
  <c r="B86"/>
  <c r="B77"/>
  <c r="B89"/>
  <c r="B75" i="21"/>
  <c r="B87"/>
  <c r="B74"/>
  <c r="C74" s="1"/>
  <c r="B86"/>
  <c r="B82"/>
  <c r="B88" i="13"/>
  <c r="B82"/>
  <c r="B63" i="27"/>
  <c r="C63" s="1"/>
  <c r="B64"/>
  <c r="B68"/>
  <c r="B73" i="26"/>
  <c r="B85" i="25"/>
  <c r="B87"/>
  <c r="B68" i="28"/>
  <c r="B88" i="25"/>
  <c r="B63" i="28"/>
  <c r="C63" s="1"/>
  <c r="B69" i="26"/>
  <c r="B72"/>
  <c r="B74"/>
  <c r="B65" i="27"/>
  <c r="B64" i="28"/>
  <c r="B66" i="27"/>
  <c r="B73" i="28"/>
  <c r="B84" i="25"/>
  <c r="B66" i="24"/>
  <c r="B69"/>
  <c r="B70"/>
  <c r="B71" i="23"/>
  <c r="B64"/>
  <c r="B66"/>
  <c r="B63"/>
  <c r="C63" s="1"/>
  <c r="B71" i="22"/>
  <c r="B70"/>
  <c r="B72"/>
  <c r="B84" i="21"/>
  <c r="B85"/>
  <c r="B88"/>
  <c r="B89"/>
  <c r="B73" i="24"/>
  <c r="B65" i="22"/>
  <c r="B65" i="23"/>
  <c r="B68"/>
  <c r="B64" i="22"/>
  <c r="B77" i="21"/>
  <c r="B64" i="24"/>
  <c r="B66" i="22"/>
  <c r="B81" i="21"/>
  <c r="B73" i="23"/>
  <c r="B69"/>
  <c r="B71" i="24"/>
  <c r="B77" i="22"/>
  <c r="B65" i="24"/>
  <c r="B72" i="16"/>
  <c r="B75" i="15"/>
  <c r="B77" i="16"/>
  <c r="B73"/>
  <c r="B74"/>
  <c r="B68"/>
  <c r="B76"/>
  <c r="B63"/>
  <c r="C63" s="1"/>
  <c r="B71"/>
  <c r="B65" i="15"/>
  <c r="B70"/>
  <c r="B64"/>
  <c r="B76"/>
  <c r="B67"/>
  <c r="B66"/>
  <c r="B74"/>
  <c r="B67" i="14"/>
  <c r="B69"/>
  <c r="B63"/>
  <c r="C63" s="1"/>
  <c r="B76"/>
  <c r="B64"/>
  <c r="B65"/>
  <c r="B74"/>
  <c r="B70"/>
  <c r="B75"/>
  <c r="B77"/>
  <c r="B68"/>
  <c r="B75" i="13"/>
  <c r="B76"/>
  <c r="B74"/>
  <c r="C74" s="1"/>
  <c r="B86"/>
  <c r="B87"/>
  <c r="B85"/>
  <c r="B89"/>
  <c r="B81"/>
  <c r="B79"/>
  <c r="B83"/>
  <c r="B78"/>
  <c r="B66" i="14"/>
  <c r="B80" i="13"/>
  <c r="B78" i="14"/>
  <c r="B64" i="16"/>
  <c r="B67"/>
  <c r="B77" i="13"/>
  <c r="B69" i="16"/>
  <c r="B84" i="13"/>
  <c r="B65" i="16"/>
  <c r="B72" i="14"/>
  <c r="B73"/>
  <c r="B77" i="15"/>
  <c r="B72"/>
  <c r="B64" i="12"/>
  <c r="B78"/>
  <c r="B77"/>
  <c r="B63"/>
  <c r="C63" s="1"/>
  <c r="B76"/>
  <c r="B72"/>
  <c r="B67"/>
  <c r="B71"/>
  <c r="B76" i="10"/>
  <c r="B73"/>
  <c r="B77"/>
  <c r="B65"/>
  <c r="B69"/>
  <c r="B78" i="9"/>
  <c r="B68"/>
  <c r="B69"/>
  <c r="B76"/>
  <c r="B66"/>
  <c r="C64" i="10" l="1"/>
  <c r="C65" s="1"/>
  <c r="C66" s="1"/>
  <c r="C67" s="1"/>
  <c r="C68" s="1"/>
  <c r="C69" s="1"/>
  <c r="C70" s="1"/>
  <c r="C71" s="1"/>
  <c r="C72" s="1"/>
  <c r="C73" s="1"/>
  <c r="C74" s="1"/>
  <c r="C75" s="1"/>
  <c r="C76" s="1"/>
  <c r="C77" s="1"/>
  <c r="C78" s="1"/>
  <c r="G57" s="1"/>
  <c r="C64" i="26"/>
  <c r="C65" s="1"/>
  <c r="C66" s="1"/>
  <c r="C67" s="1"/>
  <c r="C68" s="1"/>
  <c r="C69" s="1"/>
  <c r="C70" s="1"/>
  <c r="C71" s="1"/>
  <c r="C72" s="1"/>
  <c r="C73" s="1"/>
  <c r="C74" s="1"/>
  <c r="C75" s="1"/>
  <c r="C76" s="1"/>
  <c r="C77" s="1"/>
  <c r="C78" s="1"/>
  <c r="G57" s="1"/>
  <c r="C64" i="24"/>
  <c r="C65" s="1"/>
  <c r="C66" s="1"/>
  <c r="C67" s="1"/>
  <c r="C68" s="1"/>
  <c r="C69" s="1"/>
  <c r="C70" s="1"/>
  <c r="C71" s="1"/>
  <c r="C72" s="1"/>
  <c r="C73" s="1"/>
  <c r="C74" s="1"/>
  <c r="C75" s="1"/>
  <c r="C76" s="1"/>
  <c r="C77" s="1"/>
  <c r="C78" s="1"/>
  <c r="G57" s="1"/>
  <c r="C64" i="9"/>
  <c r="C65" s="1"/>
  <c r="C66" s="1"/>
  <c r="C67" s="1"/>
  <c r="C68" s="1"/>
  <c r="C69" s="1"/>
  <c r="C70" s="1"/>
  <c r="C71" s="1"/>
  <c r="C72" s="1"/>
  <c r="C73" s="1"/>
  <c r="C74" s="1"/>
  <c r="C75" s="1"/>
  <c r="C76" s="1"/>
  <c r="C77" s="1"/>
  <c r="C78" s="1"/>
  <c r="G57" s="1"/>
  <c r="C64" i="22"/>
  <c r="C65" s="1"/>
  <c r="C66" s="1"/>
  <c r="C67" s="1"/>
  <c r="C68" s="1"/>
  <c r="C69" s="1"/>
  <c r="C70" s="1"/>
  <c r="C71" s="1"/>
  <c r="C72" s="1"/>
  <c r="C73" s="1"/>
  <c r="C74" s="1"/>
  <c r="C75" s="1"/>
  <c r="C76" s="1"/>
  <c r="C77" s="1"/>
  <c r="C78" s="1"/>
  <c r="G57" s="1"/>
  <c r="C75" i="25"/>
  <c r="C76" s="1"/>
  <c r="C77" s="1"/>
  <c r="C78" s="1"/>
  <c r="C79" s="1"/>
  <c r="C80" s="1"/>
  <c r="C81" s="1"/>
  <c r="C82" s="1"/>
  <c r="C83" s="1"/>
  <c r="C84" s="1"/>
  <c r="C85" s="1"/>
  <c r="C86" s="1"/>
  <c r="C87" s="1"/>
  <c r="C88" s="1"/>
  <c r="C89" s="1"/>
  <c r="G57" s="1"/>
  <c r="C75" i="21"/>
  <c r="C76" s="1"/>
  <c r="C77" s="1"/>
  <c r="C78" s="1"/>
  <c r="C79" s="1"/>
  <c r="C80" s="1"/>
  <c r="C81" s="1"/>
  <c r="C82" s="1"/>
  <c r="C83" s="1"/>
  <c r="C84" s="1"/>
  <c r="C85" s="1"/>
  <c r="C86" s="1"/>
  <c r="C87" s="1"/>
  <c r="C88" s="1"/>
  <c r="C89" s="1"/>
  <c r="G57" s="1"/>
  <c r="C64" i="23"/>
  <c r="C65" s="1"/>
  <c r="C66" s="1"/>
  <c r="C67" s="1"/>
  <c r="C68" s="1"/>
  <c r="C69" s="1"/>
  <c r="C70" s="1"/>
  <c r="C71" s="1"/>
  <c r="C72" s="1"/>
  <c r="C73" s="1"/>
  <c r="C74" s="1"/>
  <c r="C75" s="1"/>
  <c r="C76" s="1"/>
  <c r="C77" s="1"/>
  <c r="C78" s="1"/>
  <c r="G57" s="1"/>
  <c r="C64" i="15"/>
  <c r="C65" s="1"/>
  <c r="C66" s="1"/>
  <c r="C67" s="1"/>
  <c r="C68" s="1"/>
  <c r="C69" s="1"/>
  <c r="C70" s="1"/>
  <c r="C71" s="1"/>
  <c r="C72" s="1"/>
  <c r="C73" s="1"/>
  <c r="C74" s="1"/>
  <c r="C75" s="1"/>
  <c r="C76" s="1"/>
  <c r="C77" s="1"/>
  <c r="C78" s="1"/>
  <c r="G57" s="1"/>
  <c r="C64" i="27"/>
  <c r="C65" s="1"/>
  <c r="C66" s="1"/>
  <c r="C67" s="1"/>
  <c r="C68" s="1"/>
  <c r="C69" s="1"/>
  <c r="C70" s="1"/>
  <c r="C71" s="1"/>
  <c r="C72" s="1"/>
  <c r="C73" s="1"/>
  <c r="C74" s="1"/>
  <c r="C75" s="1"/>
  <c r="C76" s="1"/>
  <c r="C77" s="1"/>
  <c r="C78" s="1"/>
  <c r="G57" s="1"/>
  <c r="F96" i="8" s="1"/>
  <c r="F79" s="1"/>
  <c r="C64" i="28"/>
  <c r="C65" s="1"/>
  <c r="C66" s="1"/>
  <c r="C67" s="1"/>
  <c r="C68" s="1"/>
  <c r="C69" s="1"/>
  <c r="C70" s="1"/>
  <c r="C71" s="1"/>
  <c r="C72" s="1"/>
  <c r="C73" s="1"/>
  <c r="C74" s="1"/>
  <c r="C75" s="1"/>
  <c r="C76" s="1"/>
  <c r="C77" s="1"/>
  <c r="C78" s="1"/>
  <c r="G57" s="1"/>
  <c r="C64" i="16"/>
  <c r="C65" s="1"/>
  <c r="C66" s="1"/>
  <c r="C67" s="1"/>
  <c r="C68" s="1"/>
  <c r="C69" s="1"/>
  <c r="C70" s="1"/>
  <c r="C71" s="1"/>
  <c r="C72" s="1"/>
  <c r="C73" s="1"/>
  <c r="C74" s="1"/>
  <c r="C75" s="1"/>
  <c r="C76" s="1"/>
  <c r="C77" s="1"/>
  <c r="C78" s="1"/>
  <c r="G57" s="1"/>
  <c r="C64" i="14"/>
  <c r="C65" s="1"/>
  <c r="C66" s="1"/>
  <c r="C67" s="1"/>
  <c r="C68" s="1"/>
  <c r="C69" s="1"/>
  <c r="C70" s="1"/>
  <c r="C71" s="1"/>
  <c r="C72" s="1"/>
  <c r="C73" s="1"/>
  <c r="C74" s="1"/>
  <c r="C75" s="1"/>
  <c r="C76" s="1"/>
  <c r="C77" s="1"/>
  <c r="C78" s="1"/>
  <c r="G57" s="1"/>
  <c r="C75" i="13"/>
  <c r="C76" s="1"/>
  <c r="C77" s="1"/>
  <c r="C78" s="1"/>
  <c r="C79" s="1"/>
  <c r="C80" s="1"/>
  <c r="C81" s="1"/>
  <c r="C82" s="1"/>
  <c r="C83" s="1"/>
  <c r="C84" s="1"/>
  <c r="C85" s="1"/>
  <c r="C86" s="1"/>
  <c r="C87" s="1"/>
  <c r="C88" s="1"/>
  <c r="C89" s="1"/>
  <c r="G57" s="1"/>
  <c r="C64" i="12"/>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B44"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4.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1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0.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4.xml><?xml version="1.0" encoding="utf-8"?>
<comments xmlns="http://schemas.openxmlformats.org/spreadsheetml/2006/main">
  <authors>
    <author>Mark</author>
  </authors>
  <commentList>
    <comment ref="B5"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5.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6.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7.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8.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9.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<sst xmlns="http://schemas.openxmlformats.org/spreadsheetml/2006/main" count="1912" uniqueCount="106">
  <si>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</si>
  <si>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</si>
  <si>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</si>
  <si>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</si>
  <si>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</si>
  <si>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</si>
  <si>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</si>
  <si>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</si>
  <si>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</si>
  <si>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</si>
  <si>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</si>
  <si>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</si>
  <si>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</si>
  <si>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</si>
  <si>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</si>
  <si>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</si>
  <si>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</si>
  <si>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</si>
  <si>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</si>
  <si>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</si>
  <si>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</si>
  <si>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</si>
  <si>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</si>
  <si>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</si>
  <si>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</si>
  <si>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</si>
  <si>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</si>
  <si>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</si>
  <si>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</si>
  <si>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</si>
  <si>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</si>
  <si>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</si>
  <si>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</si>
  <si>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</si>
  <si>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</si>
  <si>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</si>
  <si>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</si>
  <si>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</si>
  <si>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</si>
  <si>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</si>
  <si>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</si>
  <si>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</si>
  <si>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</si>
  <si>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</si>
  <si>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</si>
  <si>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.HS</t>
  </si>
  <si>
    <t>Tile Label</t>
  </si>
  <si>
    <t>Screen Byte 0.0</t>
  </si>
  <si>
    <t>Screen Byte 1.0</t>
  </si>
  <si>
    <t>Screen Byte 0.1</t>
  </si>
  <si>
    <t>Screen Byte 1.1</t>
  </si>
  <si>
    <t>Hi-Bit</t>
  </si>
  <si>
    <t>0.0</t>
  </si>
  <si>
    <t>1.0</t>
  </si>
  <si>
    <t>0.1</t>
  </si>
  <si>
    <t>1.1</t>
  </si>
  <si>
    <t>Frame1: Screen Byte 0.0 (up)</t>
  </si>
  <si>
    <t>Frame1: Screen Byte 1.0 (up)</t>
  </si>
  <si>
    <t>Frame2: Screen Byte 0.0 (up)</t>
  </si>
  <si>
    <t>Frame2: Screen Byte 1.0 (up)</t>
  </si>
  <si>
    <t>Frame3: Screen Byte 0.0 (up)</t>
  </si>
  <si>
    <t>Frame3: Screen Byte 0.0 (low)</t>
  </si>
  <si>
    <t>Frame2: Screen Byte 0.1 (up)</t>
  </si>
  <si>
    <t>Frame2: Screen Byte 1.1 (up)</t>
  </si>
  <si>
    <t>Frame3: Screen Byte 1.0 (up)</t>
  </si>
  <si>
    <t>Frame4: Screen Byte 0.0 (up)</t>
  </si>
  <si>
    <t>Frame4: Screen Byte 1.0 (up)</t>
  </si>
  <si>
    <t>Frame1: Screen Byte 0.1 (up)</t>
  </si>
  <si>
    <t>Frame1: Screen Byte 1.1 (up)</t>
  </si>
  <si>
    <t>Frame3: Screen Byte 0.1 (up)</t>
  </si>
  <si>
    <t>Frame3: Screen Byte 1.1 (up)</t>
  </si>
  <si>
    <t>Frame4: Screen Byte 0.1 (up)</t>
  </si>
  <si>
    <t>Frame4: Screen Byte 1.1 (up)</t>
  </si>
  <si>
    <t>Frame1: Screen Byte 0.1 (low)</t>
  </si>
  <si>
    <t>Frame1: Screen Byte 1.1 (low)</t>
  </si>
  <si>
    <t>Frame2: Screen Byte 0.1 (low)</t>
  </si>
  <si>
    <t>Frame2: Screen Byte 1.1 (low)</t>
  </si>
  <si>
    <t>Frame3: Screen Byte 0.1 (low)</t>
  </si>
  <si>
    <t>Frame3: Screen Byte 1.1 (low)</t>
  </si>
  <si>
    <t>Frame4: Screen Byte 0.1 (low)</t>
  </si>
  <si>
    <t>Frame4: Screen Byte 1.1 (low)</t>
  </si>
  <si>
    <t>Frame1: Screen Byte 0.0 (low)</t>
  </si>
  <si>
    <t>Frame2: Screen Byte 0.0 (low)</t>
  </si>
  <si>
    <t>Frame4: Screen Byte 0.0 (low)</t>
  </si>
  <si>
    <t>Use the layout worksheets to design the tiles, including setting the high (color) bits</t>
  </si>
  <si>
    <t>The Tile worksheets gather and concatenate the data</t>
  </si>
  <si>
    <t>The Tile worksheets naming convention is: Tile &lt;tile#.animation frame#&gt;, where animation frames are a 1-4, and the tile #s correspond to the following matrix</t>
  </si>
  <si>
    <t>(these refer to each of the 4 black panels on each layout worksheet)</t>
  </si>
  <si>
    <t>*As you can probably tell the high (color) bit is set via columns AG - AJ.</t>
  </si>
  <si>
    <t>Column AG = 1st screen byte in left tiles</t>
  </si>
  <si>
    <t>Column AH = 2nd screen byte in left tiles</t>
  </si>
  <si>
    <t>Column AI = 1st screen byte in right tiles</t>
  </si>
  <si>
    <t>Column AJ = 2nd screen byte in right tiles</t>
  </si>
  <si>
    <t>For example, the cell AI26 is the high bit for the 1st screen byte in the 1st line</t>
  </si>
  <si>
    <t>of the lower right tile.</t>
  </si>
  <si>
    <t>HI-BIT (COLOR)</t>
  </si>
  <si>
    <t>Single Frame Freeze (BELOW)</t>
  </si>
  <si>
    <t>---</t>
  </si>
  <si>
    <t>original table order (keep, it is the source for the above)</t>
  </si>
  <si>
    <t>3A</t>
  </si>
  <si>
    <t>3B</t>
  </si>
  <si>
    <t>3C</t>
  </si>
  <si>
    <t>3D</t>
  </si>
  <si>
    <t>3E</t>
  </si>
  <si>
    <t>3F</t>
  </si>
  <si>
    <t>TUNNELS_SET4</t>
  </si>
</sst>
</file>

<file path=xl/styles.xml><?xml version="1.0" encoding="utf-8"?>
<styleSheet xmlns="http://schemas.openxmlformats.org/spreadsheetml/2006/main">
  <numFmts count="2">
    <numFmt numFmtId="6" formatCode="&quot;$&quot;#,##0_);[Red]\(&quot;$&quot;#,##0\)"/>
    <numFmt numFmtId="164" formatCode="0_);\(0\)"/>
  </numFmts>
  <fonts count="4">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s>
  <fills count="13">
    <fill>
      <patternFill patternType="none"/>
    </fill>
    <fill>
      <patternFill patternType="gray125"/>
    </fill>
    <fill>
      <patternFill patternType="solid">
        <fgColor rgb="FF00B050"/>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
      <patternFill patternType="solid">
        <fgColor theme="0"/>
        <bgColor indexed="64"/>
      </patternFill>
    </fill>
    <fill>
      <patternFill patternType="solid">
        <fgColor indexed="53"/>
        <bgColor indexed="64"/>
      </patternFill>
    </fill>
    <fill>
      <patternFill patternType="solid">
        <fgColor indexed="30"/>
        <bgColor indexed="64"/>
      </patternFill>
    </fill>
    <fill>
      <patternFill patternType="solid">
        <fgColor indexed="36"/>
        <bgColor indexed="64"/>
      </patternFill>
    </fill>
    <fill>
      <patternFill patternType="solid">
        <fgColor indexed="17"/>
        <bgColor indexed="64"/>
      </patternFill>
    </fill>
    <fill>
      <patternFill patternType="solid">
        <fgColor indexed="63"/>
        <bgColor indexed="64"/>
      </patternFill>
    </fill>
    <fill>
      <patternFill patternType="solid">
        <fgColor indexed="9"/>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s>
  <cellStyleXfs count="1">
    <xf numFmtId="0" fontId="0" fillId="0" borderId="0"/>
  </cellStyleXfs>
  <cellXfs count="37">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0" borderId="5" xfId="0" applyBorder="1"/>
    <xf numFmtId="164" fontId="0" fillId="2" borderId="5" xfId="0" applyNumberFormat="1" applyFill="1" applyBorder="1"/>
    <xf numFmtId="0" fontId="1"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0" fillId="6" borderId="1" xfId="0" applyFill="1" applyBorder="1" applyAlignment="1">
      <alignment horizontal="center" vertical="center"/>
    </xf>
    <xf numFmtId="0" fontId="0" fillId="6" borderId="0" xfId="0" applyFill="1"/>
    <xf numFmtId="0" fontId="0" fillId="6" borderId="3" xfId="0" applyFill="1" applyBorder="1"/>
    <xf numFmtId="0" fontId="0" fillId="0" borderId="6" xfId="0" applyBorder="1"/>
    <xf numFmtId="0" fontId="0" fillId="0" borderId="7" xfId="0" applyBorder="1"/>
    <xf numFmtId="0" fontId="0" fillId="0" borderId="8" xfId="0" applyBorder="1"/>
    <xf numFmtId="0" fontId="0" fillId="0" borderId="9" xfId="0" quotePrefix="1" applyBorder="1"/>
    <xf numFmtId="0" fontId="0" fillId="0" borderId="5" xfId="0" quotePrefix="1" applyBorder="1"/>
    <xf numFmtId="0" fontId="0" fillId="0" borderId="10" xfId="0" quotePrefix="1" applyBorder="1"/>
    <xf numFmtId="0" fontId="0" fillId="7" borderId="0" xfId="0" applyFill="1"/>
    <xf numFmtId="0" fontId="0" fillId="8" borderId="0" xfId="0" applyFill="1"/>
    <xf numFmtId="0" fontId="0" fillId="9" borderId="0" xfId="0" applyFill="1"/>
    <xf numFmtId="0" fontId="0" fillId="10" borderId="0" xfId="0" applyFill="1"/>
    <xf numFmtId="0" fontId="0" fillId="11" borderId="1" xfId="0" applyFill="1" applyBorder="1" applyAlignment="1">
      <alignment horizontal="center" vertical="center"/>
    </xf>
    <xf numFmtId="0" fontId="0" fillId="12" borderId="1" xfId="0" applyFill="1" applyBorder="1" applyAlignment="1">
      <alignment horizontal="center" vertical="center"/>
    </xf>
    <xf numFmtId="0" fontId="0" fillId="12" borderId="0" xfId="0" applyFill="1"/>
    <xf numFmtId="0" fontId="1" fillId="0" borderId="0" xfId="0" quotePrefix="1"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0.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pageSetUpPr fitToPage="1"/>
  </sheetPr>
  <dimension ref="A2:AJ44"/>
  <sheetViews>
    <sheetView workbookViewId="0">
      <pane ySplit="8" topLeftCell="A42" activePane="bottomLeft" state="frozen"/>
      <selection pane="bottomLeft"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30</v>
      </c>
      <c r="AE2">
        <v>31</v>
      </c>
      <c r="AH2" s="29">
        <v>1</v>
      </c>
      <c r="AI2" s="30">
        <v>1</v>
      </c>
    </row>
    <row r="3" spans="1:36">
      <c r="AD3">
        <v>32</v>
      </c>
      <c r="AE3">
        <v>33</v>
      </c>
      <c r="AH3" s="31">
        <v>1</v>
      </c>
      <c r="AI3" s="32">
        <v>1</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c r="AF4">
        <v>1</v>
      </c>
      <c r="AH4" s="29"/>
      <c r="AI4" s="30"/>
      <c r="AJ4">
        <v>1</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c r="AF5">
        <v>0</v>
      </c>
      <c r="AH5" s="31"/>
      <c r="AI5" s="32"/>
      <c r="AJ5" s="33"/>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v>1</v>
      </c>
      <c r="AB9">
        <v>1</v>
      </c>
      <c r="AC9">
        <v>1</v>
      </c>
      <c r="AD9" s="33"/>
      <c r="AE9" s="33"/>
      <c r="AG9">
        <v>0</v>
      </c>
      <c r="AH9">
        <v>0</v>
      </c>
      <c r="AI9">
        <v>0</v>
      </c>
      <c r="AJ9">
        <v>0</v>
      </c>
    </row>
    <row r="10" spans="1:36">
      <c r="B10" s="2">
        <v>1</v>
      </c>
      <c r="C10" s="33"/>
      <c r="D10" s="33"/>
      <c r="E10" s="33"/>
      <c r="F10" s="33"/>
      <c r="G10" s="33"/>
      <c r="H10" s="33"/>
      <c r="I10" s="33"/>
      <c r="J10" s="33"/>
      <c r="K10" s="33"/>
      <c r="L10" s="33"/>
      <c r="M10" s="33"/>
      <c r="N10" s="33"/>
      <c r="O10" s="33"/>
      <c r="P10" s="33"/>
      <c r="Q10" s="34"/>
      <c r="R10" s="33"/>
      <c r="S10" s="33"/>
      <c r="T10" s="33"/>
      <c r="U10" s="33"/>
      <c r="V10" s="33"/>
      <c r="W10" s="33"/>
      <c r="X10" s="33"/>
      <c r="Y10" s="33"/>
      <c r="Z10" s="33"/>
      <c r="AA10">
        <v>1</v>
      </c>
      <c r="AB10">
        <v>1</v>
      </c>
      <c r="AC10">
        <v>1</v>
      </c>
      <c r="AD10" s="33"/>
      <c r="AE10" s="33"/>
      <c r="AG10">
        <v>0</v>
      </c>
      <c r="AH10">
        <v>0</v>
      </c>
      <c r="AI10">
        <v>0</v>
      </c>
      <c r="AJ10">
        <v>0</v>
      </c>
    </row>
    <row r="11" spans="1:36">
      <c r="B11" s="2">
        <v>2</v>
      </c>
      <c r="C11" s="33"/>
      <c r="D11" s="33"/>
      <c r="E11" s="33"/>
      <c r="F11" s="33"/>
      <c r="G11" s="33"/>
      <c r="H11" s="33"/>
      <c r="I11" s="33"/>
      <c r="J11" s="33"/>
      <c r="K11" s="33"/>
      <c r="L11" s="33"/>
      <c r="M11" s="33"/>
      <c r="N11" s="33"/>
      <c r="O11" s="33"/>
      <c r="P11" s="33"/>
      <c r="Q11" s="34"/>
      <c r="R11" s="33"/>
      <c r="S11" s="33"/>
      <c r="T11" s="33"/>
      <c r="U11" s="33"/>
      <c r="V11" s="33"/>
      <c r="W11" s="33"/>
      <c r="X11" s="33"/>
      <c r="Y11" s="33"/>
      <c r="Z11">
        <v>1</v>
      </c>
      <c r="AA11">
        <v>1</v>
      </c>
      <c r="AB11">
        <v>1</v>
      </c>
      <c r="AC11" s="33"/>
      <c r="AD11" s="33"/>
      <c r="AE11" s="33"/>
      <c r="AG11">
        <v>0</v>
      </c>
      <c r="AH11">
        <v>0</v>
      </c>
      <c r="AI11">
        <v>0</v>
      </c>
      <c r="AJ11">
        <v>0</v>
      </c>
    </row>
    <row r="12" spans="1:36">
      <c r="B12" s="2">
        <v>3</v>
      </c>
      <c r="C12" s="33"/>
      <c r="D12" s="33"/>
      <c r="E12" s="33"/>
      <c r="F12" s="33"/>
      <c r="G12" s="33"/>
      <c r="H12" s="33"/>
      <c r="I12" s="33"/>
      <c r="J12" s="33"/>
      <c r="K12" s="33"/>
      <c r="L12" s="33"/>
      <c r="M12" s="33"/>
      <c r="N12" s="33"/>
      <c r="O12" s="33"/>
      <c r="P12" s="33"/>
      <c r="Q12" s="34"/>
      <c r="R12" s="33"/>
      <c r="S12" s="33"/>
      <c r="T12" s="33"/>
      <c r="U12" s="33"/>
      <c r="V12" s="33"/>
      <c r="W12" s="33"/>
      <c r="X12" s="33"/>
      <c r="Y12" s="33"/>
      <c r="Z12">
        <v>1</v>
      </c>
      <c r="AA12">
        <v>1</v>
      </c>
      <c r="AB12" s="33"/>
      <c r="AC12" s="33"/>
      <c r="AD12" s="33"/>
      <c r="AE12" s="33"/>
      <c r="AG12">
        <v>0</v>
      </c>
      <c r="AH12">
        <v>0</v>
      </c>
      <c r="AI12">
        <v>0</v>
      </c>
      <c r="AJ12">
        <v>0</v>
      </c>
    </row>
    <row r="13" spans="1:36">
      <c r="B13" s="2">
        <v>4</v>
      </c>
      <c r="C13" s="33"/>
      <c r="D13" s="33"/>
      <c r="E13" s="33"/>
      <c r="F13" s="33"/>
      <c r="G13" s="33"/>
      <c r="H13" s="33"/>
      <c r="I13" s="33"/>
      <c r="J13" s="33"/>
      <c r="K13" s="33"/>
      <c r="L13" s="33"/>
      <c r="M13" s="33"/>
      <c r="N13" s="33"/>
      <c r="O13" s="33"/>
      <c r="P13" s="33"/>
      <c r="Q13" s="34"/>
      <c r="R13" s="33"/>
      <c r="S13" s="33"/>
      <c r="T13" s="33"/>
      <c r="U13" s="33"/>
      <c r="V13" s="33"/>
      <c r="W13" s="33"/>
      <c r="X13" s="33"/>
      <c r="Y13" s="33"/>
      <c r="Z13">
        <v>1</v>
      </c>
      <c r="AA13">
        <v>1</v>
      </c>
      <c r="AB13" s="33"/>
      <c r="AC13" s="33"/>
      <c r="AD13" s="31">
        <v>1</v>
      </c>
      <c r="AE13" s="33"/>
      <c r="AG13">
        <v>0</v>
      </c>
      <c r="AH13">
        <v>0</v>
      </c>
      <c r="AI13">
        <v>0</v>
      </c>
      <c r="AJ13">
        <v>0</v>
      </c>
    </row>
    <row r="14" spans="1:36">
      <c r="B14" s="2">
        <v>5</v>
      </c>
      <c r="C14" s="33"/>
      <c r="D14" s="33"/>
      <c r="E14" s="33"/>
      <c r="F14" s="33"/>
      <c r="G14" s="33"/>
      <c r="H14" s="33"/>
      <c r="I14" s="33"/>
      <c r="J14" s="33"/>
      <c r="K14" s="33"/>
      <c r="L14" s="33"/>
      <c r="M14" s="33"/>
      <c r="N14" s="33"/>
      <c r="O14" s="33"/>
      <c r="P14" s="33"/>
      <c r="Q14" s="34"/>
      <c r="R14" s="33"/>
      <c r="S14" s="33"/>
      <c r="T14" s="33"/>
      <c r="U14" s="33"/>
      <c r="V14" s="33"/>
      <c r="W14" s="33"/>
      <c r="X14" s="33"/>
      <c r="Y14" s="33"/>
      <c r="Z14" s="33"/>
      <c r="AA14">
        <v>1</v>
      </c>
      <c r="AB14">
        <v>1</v>
      </c>
      <c r="AC14" s="33"/>
      <c r="AD14" s="33"/>
      <c r="AE14" s="33"/>
      <c r="AG14">
        <v>0</v>
      </c>
      <c r="AH14">
        <v>0</v>
      </c>
      <c r="AI14">
        <v>0</v>
      </c>
      <c r="AJ14">
        <v>0</v>
      </c>
    </row>
    <row r="15" spans="1:36">
      <c r="B15" s="2">
        <v>6</v>
      </c>
      <c r="C15" s="33"/>
      <c r="D15" s="33"/>
      <c r="E15" s="33"/>
      <c r="F15" s="33"/>
      <c r="G15" s="33"/>
      <c r="H15" s="33"/>
      <c r="I15" s="33"/>
      <c r="J15" s="33"/>
      <c r="K15" s="33"/>
      <c r="L15" s="33"/>
      <c r="M15" s="33"/>
      <c r="N15" s="33"/>
      <c r="O15" s="33"/>
      <c r="P15" s="33"/>
      <c r="Q15" s="34"/>
      <c r="R15" s="33"/>
      <c r="S15" s="33"/>
      <c r="T15" s="33"/>
      <c r="U15" s="33"/>
      <c r="V15" s="33"/>
      <c r="W15" s="33"/>
      <c r="X15" s="33"/>
      <c r="Y15" s="33"/>
      <c r="Z15" s="33"/>
      <c r="AA15">
        <v>1</v>
      </c>
      <c r="AB15">
        <v>1</v>
      </c>
      <c r="AC15">
        <v>1</v>
      </c>
      <c r="AD15" s="33"/>
      <c r="AE15" s="33"/>
      <c r="AG15">
        <v>0</v>
      </c>
      <c r="AH15">
        <v>0</v>
      </c>
      <c r="AI15">
        <v>0</v>
      </c>
      <c r="AJ15">
        <v>0</v>
      </c>
    </row>
    <row r="16" spans="1:36">
      <c r="B16" s="2">
        <v>7</v>
      </c>
      <c r="C16" s="33"/>
      <c r="D16" s="33"/>
      <c r="E16" s="33"/>
      <c r="F16" s="33"/>
      <c r="G16" s="33"/>
      <c r="H16" s="33"/>
      <c r="I16" s="33"/>
      <c r="J16" s="33"/>
      <c r="K16" s="33"/>
      <c r="L16" s="33"/>
      <c r="M16" s="33"/>
      <c r="N16" s="33"/>
      <c r="O16" s="33"/>
      <c r="P16" s="33"/>
      <c r="Q16" s="34"/>
      <c r="R16" s="33"/>
      <c r="S16" s="33"/>
      <c r="T16" s="33"/>
      <c r="U16" s="33"/>
      <c r="V16" s="33"/>
      <c r="W16" s="33"/>
      <c r="X16" s="33"/>
      <c r="Y16" s="33"/>
      <c r="Z16">
        <v>1</v>
      </c>
      <c r="AA16">
        <v>1</v>
      </c>
      <c r="AB16">
        <v>1</v>
      </c>
      <c r="AC16">
        <v>1</v>
      </c>
      <c r="AD16">
        <v>1</v>
      </c>
      <c r="AE16">
        <v>1</v>
      </c>
      <c r="AG16">
        <v>0</v>
      </c>
      <c r="AH16">
        <v>0</v>
      </c>
      <c r="AI16">
        <v>0</v>
      </c>
      <c r="AJ16">
        <v>0</v>
      </c>
    </row>
    <row r="17" spans="1:36">
      <c r="B17" s="2">
        <v>8</v>
      </c>
      <c r="C17" s="33"/>
      <c r="D17" s="33"/>
      <c r="E17">
        <v>1</v>
      </c>
      <c r="F17">
        <v>1</v>
      </c>
      <c r="G17">
        <v>1</v>
      </c>
      <c r="H17">
        <v>1</v>
      </c>
      <c r="I17">
        <v>1</v>
      </c>
      <c r="J17">
        <v>1</v>
      </c>
      <c r="K17">
        <v>1</v>
      </c>
      <c r="L17">
        <v>1</v>
      </c>
      <c r="M17">
        <v>1</v>
      </c>
      <c r="N17">
        <v>1</v>
      </c>
      <c r="O17" s="33"/>
      <c r="P17" s="33"/>
      <c r="Q17" s="34"/>
      <c r="R17" s="33"/>
      <c r="S17" s="33"/>
      <c r="T17" s="33"/>
      <c r="U17" s="33"/>
      <c r="V17" s="33"/>
      <c r="W17" s="33"/>
      <c r="X17" s="33"/>
      <c r="Y17" s="33"/>
      <c r="Z17">
        <v>1</v>
      </c>
      <c r="AA17">
        <v>1</v>
      </c>
      <c r="AB17">
        <v>1</v>
      </c>
      <c r="AC17">
        <v>1</v>
      </c>
      <c r="AD17">
        <v>1</v>
      </c>
      <c r="AE17">
        <v>1</v>
      </c>
      <c r="AG17">
        <v>0</v>
      </c>
      <c r="AH17">
        <v>0</v>
      </c>
      <c r="AI17">
        <v>0</v>
      </c>
      <c r="AJ17">
        <v>0</v>
      </c>
    </row>
    <row r="18" spans="1:36">
      <c r="A18" t="s">
        <v>23</v>
      </c>
      <c r="B18" s="2">
        <v>9</v>
      </c>
      <c r="C18">
        <v>1</v>
      </c>
      <c r="D18">
        <v>1</v>
      </c>
      <c r="E18">
        <v>1</v>
      </c>
      <c r="F18">
        <v>1</v>
      </c>
      <c r="G18">
        <v>1</v>
      </c>
      <c r="H18">
        <v>1</v>
      </c>
      <c r="I18">
        <v>1</v>
      </c>
      <c r="J18">
        <v>1</v>
      </c>
      <c r="K18">
        <v>1</v>
      </c>
      <c r="L18">
        <v>1</v>
      </c>
      <c r="M18">
        <v>1</v>
      </c>
      <c r="N18">
        <v>1</v>
      </c>
      <c r="O18">
        <v>1</v>
      </c>
      <c r="P18">
        <v>1</v>
      </c>
      <c r="Q18" s="34"/>
      <c r="R18" s="33"/>
      <c r="S18" s="33"/>
      <c r="T18" s="33"/>
      <c r="U18" s="33"/>
      <c r="V18" s="33"/>
      <c r="W18" s="33"/>
      <c r="X18" s="33"/>
      <c r="Y18" s="33"/>
      <c r="Z18">
        <v>1</v>
      </c>
      <c r="AA18">
        <v>1</v>
      </c>
      <c r="AB18">
        <v>1</v>
      </c>
      <c r="AC18">
        <v>1</v>
      </c>
      <c r="AD18">
        <v>1</v>
      </c>
      <c r="AE18">
        <v>1</v>
      </c>
      <c r="AG18">
        <v>0</v>
      </c>
      <c r="AH18">
        <v>0</v>
      </c>
      <c r="AI18">
        <v>0</v>
      </c>
      <c r="AJ18">
        <v>0</v>
      </c>
    </row>
    <row r="19" spans="1:36">
      <c r="A19" t="s">
        <v>24</v>
      </c>
      <c r="B19" s="2" t="s">
        <v>17</v>
      </c>
      <c r="C19">
        <v>1</v>
      </c>
      <c r="D19">
        <v>1</v>
      </c>
      <c r="E19">
        <v>1</v>
      </c>
      <c r="F19">
        <v>1</v>
      </c>
      <c r="G19" s="33"/>
      <c r="H19">
        <v>1</v>
      </c>
      <c r="I19">
        <v>1</v>
      </c>
      <c r="J19">
        <v>1</v>
      </c>
      <c r="K19">
        <v>1</v>
      </c>
      <c r="L19">
        <v>1</v>
      </c>
      <c r="M19">
        <v>1</v>
      </c>
      <c r="N19">
        <v>1</v>
      </c>
      <c r="O19">
        <v>1</v>
      </c>
      <c r="P19">
        <v>1</v>
      </c>
      <c r="Q19" s="34"/>
      <c r="R19" s="33"/>
      <c r="S19" s="33"/>
      <c r="T19" s="33"/>
      <c r="U19" s="33"/>
      <c r="V19" s="33"/>
      <c r="W19" s="33"/>
      <c r="X19" s="33"/>
      <c r="Y19" s="33"/>
      <c r="Z19">
        <v>1</v>
      </c>
      <c r="AA19">
        <v>1</v>
      </c>
      <c r="AB19" s="33"/>
      <c r="AC19" s="33"/>
      <c r="AD19" s="33"/>
      <c r="AE19" s="33"/>
      <c r="AG19">
        <v>0</v>
      </c>
      <c r="AH19">
        <v>0</v>
      </c>
      <c r="AI19">
        <v>0</v>
      </c>
      <c r="AJ19">
        <v>0</v>
      </c>
    </row>
    <row r="20" spans="1:36">
      <c r="A20" t="s">
        <v>25</v>
      </c>
      <c r="B20" s="2" t="s">
        <v>18</v>
      </c>
      <c r="C20">
        <v>1</v>
      </c>
      <c r="D20">
        <v>1</v>
      </c>
      <c r="E20" s="33"/>
      <c r="F20" s="33"/>
      <c r="G20" s="33"/>
      <c r="H20" s="33"/>
      <c r="I20">
        <v>1</v>
      </c>
      <c r="J20">
        <v>1</v>
      </c>
      <c r="K20">
        <v>1</v>
      </c>
      <c r="L20">
        <v>1</v>
      </c>
      <c r="M20">
        <v>1</v>
      </c>
      <c r="N20">
        <v>1</v>
      </c>
      <c r="O20">
        <v>1</v>
      </c>
      <c r="P20">
        <v>1</v>
      </c>
      <c r="Q20" s="34"/>
      <c r="R20" s="33"/>
      <c r="S20" s="33"/>
      <c r="T20" s="33"/>
      <c r="U20" s="33"/>
      <c r="V20" s="33"/>
      <c r="W20" s="33"/>
      <c r="X20" s="33"/>
      <c r="Y20" s="33"/>
      <c r="Z20">
        <v>1</v>
      </c>
      <c r="AA20">
        <v>1</v>
      </c>
      <c r="AB20">
        <v>1</v>
      </c>
      <c r="AC20" s="33"/>
      <c r="AD20" s="33"/>
      <c r="AE20" s="33"/>
      <c r="AG20">
        <v>0</v>
      </c>
      <c r="AH20">
        <v>0</v>
      </c>
      <c r="AI20">
        <v>0</v>
      </c>
      <c r="AJ20">
        <v>0</v>
      </c>
    </row>
    <row r="21" spans="1:36">
      <c r="A21" t="s">
        <v>26</v>
      </c>
      <c r="B21" s="2" t="s">
        <v>19</v>
      </c>
      <c r="C21">
        <v>1</v>
      </c>
      <c r="D21" s="33"/>
      <c r="E21" s="33"/>
      <c r="F21" s="33"/>
      <c r="G21" s="33"/>
      <c r="H21" s="33"/>
      <c r="I21">
        <v>1</v>
      </c>
      <c r="J21">
        <v>1</v>
      </c>
      <c r="K21">
        <v>1</v>
      </c>
      <c r="L21" s="33"/>
      <c r="M21" s="33"/>
      <c r="N21" s="33"/>
      <c r="O21" s="33"/>
      <c r="P21" s="33"/>
      <c r="Q21" s="34"/>
      <c r="R21" s="33"/>
      <c r="S21" s="33"/>
      <c r="T21" s="33"/>
      <c r="U21" s="33"/>
      <c r="V21" s="33"/>
      <c r="W21" s="33"/>
      <c r="X21" s="33"/>
      <c r="Y21" s="33"/>
      <c r="Z21" s="33"/>
      <c r="AA21">
        <v>1</v>
      </c>
      <c r="AB21">
        <v>1</v>
      </c>
      <c r="AC21" s="33"/>
      <c r="AD21" s="33"/>
      <c r="AE21" s="33"/>
      <c r="AG21">
        <v>0</v>
      </c>
      <c r="AH21">
        <v>0</v>
      </c>
      <c r="AI21">
        <v>0</v>
      </c>
      <c r="AJ21">
        <v>0</v>
      </c>
    </row>
    <row r="22" spans="1:36">
      <c r="A22" t="s">
        <v>27</v>
      </c>
      <c r="B22" s="2" t="s">
        <v>20</v>
      </c>
      <c r="C22" s="33"/>
      <c r="D22" s="33"/>
      <c r="E22" s="33"/>
      <c r="F22" s="33"/>
      <c r="G22" s="33"/>
      <c r="H22" s="33"/>
      <c r="I22">
        <v>1</v>
      </c>
      <c r="J22">
        <v>1</v>
      </c>
      <c r="K22">
        <v>1</v>
      </c>
      <c r="L22" s="33"/>
      <c r="M22" s="33"/>
      <c r="N22" s="33"/>
      <c r="O22" s="33"/>
      <c r="P22" s="33"/>
      <c r="Q22" s="34"/>
      <c r="R22" s="33"/>
      <c r="S22" s="33"/>
      <c r="T22" s="33"/>
      <c r="U22" s="33"/>
      <c r="V22" s="33"/>
      <c r="W22" s="33"/>
      <c r="X22" s="33"/>
      <c r="Y22" s="33"/>
      <c r="Z22" s="33"/>
      <c r="AA22">
        <v>1</v>
      </c>
      <c r="AB22">
        <v>1</v>
      </c>
      <c r="AC22" s="33"/>
      <c r="AD22" s="33"/>
      <c r="AE22" s="33"/>
      <c r="AG22">
        <v>0</v>
      </c>
      <c r="AH22">
        <v>0</v>
      </c>
      <c r="AI22">
        <v>0</v>
      </c>
      <c r="AJ22">
        <v>0</v>
      </c>
    </row>
    <row r="23" spans="1:36">
      <c r="A23" t="s">
        <v>28</v>
      </c>
      <c r="B23" s="2" t="s">
        <v>21</v>
      </c>
      <c r="C23" s="33"/>
      <c r="D23" s="33"/>
      <c r="E23" s="31">
        <v>1</v>
      </c>
      <c r="F23" s="33"/>
      <c r="G23" s="33"/>
      <c r="H23" s="33"/>
      <c r="I23">
        <v>1</v>
      </c>
      <c r="J23">
        <v>1</v>
      </c>
      <c r="K23">
        <v>1</v>
      </c>
      <c r="L23" s="33"/>
      <c r="M23" s="33"/>
      <c r="N23" s="33"/>
      <c r="O23" s="33"/>
      <c r="P23" s="33"/>
      <c r="Q23" s="34"/>
      <c r="R23" s="33"/>
      <c r="S23" s="33"/>
      <c r="T23" s="33"/>
      <c r="U23" s="33"/>
      <c r="V23" s="33"/>
      <c r="W23" s="33"/>
      <c r="X23" s="33"/>
      <c r="Y23" s="33"/>
      <c r="Z23">
        <v>1</v>
      </c>
      <c r="AA23">
        <v>1</v>
      </c>
      <c r="AB23">
        <v>1</v>
      </c>
      <c r="AC23" s="33"/>
      <c r="AD23" s="33"/>
      <c r="AE23" s="33"/>
      <c r="AG23">
        <v>0</v>
      </c>
      <c r="AH23">
        <v>0</v>
      </c>
      <c r="AI23">
        <v>0</v>
      </c>
      <c r="AJ23">
        <v>0</v>
      </c>
    </row>
    <row r="24" spans="1:36">
      <c r="A24" t="s">
        <v>29</v>
      </c>
      <c r="B24" s="2" t="s">
        <v>22</v>
      </c>
      <c r="C24" s="33"/>
      <c r="D24" s="33"/>
      <c r="E24" s="33"/>
      <c r="F24" s="33"/>
      <c r="G24" s="33"/>
      <c r="H24" s="33"/>
      <c r="I24">
        <v>1</v>
      </c>
      <c r="J24">
        <v>1</v>
      </c>
      <c r="K24">
        <v>1</v>
      </c>
      <c r="L24" s="33"/>
      <c r="M24" s="33"/>
      <c r="N24" s="33"/>
      <c r="O24" s="33"/>
      <c r="P24" s="33"/>
      <c r="Q24" s="34"/>
      <c r="R24" s="33"/>
      <c r="S24" s="33"/>
      <c r="T24" s="33"/>
      <c r="U24" s="33"/>
      <c r="V24" s="33"/>
      <c r="W24" s="33"/>
      <c r="X24" s="33"/>
      <c r="Y24" s="33"/>
      <c r="Z24">
        <v>1</v>
      </c>
      <c r="AA24">
        <v>1</v>
      </c>
      <c r="AB24">
        <v>1</v>
      </c>
      <c r="AC24" s="33"/>
      <c r="AD24" s="33"/>
      <c r="AE24" s="33"/>
      <c r="AG24">
        <v>0</v>
      </c>
      <c r="AH24">
        <v>0</v>
      </c>
      <c r="AI24">
        <v>0</v>
      </c>
      <c r="AJ24">
        <v>0</v>
      </c>
    </row>
    <row r="25" spans="1:36" ht="2.25" customHeight="1">
      <c r="Q25" s="35"/>
      <c r="AG25">
        <v>0</v>
      </c>
      <c r="AH25">
        <v>0</v>
      </c>
      <c r="AI25">
        <v>0</v>
      </c>
      <c r="AJ25">
        <v>0</v>
      </c>
    </row>
    <row r="26" spans="1:36">
      <c r="A26" t="s">
        <v>16</v>
      </c>
      <c r="B26" s="2">
        <v>0</v>
      </c>
      <c r="C26" s="33"/>
      <c r="D26" s="33"/>
      <c r="E26" s="33"/>
      <c r="F26" s="33"/>
      <c r="G26" s="33"/>
      <c r="H26" s="33"/>
      <c r="I26">
        <v>1</v>
      </c>
      <c r="J26">
        <v>1</v>
      </c>
      <c r="K26">
        <v>1</v>
      </c>
      <c r="L26" s="33"/>
      <c r="M26" s="33"/>
      <c r="N26" s="33"/>
      <c r="O26" s="33"/>
      <c r="P26" s="33"/>
      <c r="Q26" s="34"/>
      <c r="R26" s="33"/>
      <c r="S26" s="33"/>
      <c r="T26" s="33"/>
      <c r="U26">
        <v>1</v>
      </c>
      <c r="V26">
        <v>1</v>
      </c>
      <c r="W26">
        <v>1</v>
      </c>
      <c r="X26" s="33"/>
      <c r="Y26" s="33"/>
      <c r="Z26" s="33"/>
      <c r="AA26" s="33"/>
      <c r="AB26" s="33"/>
      <c r="AC26" s="33"/>
      <c r="AD26" s="33"/>
      <c r="AE26" s="33"/>
      <c r="AG26">
        <v>0</v>
      </c>
      <c r="AH26">
        <v>0</v>
      </c>
      <c r="AI26">
        <v>0</v>
      </c>
      <c r="AJ26">
        <v>0</v>
      </c>
    </row>
    <row r="27" spans="1:36">
      <c r="B27" s="2">
        <v>1</v>
      </c>
      <c r="C27" s="33"/>
      <c r="D27" s="33"/>
      <c r="E27" s="33"/>
      <c r="F27" s="33"/>
      <c r="G27" s="33"/>
      <c r="H27" s="33"/>
      <c r="I27">
        <v>1</v>
      </c>
      <c r="J27">
        <v>1</v>
      </c>
      <c r="K27">
        <v>1</v>
      </c>
      <c r="L27" s="33"/>
      <c r="M27" s="33"/>
      <c r="N27" s="33"/>
      <c r="O27" s="33"/>
      <c r="P27" s="33"/>
      <c r="Q27" s="34"/>
      <c r="R27" s="33"/>
      <c r="S27" s="33"/>
      <c r="T27" s="33"/>
      <c r="U27">
        <v>1</v>
      </c>
      <c r="V27">
        <v>1</v>
      </c>
      <c r="W27">
        <v>1</v>
      </c>
      <c r="X27" s="33"/>
      <c r="Y27" s="33"/>
      <c r="Z27" s="33"/>
      <c r="AA27" s="33"/>
      <c r="AB27" s="33"/>
      <c r="AC27" s="33"/>
      <c r="AD27" s="33"/>
      <c r="AE27" s="33"/>
      <c r="AG27">
        <v>0</v>
      </c>
      <c r="AH27">
        <v>0</v>
      </c>
      <c r="AI27">
        <v>0</v>
      </c>
      <c r="AJ27">
        <v>0</v>
      </c>
    </row>
    <row r="28" spans="1:36">
      <c r="B28" s="2">
        <v>2</v>
      </c>
      <c r="C28" s="33"/>
      <c r="D28" s="33"/>
      <c r="E28" s="33"/>
      <c r="F28" s="33"/>
      <c r="G28" s="33"/>
      <c r="H28" s="33"/>
      <c r="I28">
        <v>1</v>
      </c>
      <c r="J28">
        <v>1</v>
      </c>
      <c r="K28" s="33"/>
      <c r="L28" s="33"/>
      <c r="M28" s="33"/>
      <c r="N28" s="33"/>
      <c r="O28" s="33"/>
      <c r="P28" s="33"/>
      <c r="Q28" s="34"/>
      <c r="R28" s="33"/>
      <c r="S28" s="33"/>
      <c r="T28" s="33"/>
      <c r="U28">
        <v>1</v>
      </c>
      <c r="V28">
        <v>1</v>
      </c>
      <c r="W28">
        <v>1</v>
      </c>
      <c r="X28" s="33"/>
      <c r="Y28" s="33"/>
      <c r="Z28" s="33"/>
      <c r="AA28" s="33"/>
      <c r="AB28" s="33"/>
      <c r="AC28" s="33"/>
      <c r="AD28" s="33"/>
      <c r="AE28" s="33"/>
      <c r="AG28">
        <v>0</v>
      </c>
      <c r="AH28">
        <v>0</v>
      </c>
      <c r="AI28">
        <v>0</v>
      </c>
      <c r="AJ28">
        <v>0</v>
      </c>
    </row>
    <row r="29" spans="1:36">
      <c r="B29" s="2">
        <v>3</v>
      </c>
      <c r="C29" s="33"/>
      <c r="D29" s="33"/>
      <c r="E29" s="33"/>
      <c r="F29" s="33"/>
      <c r="G29" s="33"/>
      <c r="H29" s="33"/>
      <c r="I29">
        <v>1</v>
      </c>
      <c r="J29">
        <v>1</v>
      </c>
      <c r="K29" s="33"/>
      <c r="L29" s="33"/>
      <c r="M29" s="33"/>
      <c r="N29" s="33"/>
      <c r="O29" s="31">
        <v>1</v>
      </c>
      <c r="P29" s="33"/>
      <c r="Q29" s="34"/>
      <c r="R29" s="33"/>
      <c r="S29" s="33"/>
      <c r="T29" s="33"/>
      <c r="U29">
        <v>1</v>
      </c>
      <c r="V29">
        <v>1</v>
      </c>
      <c r="W29">
        <v>1</v>
      </c>
      <c r="X29" s="33"/>
      <c r="Y29" s="33"/>
      <c r="Z29" s="33"/>
      <c r="AA29" s="33"/>
      <c r="AB29" s="33"/>
      <c r="AC29" s="33"/>
      <c r="AD29" s="33"/>
      <c r="AE29" s="33"/>
      <c r="AG29">
        <v>0</v>
      </c>
      <c r="AH29">
        <v>0</v>
      </c>
      <c r="AI29">
        <v>0</v>
      </c>
      <c r="AJ29">
        <v>0</v>
      </c>
    </row>
    <row r="30" spans="1:36">
      <c r="B30" s="2">
        <v>4</v>
      </c>
      <c r="C30" s="33"/>
      <c r="D30" s="33"/>
      <c r="E30" s="33"/>
      <c r="F30" s="33"/>
      <c r="G30" s="33"/>
      <c r="H30" s="33"/>
      <c r="I30">
        <v>1</v>
      </c>
      <c r="J30">
        <v>1</v>
      </c>
      <c r="K30" s="33"/>
      <c r="L30" s="33"/>
      <c r="M30" s="33"/>
      <c r="N30" s="33"/>
      <c r="O30" s="33"/>
      <c r="P30" s="33"/>
      <c r="Q30" s="34"/>
      <c r="R30" s="33"/>
      <c r="S30" s="33"/>
      <c r="T30" s="33"/>
      <c r="U30">
        <v>1</v>
      </c>
      <c r="V30">
        <v>1</v>
      </c>
      <c r="W30">
        <v>1</v>
      </c>
      <c r="X30" s="33"/>
      <c r="Y30" s="33"/>
      <c r="Z30" s="33"/>
      <c r="AA30" s="33"/>
      <c r="AB30" s="33"/>
      <c r="AC30" s="33"/>
      <c r="AD30" s="33"/>
      <c r="AE30" s="33"/>
      <c r="AG30">
        <v>0</v>
      </c>
      <c r="AH30">
        <v>0</v>
      </c>
      <c r="AI30">
        <v>0</v>
      </c>
      <c r="AJ30">
        <v>0</v>
      </c>
    </row>
    <row r="31" spans="1:36">
      <c r="B31" s="2">
        <v>5</v>
      </c>
      <c r="C31">
        <v>1</v>
      </c>
      <c r="D31">
        <v>1</v>
      </c>
      <c r="E31">
        <v>1</v>
      </c>
      <c r="F31" s="33"/>
      <c r="G31" s="33"/>
      <c r="H31">
        <v>1</v>
      </c>
      <c r="I31">
        <v>1</v>
      </c>
      <c r="J31">
        <v>1</v>
      </c>
      <c r="K31">
        <v>1</v>
      </c>
      <c r="L31" s="33"/>
      <c r="M31">
        <v>1</v>
      </c>
      <c r="N31" s="33"/>
      <c r="O31">
        <v>1</v>
      </c>
      <c r="P31">
        <v>1</v>
      </c>
      <c r="Q31" s="34"/>
      <c r="R31" s="33"/>
      <c r="S31" s="33"/>
      <c r="T31" s="33"/>
      <c r="U31">
        <v>1</v>
      </c>
      <c r="V31">
        <v>1</v>
      </c>
      <c r="W31">
        <v>1</v>
      </c>
      <c r="X31" s="33"/>
      <c r="Y31" s="33"/>
      <c r="Z31" s="33"/>
      <c r="AA31" s="33"/>
      <c r="AB31" s="33"/>
      <c r="AC31" s="33"/>
      <c r="AD31" s="33"/>
      <c r="AE31" s="33"/>
      <c r="AG31">
        <v>0</v>
      </c>
      <c r="AH31">
        <v>0</v>
      </c>
      <c r="AI31">
        <v>0</v>
      </c>
      <c r="AJ31">
        <v>0</v>
      </c>
    </row>
    <row r="32" spans="1:36">
      <c r="B32" s="2">
        <v>6</v>
      </c>
      <c r="C32">
        <v>1</v>
      </c>
      <c r="D32">
        <v>1</v>
      </c>
      <c r="E32">
        <v>1</v>
      </c>
      <c r="F32">
        <v>1</v>
      </c>
      <c r="G32">
        <v>1</v>
      </c>
      <c r="H32">
        <v>1</v>
      </c>
      <c r="I32">
        <v>1</v>
      </c>
      <c r="J32">
        <v>1</v>
      </c>
      <c r="K32">
        <v>1</v>
      </c>
      <c r="L32">
        <v>1</v>
      </c>
      <c r="M32">
        <v>1</v>
      </c>
      <c r="N32">
        <v>1</v>
      </c>
      <c r="O32">
        <v>1</v>
      </c>
      <c r="P32">
        <v>1</v>
      </c>
      <c r="Q32" s="34"/>
      <c r="R32" s="33"/>
      <c r="S32" s="33"/>
      <c r="T32">
        <v>1</v>
      </c>
      <c r="U32">
        <v>1</v>
      </c>
      <c r="V32">
        <v>1</v>
      </c>
      <c r="W32">
        <v>1</v>
      </c>
      <c r="X32" s="33"/>
      <c r="Y32" s="33"/>
      <c r="Z32" s="33"/>
      <c r="AA32" s="33"/>
      <c r="AB32" s="33"/>
      <c r="AC32" s="33"/>
      <c r="AD32" s="33"/>
      <c r="AE32" s="33"/>
      <c r="AG32">
        <v>0</v>
      </c>
      <c r="AH32">
        <v>0</v>
      </c>
      <c r="AI32">
        <v>0</v>
      </c>
      <c r="AJ32">
        <v>0</v>
      </c>
    </row>
    <row r="33" spans="1:36">
      <c r="B33" s="2">
        <v>7</v>
      </c>
      <c r="C33">
        <v>1</v>
      </c>
      <c r="D33">
        <v>1</v>
      </c>
      <c r="E33">
        <v>1</v>
      </c>
      <c r="F33">
        <v>1</v>
      </c>
      <c r="G33">
        <v>1</v>
      </c>
      <c r="H33">
        <v>1</v>
      </c>
      <c r="I33">
        <v>1</v>
      </c>
      <c r="J33">
        <v>1</v>
      </c>
      <c r="K33">
        <v>1</v>
      </c>
      <c r="L33">
        <v>1</v>
      </c>
      <c r="M33">
        <v>1</v>
      </c>
      <c r="N33">
        <v>1</v>
      </c>
      <c r="O33">
        <v>1</v>
      </c>
      <c r="P33">
        <v>1</v>
      </c>
      <c r="Q33" s="34"/>
      <c r="R33">
        <v>1</v>
      </c>
      <c r="S33">
        <v>1</v>
      </c>
      <c r="T33">
        <v>1</v>
      </c>
      <c r="U33">
        <v>1</v>
      </c>
      <c r="V33">
        <v>1</v>
      </c>
      <c r="W33" s="33"/>
      <c r="X33" s="33"/>
      <c r="Y33" s="33"/>
      <c r="Z33" s="33"/>
      <c r="AA33" s="33"/>
      <c r="AB33" s="33"/>
      <c r="AC33" s="33"/>
      <c r="AD33" s="33"/>
      <c r="AE33" s="33"/>
      <c r="AG33">
        <v>0</v>
      </c>
      <c r="AH33">
        <v>0</v>
      </c>
      <c r="AI33">
        <v>0</v>
      </c>
      <c r="AJ33">
        <v>0</v>
      </c>
    </row>
    <row r="34" spans="1:36">
      <c r="B34" s="2">
        <v>8</v>
      </c>
      <c r="C34" s="33"/>
      <c r="D34" s="33"/>
      <c r="E34">
        <v>1</v>
      </c>
      <c r="F34">
        <v>1</v>
      </c>
      <c r="G34">
        <v>1</v>
      </c>
      <c r="H34">
        <v>1</v>
      </c>
      <c r="I34">
        <v>1</v>
      </c>
      <c r="J34">
        <v>1</v>
      </c>
      <c r="K34" s="33"/>
      <c r="L34" s="33"/>
      <c r="M34" s="33"/>
      <c r="N34">
        <v>1</v>
      </c>
      <c r="O34">
        <v>1</v>
      </c>
      <c r="P34">
        <v>1</v>
      </c>
      <c r="Q34" s="34"/>
      <c r="R34">
        <v>1</v>
      </c>
      <c r="S34">
        <v>1</v>
      </c>
      <c r="T34">
        <v>1</v>
      </c>
      <c r="U34">
        <v>1</v>
      </c>
      <c r="V34">
        <v>1</v>
      </c>
      <c r="W34" s="33"/>
      <c r="X34" s="33"/>
      <c r="Y34" s="33"/>
      <c r="Z34" s="33"/>
      <c r="AA34" s="33"/>
      <c r="AB34" s="33"/>
      <c r="AC34" s="33"/>
      <c r="AD34" s="33"/>
      <c r="AE34" s="33"/>
      <c r="AG34">
        <v>0</v>
      </c>
      <c r="AH34">
        <v>0</v>
      </c>
      <c r="AI34">
        <v>0</v>
      </c>
      <c r="AJ34">
        <v>0</v>
      </c>
    </row>
    <row r="35" spans="1:36">
      <c r="A35" t="s">
        <v>23</v>
      </c>
      <c r="B35" s="2">
        <v>9</v>
      </c>
      <c r="C35" s="33"/>
      <c r="D35" s="33"/>
      <c r="E35" s="33"/>
      <c r="F35" s="33"/>
      <c r="G35" s="33"/>
      <c r="H35" s="33"/>
      <c r="I35" s="33"/>
      <c r="J35" s="33"/>
      <c r="K35" s="33"/>
      <c r="L35" s="33"/>
      <c r="M35" s="33"/>
      <c r="N35" s="33"/>
      <c r="O35" s="33"/>
      <c r="P35" s="33"/>
      <c r="Q35" s="34"/>
      <c r="R35">
        <v>1</v>
      </c>
      <c r="S35">
        <v>1</v>
      </c>
      <c r="T35">
        <v>1</v>
      </c>
      <c r="U35">
        <v>1</v>
      </c>
      <c r="V35">
        <v>1</v>
      </c>
      <c r="W35" s="33"/>
      <c r="X35" s="33"/>
      <c r="Y35" s="33"/>
      <c r="Z35" s="33"/>
      <c r="AA35" s="33"/>
      <c r="AB35" s="33"/>
      <c r="AC35" s="33"/>
      <c r="AD35" s="33"/>
      <c r="AE35" s="33"/>
      <c r="AG35">
        <v>0</v>
      </c>
      <c r="AH35">
        <v>0</v>
      </c>
      <c r="AI35">
        <v>0</v>
      </c>
      <c r="AJ35">
        <v>0</v>
      </c>
    </row>
    <row r="36" spans="1:36">
      <c r="A36" t="s">
        <v>24</v>
      </c>
      <c r="B36" s="2" t="s">
        <v>17</v>
      </c>
      <c r="C36" s="33"/>
      <c r="D36" s="33"/>
      <c r="E36" s="33"/>
      <c r="F36" s="33"/>
      <c r="G36" s="33"/>
      <c r="H36" s="33"/>
      <c r="I36" s="33"/>
      <c r="J36" s="33"/>
      <c r="K36" s="33"/>
      <c r="L36" s="33"/>
      <c r="M36" s="33"/>
      <c r="N36" s="33"/>
      <c r="O36" s="33"/>
      <c r="P36" s="33"/>
      <c r="Q36" s="34"/>
      <c r="R36" s="33"/>
      <c r="S36" s="33"/>
      <c r="T36">
        <v>1</v>
      </c>
      <c r="U36">
        <v>1</v>
      </c>
      <c r="V36">
        <v>1</v>
      </c>
      <c r="W36">
        <v>1</v>
      </c>
      <c r="X36" s="33"/>
      <c r="Y36" s="33"/>
      <c r="Z36" s="33"/>
      <c r="AA36" s="33"/>
      <c r="AB36" s="33"/>
      <c r="AC36" s="33"/>
      <c r="AD36" s="33"/>
      <c r="AE36" s="33"/>
      <c r="AG36">
        <v>0</v>
      </c>
      <c r="AH36">
        <v>0</v>
      </c>
      <c r="AI36">
        <v>0</v>
      </c>
      <c r="AJ36">
        <v>0</v>
      </c>
    </row>
    <row r="37" spans="1:36">
      <c r="A37" t="s">
        <v>25</v>
      </c>
      <c r="B37" s="2" t="s">
        <v>18</v>
      </c>
      <c r="C37" s="33"/>
      <c r="D37" s="33"/>
      <c r="E37" s="33"/>
      <c r="F37" s="33"/>
      <c r="G37" s="33"/>
      <c r="H37" s="33"/>
      <c r="I37" s="33"/>
      <c r="J37" s="33"/>
      <c r="K37" s="33"/>
      <c r="L37" s="33"/>
      <c r="M37" s="33"/>
      <c r="N37" s="33"/>
      <c r="O37" s="33"/>
      <c r="P37" s="33"/>
      <c r="Q37" s="34"/>
      <c r="R37" s="33"/>
      <c r="S37" s="33"/>
      <c r="T37" s="33"/>
      <c r="U37">
        <v>1</v>
      </c>
      <c r="V37">
        <v>1</v>
      </c>
      <c r="W37">
        <v>1</v>
      </c>
      <c r="X37" s="33"/>
      <c r="Y37" s="33"/>
      <c r="Z37" s="33"/>
      <c r="AA37" s="33"/>
      <c r="AB37" s="33"/>
      <c r="AC37" s="33"/>
      <c r="AD37" s="33"/>
      <c r="AE37" s="33"/>
      <c r="AG37">
        <v>0</v>
      </c>
      <c r="AH37">
        <v>0</v>
      </c>
      <c r="AI37">
        <v>0</v>
      </c>
      <c r="AJ37">
        <v>0</v>
      </c>
    </row>
    <row r="38" spans="1:36">
      <c r="A38" t="s">
        <v>26</v>
      </c>
      <c r="B38" s="2" t="s">
        <v>19</v>
      </c>
      <c r="C38" s="33"/>
      <c r="D38" s="33"/>
      <c r="E38" s="33"/>
      <c r="F38" s="33"/>
      <c r="G38" s="33"/>
      <c r="H38" s="33"/>
      <c r="I38" s="33"/>
      <c r="J38" s="33"/>
      <c r="K38" s="33"/>
      <c r="L38" s="33"/>
      <c r="M38" s="33"/>
      <c r="N38" s="33"/>
      <c r="O38" s="33"/>
      <c r="P38" s="33"/>
      <c r="Q38" s="34"/>
      <c r="R38" s="33"/>
      <c r="S38" s="33"/>
      <c r="T38" s="33"/>
      <c r="U38" s="33"/>
      <c r="V38">
        <v>1</v>
      </c>
      <c r="W38">
        <v>1</v>
      </c>
      <c r="X38">
        <v>1</v>
      </c>
      <c r="Y38" s="33"/>
      <c r="Z38" s="33"/>
      <c r="AA38" s="33"/>
      <c r="AB38" s="33"/>
      <c r="AC38" s="33"/>
      <c r="AD38" s="33"/>
      <c r="AE38" s="33"/>
      <c r="AG38">
        <v>0</v>
      </c>
      <c r="AH38">
        <v>0</v>
      </c>
      <c r="AI38">
        <v>0</v>
      </c>
      <c r="AJ38">
        <v>0</v>
      </c>
    </row>
    <row r="39" spans="1:36">
      <c r="A39" t="s">
        <v>27</v>
      </c>
      <c r="B39" s="2" t="s">
        <v>20</v>
      </c>
      <c r="C39" s="33"/>
      <c r="D39" s="33"/>
      <c r="E39" s="33"/>
      <c r="F39" s="33"/>
      <c r="G39" s="33"/>
      <c r="H39" s="33"/>
      <c r="I39" s="33"/>
      <c r="J39" s="33"/>
      <c r="K39" s="33"/>
      <c r="L39" s="33"/>
      <c r="M39" s="33"/>
      <c r="N39" s="33"/>
      <c r="O39" s="33"/>
      <c r="P39" s="33"/>
      <c r="Q39" s="34"/>
      <c r="R39" s="33"/>
      <c r="S39" s="33"/>
      <c r="T39" s="33"/>
      <c r="U39" s="33"/>
      <c r="V39" s="33"/>
      <c r="W39">
        <v>1</v>
      </c>
      <c r="X39">
        <v>1</v>
      </c>
      <c r="Y39" s="33"/>
      <c r="Z39" s="33"/>
      <c r="AA39" s="33"/>
      <c r="AB39" s="33"/>
      <c r="AC39" s="33"/>
      <c r="AD39" s="33"/>
      <c r="AE39" s="33"/>
      <c r="AG39">
        <v>0</v>
      </c>
      <c r="AH39">
        <v>0</v>
      </c>
      <c r="AI39">
        <v>0</v>
      </c>
      <c r="AJ39">
        <v>0</v>
      </c>
    </row>
    <row r="40" spans="1:36">
      <c r="A40" t="s">
        <v>28</v>
      </c>
      <c r="B40" s="2" t="s">
        <v>21</v>
      </c>
      <c r="C40" s="33"/>
      <c r="D40" s="33"/>
      <c r="E40" s="33"/>
      <c r="F40" s="33"/>
      <c r="G40" s="33"/>
      <c r="H40" s="33"/>
      <c r="I40" s="33"/>
      <c r="J40" s="33"/>
      <c r="K40" s="33"/>
      <c r="L40" s="33"/>
      <c r="M40" s="33"/>
      <c r="N40" s="33"/>
      <c r="O40" s="33"/>
      <c r="P40" s="33"/>
      <c r="Q40" s="34"/>
      <c r="R40" s="33"/>
      <c r="S40" s="33"/>
      <c r="T40" s="31">
        <v>1</v>
      </c>
      <c r="U40" s="33"/>
      <c r="V40" s="33"/>
      <c r="W40">
        <v>1</v>
      </c>
      <c r="X40">
        <v>1</v>
      </c>
      <c r="Y40" s="33"/>
      <c r="Z40" s="33"/>
      <c r="AA40" s="33"/>
      <c r="AB40" s="33"/>
      <c r="AC40" s="33"/>
      <c r="AD40" s="33"/>
      <c r="AE40" s="33"/>
      <c r="AG40">
        <v>0</v>
      </c>
      <c r="AH40">
        <v>0</v>
      </c>
      <c r="AI40">
        <v>0</v>
      </c>
      <c r="AJ40">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v>1</v>
      </c>
      <c r="W41">
        <v>1</v>
      </c>
      <c r="X41">
        <v>1</v>
      </c>
      <c r="Y41" s="33"/>
      <c r="Z41" s="33"/>
      <c r="AA41" s="33"/>
      <c r="AB41" s="33"/>
      <c r="AC41" s="33"/>
      <c r="AD41" s="33"/>
      <c r="AE41" s="33"/>
      <c r="AG41">
        <v>0</v>
      </c>
      <c r="AH41">
        <v>0</v>
      </c>
      <c r="AI41">
        <v>0</v>
      </c>
      <c r="AJ41">
        <v>0</v>
      </c>
    </row>
    <row r="43" spans="1:36">
      <c r="B43" s="2"/>
      <c r="C43" s="17"/>
      <c r="D43" s="19"/>
      <c r="E43" s="17"/>
      <c r="F43" s="19"/>
      <c r="G43" s="17"/>
      <c r="H43" s="19"/>
      <c r="I43" s="17"/>
      <c r="J43" s="19"/>
      <c r="K43" s="17"/>
      <c r="L43" s="19"/>
      <c r="M43" s="17" t="s">
        <v>2</v>
      </c>
      <c r="N43" s="19" t="s">
        <v>4</v>
      </c>
      <c r="O43" s="17" t="s">
        <v>5</v>
      </c>
      <c r="P43" s="19" t="s">
        <v>3</v>
      </c>
      <c r="R43" s="17"/>
      <c r="S43" s="19"/>
      <c r="T43" s="17"/>
      <c r="U43" s="19"/>
      <c r="V43" s="17"/>
      <c r="W43" s="19"/>
      <c r="X43" s="17"/>
      <c r="Y43" s="19"/>
      <c r="Z43" s="17"/>
      <c r="AA43" s="19"/>
      <c r="AB43" s="17" t="s">
        <v>2</v>
      </c>
      <c r="AC43" s="19" t="s">
        <v>4</v>
      </c>
      <c r="AD43" s="17" t="s">
        <v>5</v>
      </c>
      <c r="AE43" s="19" t="s">
        <v>3</v>
      </c>
    </row>
    <row r="44" spans="1:36">
      <c r="B44" s="2" t="s">
        <v>7</v>
      </c>
      <c r="C44" s="18">
        <v>0</v>
      </c>
      <c r="D44" s="16">
        <v>1</v>
      </c>
      <c r="E44" s="18">
        <v>2</v>
      </c>
      <c r="F44" s="16">
        <v>3</v>
      </c>
      <c r="G44" s="18">
        <v>4</v>
      </c>
      <c r="H44" s="16">
        <v>5</v>
      </c>
      <c r="I44" s="18">
        <v>6</v>
      </c>
      <c r="J44" s="16">
        <v>7</v>
      </c>
      <c r="K44" s="18">
        <v>8</v>
      </c>
      <c r="L44" s="16">
        <v>9</v>
      </c>
      <c r="M44" s="18">
        <v>10</v>
      </c>
      <c r="N44" s="16">
        <v>11</v>
      </c>
      <c r="O44" s="18">
        <v>12</v>
      </c>
      <c r="P44" s="16">
        <v>13</v>
      </c>
      <c r="R44" s="18">
        <v>0</v>
      </c>
      <c r="S44" s="16">
        <v>1</v>
      </c>
      <c r="T44" s="18">
        <v>2</v>
      </c>
      <c r="U44" s="16">
        <v>3</v>
      </c>
      <c r="V44" s="18">
        <v>4</v>
      </c>
      <c r="W44" s="16">
        <v>5</v>
      </c>
      <c r="X44" s="18">
        <v>6</v>
      </c>
      <c r="Y44" s="16">
        <v>7</v>
      </c>
      <c r="Z44" s="18">
        <v>8</v>
      </c>
      <c r="AA44" s="16">
        <v>9</v>
      </c>
      <c r="AB44" s="18">
        <v>10</v>
      </c>
      <c r="AC44" s="16">
        <v>11</v>
      </c>
      <c r="AD44" s="18">
        <v>12</v>
      </c>
      <c r="AE44" s="16">
        <v>13</v>
      </c>
    </row>
  </sheetData>
  <pageMargins left="0.7" right="0.7" top="0.75" bottom="0.75" header="0.3" footer="0.3"/>
  <pageSetup scale="70" orientation="portrait" r:id="rId1"/>
  <legacyDrawing r:id="rId2"/>
</worksheet>
</file>

<file path=xl/worksheets/sheet10.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(Frame2)'!R9</f>
        <v>0</v>
      </c>
      <c r="D12" s="20">
        <f>'Layout (Frame2)'!S9</f>
        <v>0</v>
      </c>
      <c r="E12" s="20">
        <f>'Layout (Frame2)'!T9</f>
        <v>0</v>
      </c>
      <c r="F12" s="20">
        <f>'Layout (Frame2)'!U9</f>
        <v>0</v>
      </c>
      <c r="G12" s="20">
        <f>'Layout (Frame2)'!V9</f>
        <v>1</v>
      </c>
      <c r="H12" s="20">
        <f>'Layout (Frame2)'!W9</f>
        <v>1</v>
      </c>
      <c r="I12" s="20">
        <f>'Layout (Frame2)'!X9</f>
        <v>1</v>
      </c>
      <c r="J12" s="20">
        <f>'Layout (Frame2)'!Y9</f>
        <v>0</v>
      </c>
      <c r="K12" s="20">
        <f>'Layout (Frame2)'!Z9</f>
        <v>0</v>
      </c>
      <c r="L12" s="20">
        <f>'Layout (Frame2)'!AA9</f>
        <v>0</v>
      </c>
      <c r="M12" s="20">
        <f>'Layout (Frame2)'!AB9</f>
        <v>0</v>
      </c>
      <c r="N12" s="20">
        <f>'Layout (Frame2)'!AC9</f>
        <v>0</v>
      </c>
      <c r="O12" s="20">
        <f>'Layout (Frame2)'!AD9</f>
        <v>0</v>
      </c>
      <c r="P12" s="20">
        <f>'Layout (Frame2)'!AE9</f>
        <v>0</v>
      </c>
      <c r="U12" s="4"/>
      <c r="V12" s="4"/>
      <c r="W12" t="str">
        <f t="shared" ref="W12:W27" si="0">DEC2HEX(O11+U11)</f>
        <v>2</v>
      </c>
      <c r="X12" t="str">
        <f t="shared" ref="X12:X27" si="1">DEC2HEX(K11+M11)</f>
        <v>A</v>
      </c>
      <c r="Y12" s="4"/>
      <c r="Z12" s="4"/>
      <c r="AA12" s="4"/>
      <c r="AB12" s="4"/>
    </row>
    <row r="13" spans="1:28">
      <c r="B13" s="2">
        <v>1</v>
      </c>
      <c r="C13" s="20">
        <f>'Layout (Frame2)'!R10</f>
        <v>0</v>
      </c>
      <c r="D13" s="20">
        <f>'Layout (Frame2)'!S10</f>
        <v>0</v>
      </c>
      <c r="E13" s="20">
        <f>'Layout (Frame2)'!T10</f>
        <v>0</v>
      </c>
      <c r="F13" s="20">
        <f>'Layout (Frame2)'!U10</f>
        <v>0</v>
      </c>
      <c r="G13" s="20">
        <f>'Layout (Frame2)'!V10</f>
        <v>1</v>
      </c>
      <c r="H13" s="20">
        <f>'Layout (Frame2)'!W10</f>
        <v>1</v>
      </c>
      <c r="I13" s="20">
        <f>'Layout (Frame2)'!X10</f>
        <v>1</v>
      </c>
      <c r="J13" s="20">
        <f>'Layout (Frame2)'!Y10</f>
        <v>0</v>
      </c>
      <c r="K13" s="20">
        <f>'Layout (Frame2)'!Z10</f>
        <v>0</v>
      </c>
      <c r="L13" s="20">
        <f>'Layout (Frame2)'!AA10</f>
        <v>0</v>
      </c>
      <c r="M13" s="20">
        <f>'Layout (Frame2)'!AB10</f>
        <v>0</v>
      </c>
      <c r="N13" s="20">
        <f>'Layout (Frame2)'!AC10</f>
        <v>0</v>
      </c>
      <c r="O13" s="20">
        <f>'Layout (Frame2)'!AD10</f>
        <v>0</v>
      </c>
      <c r="P13" s="20">
        <f>'Layout (Frame2)'!AE10</f>
        <v>0</v>
      </c>
      <c r="V13" s="4"/>
      <c r="W13" t="str">
        <f t="shared" si="0"/>
        <v>0</v>
      </c>
      <c r="X13" t="str">
        <f t="shared" si="1"/>
        <v>0</v>
      </c>
    </row>
    <row r="14" spans="1:28">
      <c r="B14" s="2">
        <v>2</v>
      </c>
      <c r="C14" s="20">
        <f>'Layout (Frame2)'!R11</f>
        <v>0</v>
      </c>
      <c r="D14" s="20">
        <f>'Layout (Frame2)'!S11</f>
        <v>0</v>
      </c>
      <c r="E14" s="20">
        <f>'Layout (Frame2)'!T11</f>
        <v>0</v>
      </c>
      <c r="F14" s="20">
        <f>'Layout (Frame2)'!U11</f>
        <v>0</v>
      </c>
      <c r="G14" s="20">
        <f>'Layout (Frame2)'!V11</f>
        <v>1</v>
      </c>
      <c r="H14" s="20">
        <f>'Layout (Frame2)'!W11</f>
        <v>1</v>
      </c>
      <c r="I14" s="20">
        <f>'Layout (Frame2)'!X11</f>
        <v>0</v>
      </c>
      <c r="J14" s="20">
        <f>'Layout (Frame2)'!Y11</f>
        <v>0</v>
      </c>
      <c r="K14" s="20">
        <f>'Layout (Frame2)'!Z11</f>
        <v>0</v>
      </c>
      <c r="L14" s="20">
        <f>'Layout (Frame2)'!AA11</f>
        <v>0</v>
      </c>
      <c r="M14" s="20">
        <f>'Layout (Frame2)'!AB11</f>
        <v>0</v>
      </c>
      <c r="N14" s="20">
        <f>'Layout (Frame2)'!AC11</f>
        <v>0</v>
      </c>
      <c r="O14" s="20">
        <f>'Layout (Frame2)'!AD11</f>
        <v>0</v>
      </c>
      <c r="P14" s="20">
        <f>'Layout (Frame2)'!AE11</f>
        <v>0</v>
      </c>
      <c r="V14" s="4"/>
      <c r="W14" t="str">
        <f t="shared" si="0"/>
        <v>0</v>
      </c>
      <c r="X14" t="str">
        <f t="shared" si="1"/>
        <v>0</v>
      </c>
    </row>
    <row r="15" spans="1:28">
      <c r="B15" s="2">
        <v>3</v>
      </c>
      <c r="C15" s="20">
        <f>'Layout (Frame2)'!R12</f>
        <v>0</v>
      </c>
      <c r="D15" s="20">
        <f>'Layout (Frame2)'!S12</f>
        <v>0</v>
      </c>
      <c r="E15" s="20">
        <f>'Layout (Frame2)'!T12</f>
        <v>0</v>
      </c>
      <c r="F15" s="20">
        <f>'Layout (Frame2)'!U12</f>
        <v>0</v>
      </c>
      <c r="G15" s="20">
        <f>'Layout (Frame2)'!V12</f>
        <v>1</v>
      </c>
      <c r="H15" s="20">
        <f>'Layout (Frame2)'!W12</f>
        <v>1</v>
      </c>
      <c r="I15" s="20">
        <f>'Layout (Frame2)'!X12</f>
        <v>0</v>
      </c>
      <c r="J15" s="20">
        <f>'Layout (Frame2)'!Y12</f>
        <v>0</v>
      </c>
      <c r="K15" s="20">
        <f>'Layout (Frame2)'!Z12</f>
        <v>0</v>
      </c>
      <c r="L15" s="20">
        <f>'Layout (Frame2)'!AA12</f>
        <v>0</v>
      </c>
      <c r="M15" s="20">
        <f>'Layout (Frame2)'!AB12</f>
        <v>0</v>
      </c>
      <c r="N15" s="20">
        <f>'Layout (Frame2)'!AC12</f>
        <v>0</v>
      </c>
      <c r="O15" s="20">
        <f>'Layout (Frame2)'!AD12</f>
        <v>0</v>
      </c>
      <c r="P15" s="20">
        <f>'Layout (Frame2)'!AE12</f>
        <v>0</v>
      </c>
      <c r="V15" s="4"/>
      <c r="W15" t="str">
        <f t="shared" si="0"/>
        <v>0</v>
      </c>
      <c r="X15" t="str">
        <f t="shared" si="1"/>
        <v>0</v>
      </c>
    </row>
    <row r="16" spans="1:28">
      <c r="B16" s="2">
        <v>4</v>
      </c>
      <c r="C16" s="20">
        <f>'Layout (Frame2)'!R13</f>
        <v>0</v>
      </c>
      <c r="D16" s="20">
        <f>'Layout (Frame2)'!S13</f>
        <v>0</v>
      </c>
      <c r="E16" s="20">
        <f>'Layout (Frame2)'!T13</f>
        <v>0</v>
      </c>
      <c r="F16" s="20">
        <f>'Layout (Frame2)'!U13</f>
        <v>0</v>
      </c>
      <c r="G16" s="20">
        <f>'Layout (Frame2)'!V13</f>
        <v>1</v>
      </c>
      <c r="H16" s="20">
        <f>'Layout (Frame2)'!W13</f>
        <v>1</v>
      </c>
      <c r="I16" s="20">
        <f>'Layout (Frame2)'!X13</f>
        <v>0</v>
      </c>
      <c r="J16" s="20">
        <f>'Layout (Frame2)'!Y13</f>
        <v>0</v>
      </c>
      <c r="K16" s="20">
        <f>'Layout (Frame2)'!Z13</f>
        <v>0</v>
      </c>
      <c r="L16" s="20">
        <f>'Layout (Frame2)'!AA13</f>
        <v>0</v>
      </c>
      <c r="M16" s="20">
        <f>'Layout (Frame2)'!AB13</f>
        <v>0</v>
      </c>
      <c r="N16" s="20">
        <f>'Layout (Frame2)'!AC13</f>
        <v>0</v>
      </c>
      <c r="O16" s="20">
        <f>'Layout (Frame2)'!AD13</f>
        <v>0</v>
      </c>
      <c r="P16" s="20">
        <f>'Layout (Frame2)'!AE13</f>
        <v>0</v>
      </c>
      <c r="V16" s="4"/>
      <c r="W16" t="str">
        <f t="shared" si="0"/>
        <v>0</v>
      </c>
      <c r="X16" t="str">
        <f t="shared" si="1"/>
        <v>0</v>
      </c>
    </row>
    <row r="17" spans="1:29">
      <c r="B17" s="2">
        <v>5</v>
      </c>
      <c r="C17" s="20">
        <f>'Layout (Frame2)'!R14</f>
        <v>0</v>
      </c>
      <c r="D17" s="20">
        <f>'Layout (Frame2)'!S14</f>
        <v>0</v>
      </c>
      <c r="E17" s="20">
        <f>'Layout (Frame2)'!T14</f>
        <v>0</v>
      </c>
      <c r="F17" s="20">
        <f>'Layout (Frame2)'!U14</f>
        <v>0</v>
      </c>
      <c r="G17" s="20">
        <f>'Layout (Frame2)'!V14</f>
        <v>1</v>
      </c>
      <c r="H17" s="20">
        <f>'Layout (Frame2)'!W14</f>
        <v>1</v>
      </c>
      <c r="I17" s="20">
        <f>'Layout (Frame2)'!X14</f>
        <v>1</v>
      </c>
      <c r="J17" s="20">
        <f>'Layout (Frame2)'!Y14</f>
        <v>0</v>
      </c>
      <c r="K17" s="20">
        <f>'Layout (Frame2)'!Z14</f>
        <v>0</v>
      </c>
      <c r="L17" s="20">
        <f>'Layout (Frame2)'!AA14</f>
        <v>0</v>
      </c>
      <c r="M17" s="20">
        <f>'Layout (Frame2)'!AB14</f>
        <v>0</v>
      </c>
      <c r="N17" s="20">
        <f>'Layout (Frame2)'!AC14</f>
        <v>0</v>
      </c>
      <c r="O17" s="20">
        <f>'Layout (Frame2)'!AD14</f>
        <v>0</v>
      </c>
      <c r="P17" s="20">
        <f>'Layout (Frame2)'!AE14</f>
        <v>0</v>
      </c>
      <c r="V17" s="4"/>
      <c r="W17" t="str">
        <f t="shared" si="0"/>
        <v>0</v>
      </c>
      <c r="X17" t="str">
        <f t="shared" si="1"/>
        <v>0</v>
      </c>
    </row>
    <row r="18" spans="1:29">
      <c r="B18" s="2">
        <v>6</v>
      </c>
      <c r="C18" s="20">
        <f>'Layout (Frame2)'!R15</f>
        <v>0</v>
      </c>
      <c r="D18" s="20">
        <f>'Layout (Frame2)'!S15</f>
        <v>0</v>
      </c>
      <c r="E18" s="20">
        <f>'Layout (Frame2)'!T15</f>
        <v>0</v>
      </c>
      <c r="F18" s="20">
        <f>'Layout (Frame2)'!U15</f>
        <v>0</v>
      </c>
      <c r="G18" s="20">
        <f>'Layout (Frame2)'!V15</f>
        <v>1</v>
      </c>
      <c r="H18" s="20">
        <f>'Layout (Frame2)'!W15</f>
        <v>1</v>
      </c>
      <c r="I18" s="20">
        <f>'Layout (Frame2)'!X15</f>
        <v>1</v>
      </c>
      <c r="J18" s="20">
        <f>'Layout (Frame2)'!Y15</f>
        <v>0</v>
      </c>
      <c r="K18" s="20">
        <f>'Layout (Frame2)'!Z15</f>
        <v>0</v>
      </c>
      <c r="L18" s="20">
        <f>'Layout (Frame2)'!AA15</f>
        <v>0</v>
      </c>
      <c r="M18" s="20">
        <f>'Layout (Frame2)'!AB15</f>
        <v>0</v>
      </c>
      <c r="N18" s="20">
        <f>'Layout (Frame2)'!AC15</f>
        <v>0</v>
      </c>
      <c r="O18" s="20">
        <f>'Layout (Frame2)'!AD15</f>
        <v>0</v>
      </c>
      <c r="P18" s="20">
        <f>'Layout (Frame2)'!AE15</f>
        <v>0</v>
      </c>
      <c r="V18" s="4"/>
      <c r="W18" t="str">
        <f t="shared" si="0"/>
        <v>0</v>
      </c>
      <c r="X18" t="str">
        <f t="shared" si="1"/>
        <v>0</v>
      </c>
    </row>
    <row r="19" spans="1:29">
      <c r="B19" s="2">
        <v>7</v>
      </c>
      <c r="C19" s="20">
        <f>'Layout (Frame2)'!R16</f>
        <v>0</v>
      </c>
      <c r="D19" s="20">
        <f>'Layout (Frame2)'!S16</f>
        <v>0</v>
      </c>
      <c r="E19" s="20">
        <f>'Layout (Frame2)'!T16</f>
        <v>1</v>
      </c>
      <c r="F19" s="20">
        <f>'Layout (Frame2)'!U16</f>
        <v>0</v>
      </c>
      <c r="G19" s="20">
        <f>'Layout (Frame2)'!V16</f>
        <v>0</v>
      </c>
      <c r="H19" s="20">
        <f>'Layout (Frame2)'!W16</f>
        <v>1</v>
      </c>
      <c r="I19" s="20">
        <f>'Layout (Frame2)'!X16</f>
        <v>1</v>
      </c>
      <c r="J19" s="20">
        <f>'Layout (Frame2)'!Y16</f>
        <v>0</v>
      </c>
      <c r="K19" s="20">
        <f>'Layout (Frame2)'!Z16</f>
        <v>0</v>
      </c>
      <c r="L19" s="20">
        <f>'Layout (Frame2)'!AA16</f>
        <v>0</v>
      </c>
      <c r="M19" s="20">
        <f>'Layout (Frame2)'!AB16</f>
        <v>0</v>
      </c>
      <c r="N19" s="20">
        <f>'Layout (Frame2)'!AC16</f>
        <v>0</v>
      </c>
      <c r="O19" s="20">
        <f>'Layout (Frame2)'!AD16</f>
        <v>0</v>
      </c>
      <c r="P19" s="20">
        <f>'Layout (Frame2)'!AE16</f>
        <v>0</v>
      </c>
      <c r="V19" s="4"/>
      <c r="W19" t="str">
        <f t="shared" si="0"/>
        <v>0</v>
      </c>
      <c r="X19" t="str">
        <f t="shared" si="1"/>
        <v>0</v>
      </c>
    </row>
    <row r="20" spans="1:29">
      <c r="B20" s="2">
        <v>8</v>
      </c>
      <c r="C20" s="20">
        <f>'Layout (Frame2)'!R17</f>
        <v>0</v>
      </c>
      <c r="D20" s="20">
        <f>'Layout (Frame2)'!S17</f>
        <v>0</v>
      </c>
      <c r="E20" s="20">
        <f>'Layout (Frame2)'!T17</f>
        <v>0</v>
      </c>
      <c r="F20" s="20">
        <f>'Layout (Frame2)'!U17</f>
        <v>0</v>
      </c>
      <c r="G20" s="20">
        <f>'Layout (Frame2)'!V17</f>
        <v>0</v>
      </c>
      <c r="H20" s="20">
        <f>'Layout (Frame2)'!W17</f>
        <v>1</v>
      </c>
      <c r="I20" s="20">
        <f>'Layout (Frame2)'!X17</f>
        <v>1</v>
      </c>
      <c r="J20" s="20">
        <f>'Layout (Frame2)'!Y17</f>
        <v>0</v>
      </c>
      <c r="K20" s="20">
        <f>'Layout (Frame2)'!Z17</f>
        <v>0</v>
      </c>
      <c r="L20" s="20">
        <f>'Layout (Frame2)'!AA17</f>
        <v>0</v>
      </c>
      <c r="M20" s="20">
        <f>'Layout (Frame2)'!AB17</f>
        <v>0</v>
      </c>
      <c r="N20" s="20">
        <f>'Layout (Frame2)'!AC17</f>
        <v>0</v>
      </c>
      <c r="O20" s="20">
        <f>'Layout (Frame2)'!AD17</f>
        <v>0</v>
      </c>
      <c r="P20" s="20">
        <f>'Layout (Frame2)'!AE17</f>
        <v>0</v>
      </c>
      <c r="V20" s="4"/>
      <c r="W20" t="str">
        <f t="shared" si="0"/>
        <v>0</v>
      </c>
      <c r="X20" t="str">
        <f t="shared" si="1"/>
        <v>0</v>
      </c>
    </row>
    <row r="21" spans="1:29">
      <c r="A21" t="s">
        <v>23</v>
      </c>
      <c r="B21" s="2">
        <v>9</v>
      </c>
      <c r="C21" s="20">
        <f>'Layout (Frame2)'!R18</f>
        <v>0</v>
      </c>
      <c r="D21" s="20">
        <f>'Layout (Frame2)'!S18</f>
        <v>0</v>
      </c>
      <c r="E21" s="20">
        <f>'Layout (Frame2)'!T18</f>
        <v>0</v>
      </c>
      <c r="F21" s="20">
        <f>'Layout (Frame2)'!U18</f>
        <v>0</v>
      </c>
      <c r="G21" s="20">
        <f>'Layout (Frame2)'!V18</f>
        <v>1</v>
      </c>
      <c r="H21" s="20">
        <f>'Layout (Frame2)'!W18</f>
        <v>1</v>
      </c>
      <c r="I21" s="20">
        <f>'Layout (Frame2)'!X18</f>
        <v>1</v>
      </c>
      <c r="J21" s="20">
        <f>'Layout (Frame2)'!Y18</f>
        <v>1</v>
      </c>
      <c r="K21" s="20">
        <f>'Layout (Frame2)'!Z18</f>
        <v>0</v>
      </c>
      <c r="L21" s="20">
        <f>'Layout (Frame2)'!AA18</f>
        <v>0</v>
      </c>
      <c r="M21" s="20">
        <f>'Layout (Frame2)'!AB18</f>
        <v>0</v>
      </c>
      <c r="N21" s="20">
        <f>'Layout (Frame2)'!AC18</f>
        <v>0</v>
      </c>
      <c r="O21" s="20">
        <f>'Layout (Frame2)'!AD18</f>
        <v>0</v>
      </c>
      <c r="P21" s="20">
        <f>'Layout (Frame2)'!AE18</f>
        <v>0</v>
      </c>
      <c r="V21" s="4"/>
      <c r="W21" t="str">
        <f t="shared" si="0"/>
        <v>0</v>
      </c>
      <c r="X21" t="str">
        <f t="shared" si="1"/>
        <v>0</v>
      </c>
    </row>
    <row r="22" spans="1:29">
      <c r="A22" t="s">
        <v>24</v>
      </c>
      <c r="B22" s="2" t="s">
        <v>17</v>
      </c>
      <c r="C22" s="20">
        <f>'Layout (Frame2)'!R19</f>
        <v>0</v>
      </c>
      <c r="D22" s="20">
        <f>'Layout (Frame2)'!S19</f>
        <v>0</v>
      </c>
      <c r="E22" s="20">
        <f>'Layout (Frame2)'!T19</f>
        <v>0</v>
      </c>
      <c r="F22" s="20">
        <f>'Layout (Frame2)'!U19</f>
        <v>1</v>
      </c>
      <c r="G22" s="20">
        <f>'Layout (Frame2)'!V19</f>
        <v>1</v>
      </c>
      <c r="H22" s="20">
        <f>'Layout (Frame2)'!W19</f>
        <v>1</v>
      </c>
      <c r="I22" s="20">
        <f>'Layout (Frame2)'!X19</f>
        <v>1</v>
      </c>
      <c r="J22" s="20">
        <f>'Layout (Frame2)'!Y19</f>
        <v>1</v>
      </c>
      <c r="K22" s="20">
        <f>'Layout (Frame2)'!Z19</f>
        <v>1</v>
      </c>
      <c r="L22" s="20">
        <f>'Layout (Frame2)'!AA19</f>
        <v>1</v>
      </c>
      <c r="M22" s="20">
        <f>'Layout (Frame2)'!AB19</f>
        <v>1</v>
      </c>
      <c r="N22" s="20">
        <f>'Layout (Frame2)'!AC19</f>
        <v>0</v>
      </c>
      <c r="O22" s="20">
        <f>'Layout (Frame2)'!AD19</f>
        <v>0</v>
      </c>
      <c r="P22" s="20">
        <f>'Layout (Frame2)'!AE19</f>
        <v>0</v>
      </c>
      <c r="V22" s="4"/>
      <c r="W22" t="str">
        <f t="shared" si="0"/>
        <v>0</v>
      </c>
      <c r="X22" t="str">
        <f t="shared" si="1"/>
        <v>0</v>
      </c>
    </row>
    <row r="23" spans="1:29">
      <c r="A23" t="s">
        <v>25</v>
      </c>
      <c r="B23" s="2" t="s">
        <v>18</v>
      </c>
      <c r="C23" s="20">
        <f>'Layout (Frame2)'!R20</f>
        <v>0</v>
      </c>
      <c r="D23" s="20">
        <f>'Layout (Frame2)'!S20</f>
        <v>0</v>
      </c>
      <c r="E23" s="20">
        <f>'Layout (Frame2)'!T20</f>
        <v>0</v>
      </c>
      <c r="F23" s="20">
        <f>'Layout (Frame2)'!U20</f>
        <v>1</v>
      </c>
      <c r="G23" s="20">
        <f>'Layout (Frame2)'!V20</f>
        <v>1</v>
      </c>
      <c r="H23" s="20">
        <f>'Layout (Frame2)'!W20</f>
        <v>1</v>
      </c>
      <c r="I23" s="20">
        <f>'Layout (Frame2)'!X20</f>
        <v>1</v>
      </c>
      <c r="J23" s="20">
        <f>'Layout (Frame2)'!Y20</f>
        <v>1</v>
      </c>
      <c r="K23" s="20">
        <f>'Layout (Frame2)'!Z20</f>
        <v>1</v>
      </c>
      <c r="L23" s="20">
        <f>'Layout (Frame2)'!AA20</f>
        <v>1</v>
      </c>
      <c r="M23" s="20">
        <f>'Layout (Frame2)'!AB20</f>
        <v>1</v>
      </c>
      <c r="N23" s="20">
        <f>'Layout (Frame2)'!AC20</f>
        <v>1</v>
      </c>
      <c r="O23" s="20">
        <f>'Layout (Frame2)'!AD20</f>
        <v>1</v>
      </c>
      <c r="P23" s="20">
        <f>'Layout (Frame2)'!AE20</f>
        <v>1</v>
      </c>
      <c r="V23" s="4"/>
      <c r="W23" t="str">
        <f t="shared" si="0"/>
        <v>0</v>
      </c>
      <c r="X23" t="str">
        <f t="shared" si="1"/>
        <v>2</v>
      </c>
    </row>
    <row r="24" spans="1:29">
      <c r="A24" t="s">
        <v>26</v>
      </c>
      <c r="B24" s="2" t="s">
        <v>19</v>
      </c>
      <c r="C24" s="20">
        <f>'Layout (Frame2)'!R21</f>
        <v>0</v>
      </c>
      <c r="D24" s="20">
        <f>'Layout (Frame2)'!S21</f>
        <v>0</v>
      </c>
      <c r="E24" s="20">
        <f>'Layout (Frame2)'!T21</f>
        <v>0</v>
      </c>
      <c r="F24" s="20">
        <f>'Layout (Frame2)'!U21</f>
        <v>1</v>
      </c>
      <c r="G24" s="20">
        <f>'Layout (Frame2)'!V21</f>
        <v>1</v>
      </c>
      <c r="H24" s="20">
        <f>'Layout (Frame2)'!W21</f>
        <v>1</v>
      </c>
      <c r="I24" s="20">
        <f>'Layout (Frame2)'!X21</f>
        <v>1</v>
      </c>
      <c r="J24" s="20">
        <f>'Layout (Frame2)'!Y21</f>
        <v>1</v>
      </c>
      <c r="K24" s="20">
        <f>'Layout (Frame2)'!Z21</f>
        <v>1</v>
      </c>
      <c r="L24" s="20">
        <f>'Layout (Frame2)'!AA21</f>
        <v>1</v>
      </c>
      <c r="M24" s="20">
        <f>'Layout (Frame2)'!AB21</f>
        <v>1</v>
      </c>
      <c r="N24" s="20">
        <f>'Layout (Frame2)'!AC21</f>
        <v>1</v>
      </c>
      <c r="O24" s="20">
        <f>'Layout (Frame2)'!AD21</f>
        <v>1</v>
      </c>
      <c r="P24" s="20">
        <f>'Layout (Frame2)'!AE21</f>
        <v>1</v>
      </c>
      <c r="V24" s="4"/>
      <c r="W24" t="str">
        <f t="shared" si="0"/>
        <v>1</v>
      </c>
      <c r="X24" t="str">
        <f t="shared" si="1"/>
        <v>2</v>
      </c>
    </row>
    <row r="25" spans="1:29">
      <c r="A25" t="s">
        <v>27</v>
      </c>
      <c r="B25" s="2" t="s">
        <v>20</v>
      </c>
      <c r="C25" s="20">
        <f>'Layout (Frame2)'!R22</f>
        <v>0</v>
      </c>
      <c r="D25" s="20">
        <f>'Layout (Frame2)'!S22</f>
        <v>0</v>
      </c>
      <c r="E25" s="20">
        <f>'Layout (Frame2)'!T22</f>
        <v>0</v>
      </c>
      <c r="F25" s="20">
        <f>'Layout (Frame2)'!U22</f>
        <v>0</v>
      </c>
      <c r="G25" s="20">
        <f>'Layout (Frame2)'!V22</f>
        <v>1</v>
      </c>
      <c r="H25" s="20">
        <f>'Layout (Frame2)'!W22</f>
        <v>1</v>
      </c>
      <c r="I25" s="20">
        <f>'Layout (Frame2)'!X22</f>
        <v>1</v>
      </c>
      <c r="J25" s="20">
        <f>'Layout (Frame2)'!Y22</f>
        <v>0</v>
      </c>
      <c r="K25" s="20">
        <f>'Layout (Frame2)'!Z22</f>
        <v>0</v>
      </c>
      <c r="L25" s="20">
        <f>'Layout (Frame2)'!AA22</f>
        <v>0</v>
      </c>
      <c r="M25" s="20">
        <f>'Layout (Frame2)'!AB22</f>
        <v>1</v>
      </c>
      <c r="N25" s="20">
        <f>'Layout (Frame2)'!AC22</f>
        <v>1</v>
      </c>
      <c r="O25" s="20">
        <f>'Layout (Frame2)'!AD22</f>
        <v>1</v>
      </c>
      <c r="P25" s="20">
        <f>'Layout (Frame2)'!AE22</f>
        <v>0</v>
      </c>
      <c r="V25" s="4"/>
      <c r="W25" t="str">
        <f t="shared" si="0"/>
        <v>1</v>
      </c>
      <c r="X25" t="str">
        <f t="shared" si="1"/>
        <v>2</v>
      </c>
    </row>
    <row r="26" spans="1:29">
      <c r="A26" t="s">
        <v>28</v>
      </c>
      <c r="B26" s="2" t="s">
        <v>21</v>
      </c>
      <c r="C26" s="20">
        <f>'Layout (Frame2)'!R23</f>
        <v>0</v>
      </c>
      <c r="D26" s="20">
        <f>'Layout (Frame2)'!S23</f>
        <v>0</v>
      </c>
      <c r="E26" s="20">
        <f>'Layout (Frame2)'!T23</f>
        <v>0</v>
      </c>
      <c r="F26" s="20">
        <f>'Layout (Frame2)'!U23</f>
        <v>0</v>
      </c>
      <c r="G26" s="20">
        <f>'Layout (Frame2)'!V23</f>
        <v>1</v>
      </c>
      <c r="H26" s="20">
        <f>'Layout (Frame2)'!W23</f>
        <v>1</v>
      </c>
      <c r="I26" s="20">
        <f>'Layout (Frame2)'!X23</f>
        <v>1</v>
      </c>
      <c r="J26" s="20">
        <f>'Layout (Frame2)'!Y23</f>
        <v>0</v>
      </c>
      <c r="K26" s="20">
        <f>'Layout (Frame2)'!Z23</f>
        <v>0</v>
      </c>
      <c r="L26" s="20">
        <f>'Layout (Frame2)'!AA23</f>
        <v>0</v>
      </c>
      <c r="M26" s="20">
        <f>'Layout (Frame2)'!AB23</f>
        <v>0</v>
      </c>
      <c r="N26" s="20">
        <f>'Layout (Frame2)'!AC23</f>
        <v>0</v>
      </c>
      <c r="O26" s="20">
        <f>'Layout (Frame2)'!AD23</f>
        <v>0</v>
      </c>
      <c r="P26" s="20">
        <f>'Layout (Frame2)'!AE23</f>
        <v>0</v>
      </c>
      <c r="V26" s="4"/>
      <c r="W26" t="str">
        <f t="shared" si="0"/>
        <v>1</v>
      </c>
      <c r="X26" t="str">
        <f t="shared" si="1"/>
        <v>1</v>
      </c>
    </row>
    <row r="27" spans="1:29">
      <c r="A27" t="s">
        <v>29</v>
      </c>
      <c r="B27" s="2" t="s">
        <v>22</v>
      </c>
      <c r="C27" s="20">
        <f>'Layout (Frame2)'!R24</f>
        <v>0</v>
      </c>
      <c r="D27" s="20">
        <f>'Layout (Frame2)'!S24</f>
        <v>0</v>
      </c>
      <c r="E27" s="20">
        <f>'Layout (Frame2)'!T24</f>
        <v>0</v>
      </c>
      <c r="F27" s="20">
        <f>'Layout (Frame2)'!U24</f>
        <v>0</v>
      </c>
      <c r="G27" s="20">
        <f>'Layout (Frame2)'!V24</f>
        <v>1</v>
      </c>
      <c r="H27" s="20">
        <f>'Layout (Frame2)'!W24</f>
        <v>1</v>
      </c>
      <c r="I27" s="20">
        <f>'Layout (Frame2)'!X24</f>
        <v>1</v>
      </c>
      <c r="J27" s="20">
        <f>'Layout (Frame2)'!Y24</f>
        <v>0</v>
      </c>
      <c r="K27" s="20">
        <f>'Layout (Frame2)'!Z24</f>
        <v>0</v>
      </c>
      <c r="L27" s="20">
        <f>'Layout (Frame2)'!AA24</f>
        <v>0</v>
      </c>
      <c r="M27" s="20">
        <f>'Layout (Frame2)'!AB24</f>
        <v>1</v>
      </c>
      <c r="N27" s="20">
        <f>'Layout (Frame2)'!AC24</f>
        <v>0</v>
      </c>
      <c r="O27" s="20">
        <f>'Layout (Frame2)'!AD24</f>
        <v>0</v>
      </c>
      <c r="P27" s="20">
        <f>'Layout (Frame2)'!AE24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62</v>
      </c>
      <c r="D35" s="7"/>
      <c r="E35" s="7"/>
      <c r="F35" s="7"/>
      <c r="G35" s="7"/>
      <c r="H35" s="7"/>
      <c r="I35" s="8"/>
      <c r="J35" s="8"/>
      <c r="K35" s="9"/>
      <c r="M35" s="10" t="s">
        <v>63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(Frame2)'!AJ9</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(Frame2)'!AI10</f>
        <v>0</v>
      </c>
      <c r="M38" s="1">
        <f t="shared" si="4"/>
        <v>0</v>
      </c>
      <c r="N38" s="1">
        <f t="shared" si="4"/>
        <v>0</v>
      </c>
      <c r="O38" s="1">
        <f t="shared" si="4"/>
        <v>0</v>
      </c>
      <c r="P38" s="1">
        <f t="shared" si="4"/>
        <v>0</v>
      </c>
      <c r="Q38" s="1"/>
      <c r="R38" s="1">
        <f t="shared" si="5"/>
        <v>0</v>
      </c>
      <c r="S38" s="1">
        <f t="shared" si="5"/>
        <v>0</v>
      </c>
      <c r="T38" s="1">
        <f t="shared" si="5"/>
        <v>0</v>
      </c>
      <c r="U38" s="1">
        <f>'Layout (Frame2)'!AJ10</f>
        <v>0</v>
      </c>
      <c r="W38" t="str">
        <f t="shared" si="6"/>
        <v>7</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(Frame2)'!AI11</f>
        <v>0</v>
      </c>
      <c r="M39" s="1">
        <f t="shared" si="4"/>
        <v>0</v>
      </c>
      <c r="N39" s="1">
        <f t="shared" si="4"/>
        <v>0</v>
      </c>
      <c r="O39" s="1">
        <f t="shared" si="4"/>
        <v>0</v>
      </c>
      <c r="P39" s="1">
        <f t="shared" si="4"/>
        <v>0</v>
      </c>
      <c r="Q39" s="1"/>
      <c r="R39" s="1">
        <f t="shared" si="5"/>
        <v>0</v>
      </c>
      <c r="S39" s="1">
        <f t="shared" si="5"/>
        <v>0</v>
      </c>
      <c r="T39" s="1">
        <f t="shared" si="5"/>
        <v>0</v>
      </c>
      <c r="U39" s="1">
        <f>'Layout (Frame2)'!AJ11</f>
        <v>0</v>
      </c>
      <c r="W39" t="str">
        <f t="shared" si="6"/>
        <v>3</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0</v>
      </c>
      <c r="K40" s="1">
        <f>'Layout (Frame2)'!AI12</f>
        <v>0</v>
      </c>
      <c r="M40" s="1">
        <f t="shared" si="4"/>
        <v>0</v>
      </c>
      <c r="N40" s="1">
        <f t="shared" si="4"/>
        <v>0</v>
      </c>
      <c r="O40" s="1">
        <f t="shared" si="4"/>
        <v>0</v>
      </c>
      <c r="P40" s="1">
        <f t="shared" si="4"/>
        <v>0</v>
      </c>
      <c r="Q40" s="1"/>
      <c r="R40" s="1">
        <f t="shared" si="5"/>
        <v>0</v>
      </c>
      <c r="S40" s="1">
        <f t="shared" si="5"/>
        <v>0</v>
      </c>
      <c r="T40" s="1">
        <f t="shared" si="5"/>
        <v>0</v>
      </c>
      <c r="U40" s="1">
        <f>'Layout (Frame2)'!AJ12</f>
        <v>0</v>
      </c>
      <c r="W40" t="str">
        <f t="shared" si="6"/>
        <v>3</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0</v>
      </c>
      <c r="K41" s="1">
        <f>'Layout (Frame2)'!AI13</f>
        <v>0</v>
      </c>
      <c r="M41" s="1">
        <f t="shared" si="4"/>
        <v>0</v>
      </c>
      <c r="N41" s="1">
        <f t="shared" si="4"/>
        <v>0</v>
      </c>
      <c r="O41" s="1">
        <f t="shared" si="4"/>
        <v>0</v>
      </c>
      <c r="P41" s="1">
        <f t="shared" si="4"/>
        <v>0</v>
      </c>
      <c r="Q41" s="1"/>
      <c r="R41" s="1">
        <f t="shared" si="5"/>
        <v>0</v>
      </c>
      <c r="S41" s="1">
        <f t="shared" si="5"/>
        <v>0</v>
      </c>
      <c r="T41" s="1">
        <f t="shared" si="5"/>
        <v>0</v>
      </c>
      <c r="U41" s="1">
        <f>'Layout (Frame2)'!AJ13</f>
        <v>0</v>
      </c>
      <c r="W41" t="str">
        <f t="shared" si="6"/>
        <v>3</v>
      </c>
      <c r="X41" t="str">
        <f t="shared" si="7"/>
        <v>0</v>
      </c>
      <c r="Z41" t="str">
        <f t="shared" si="8"/>
        <v>0</v>
      </c>
      <c r="AA41" t="str">
        <f t="shared" si="9"/>
        <v>0</v>
      </c>
      <c r="AC41">
        <f t="shared" si="14"/>
        <v>0</v>
      </c>
      <c r="AD41">
        <f t="shared" si="13"/>
        <v>0</v>
      </c>
      <c r="AE41">
        <f t="shared" si="10"/>
        <v>0</v>
      </c>
      <c r="AF41">
        <f t="shared" si="10"/>
        <v>0</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(Frame2)'!AI14</f>
        <v>0</v>
      </c>
      <c r="M42" s="1">
        <f t="shared" si="4"/>
        <v>0</v>
      </c>
      <c r="N42" s="1">
        <f t="shared" si="4"/>
        <v>0</v>
      </c>
      <c r="O42" s="1">
        <f t="shared" si="4"/>
        <v>0</v>
      </c>
      <c r="P42" s="1">
        <f t="shared" si="4"/>
        <v>0</v>
      </c>
      <c r="Q42" s="1"/>
      <c r="R42" s="1">
        <f t="shared" si="5"/>
        <v>0</v>
      </c>
      <c r="S42" s="1">
        <f t="shared" si="5"/>
        <v>0</v>
      </c>
      <c r="T42" s="1">
        <f t="shared" si="5"/>
        <v>0</v>
      </c>
      <c r="U42" s="1">
        <f>'Layout (Frame2)'!AJ14</f>
        <v>0</v>
      </c>
      <c r="W42" t="str">
        <f t="shared" si="6"/>
        <v>7</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(Frame2)'!AI15</f>
        <v>0</v>
      </c>
      <c r="M43" s="1">
        <f t="shared" si="4"/>
        <v>0</v>
      </c>
      <c r="N43" s="1">
        <f t="shared" si="4"/>
        <v>0</v>
      </c>
      <c r="O43" s="1">
        <f t="shared" si="4"/>
        <v>0</v>
      </c>
      <c r="P43" s="1">
        <f t="shared" si="4"/>
        <v>0</v>
      </c>
      <c r="Q43" s="1"/>
      <c r="R43" s="1">
        <f t="shared" si="5"/>
        <v>0</v>
      </c>
      <c r="S43" s="1">
        <f t="shared" si="5"/>
        <v>0</v>
      </c>
      <c r="T43" s="1">
        <f t="shared" si="5"/>
        <v>0</v>
      </c>
      <c r="U43" s="1">
        <f>'Layout (Frame2)'!AJ15</f>
        <v>0</v>
      </c>
      <c r="W43" t="str">
        <f t="shared" si="6"/>
        <v>7</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0</v>
      </c>
      <c r="H44" s="1">
        <f t="shared" si="3"/>
        <v>0</v>
      </c>
      <c r="I44" s="1">
        <f t="shared" si="3"/>
        <v>1</v>
      </c>
      <c r="J44" s="1">
        <f t="shared" si="3"/>
        <v>1</v>
      </c>
      <c r="K44" s="1">
        <f>'Layout (Frame2)'!AI16</f>
        <v>0</v>
      </c>
      <c r="M44" s="1">
        <f t="shared" si="4"/>
        <v>0</v>
      </c>
      <c r="N44" s="1">
        <f t="shared" si="4"/>
        <v>0</v>
      </c>
      <c r="O44" s="1">
        <f t="shared" si="4"/>
        <v>0</v>
      </c>
      <c r="P44" s="1">
        <f t="shared" si="4"/>
        <v>0</v>
      </c>
      <c r="Q44" s="1"/>
      <c r="R44" s="1">
        <f t="shared" si="5"/>
        <v>0</v>
      </c>
      <c r="S44" s="1">
        <f t="shared" si="5"/>
        <v>0</v>
      </c>
      <c r="T44" s="1">
        <f t="shared" si="5"/>
        <v>0</v>
      </c>
      <c r="U44" s="1">
        <f>'Layout (Frame2)'!AJ16</f>
        <v>0</v>
      </c>
      <c r="W44" t="str">
        <f t="shared" si="6"/>
        <v>6</v>
      </c>
      <c r="X44" t="str">
        <f t="shared" si="7"/>
        <v>4</v>
      </c>
      <c r="Z44" t="str">
        <f t="shared" si="8"/>
        <v>0</v>
      </c>
      <c r="AA44" t="str">
        <f t="shared" si="9"/>
        <v>0</v>
      </c>
      <c r="AC44">
        <f t="shared" si="14"/>
        <v>0</v>
      </c>
      <c r="AD44">
        <f t="shared" si="13"/>
        <v>0</v>
      </c>
      <c r="AE44">
        <f t="shared" si="10"/>
        <v>4</v>
      </c>
      <c r="AF44">
        <f t="shared" si="10"/>
        <v>0</v>
      </c>
      <c r="AH44">
        <f t="shared" si="10"/>
        <v>0</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(Frame2)'!AI17</f>
        <v>0</v>
      </c>
      <c r="M45" s="1">
        <f t="shared" si="4"/>
        <v>0</v>
      </c>
      <c r="N45" s="1">
        <f t="shared" si="4"/>
        <v>0</v>
      </c>
      <c r="O45" s="1">
        <f t="shared" si="4"/>
        <v>0</v>
      </c>
      <c r="P45" s="1">
        <f t="shared" si="4"/>
        <v>0</v>
      </c>
      <c r="Q45" s="1"/>
      <c r="R45" s="1">
        <f t="shared" si="5"/>
        <v>0</v>
      </c>
      <c r="S45" s="1">
        <f t="shared" si="5"/>
        <v>0</v>
      </c>
      <c r="T45" s="1">
        <f t="shared" si="5"/>
        <v>0</v>
      </c>
      <c r="U45" s="1">
        <f>'Layout (Frame2)'!AJ17</f>
        <v>0</v>
      </c>
      <c r="W45" t="str">
        <f t="shared" si="6"/>
        <v>6</v>
      </c>
      <c r="X45" t="str">
        <f t="shared" si="7"/>
        <v>0</v>
      </c>
      <c r="Z45" t="str">
        <f t="shared" si="8"/>
        <v>0</v>
      </c>
      <c r="AA45" t="str">
        <f t="shared" si="9"/>
        <v>0</v>
      </c>
      <c r="AC45">
        <f t="shared" si="14"/>
        <v>0</v>
      </c>
      <c r="AD45">
        <f t="shared" si="13"/>
        <v>0</v>
      </c>
      <c r="AE45">
        <f t="shared" si="10"/>
        <v>0</v>
      </c>
      <c r="AF45">
        <f t="shared" si="10"/>
        <v>0</v>
      </c>
      <c r="AH45">
        <f t="shared" si="10"/>
        <v>0</v>
      </c>
      <c r="AI45">
        <f t="shared" si="10"/>
        <v>2</v>
      </c>
      <c r="AJ45">
        <f t="shared" si="10"/>
        <v>4</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1</v>
      </c>
      <c r="I46" s="1">
        <f t="shared" si="3"/>
        <v>1</v>
      </c>
      <c r="J46" s="1">
        <f t="shared" si="3"/>
        <v>1</v>
      </c>
      <c r="K46" s="1">
        <f>'Layout (Frame2)'!AI18</f>
        <v>0</v>
      </c>
      <c r="M46" s="1">
        <f t="shared" si="4"/>
        <v>1</v>
      </c>
      <c r="N46" s="1">
        <f t="shared" si="4"/>
        <v>0</v>
      </c>
      <c r="O46" s="1">
        <f t="shared" si="4"/>
        <v>0</v>
      </c>
      <c r="P46" s="1">
        <f t="shared" si="4"/>
        <v>0</v>
      </c>
      <c r="Q46" s="1"/>
      <c r="R46" s="1">
        <f t="shared" si="5"/>
        <v>0</v>
      </c>
      <c r="S46" s="1">
        <f t="shared" si="5"/>
        <v>0</v>
      </c>
      <c r="T46" s="1">
        <f t="shared" si="5"/>
        <v>0</v>
      </c>
      <c r="U46" s="1">
        <f>'Layout (Frame2)'!AJ18</f>
        <v>0</v>
      </c>
      <c r="W46" t="str">
        <f t="shared" si="6"/>
        <v>7</v>
      </c>
      <c r="X46" t="str">
        <f t="shared" si="7"/>
        <v>0</v>
      </c>
      <c r="Z46" t="str">
        <f t="shared" si="8"/>
        <v>0</v>
      </c>
      <c r="AA46" t="str">
        <f t="shared" si="9"/>
        <v>1</v>
      </c>
      <c r="AC46">
        <f t="shared" si="14"/>
        <v>0</v>
      </c>
      <c r="AD46">
        <f t="shared" si="13"/>
        <v>0</v>
      </c>
      <c r="AE46">
        <f t="shared" si="10"/>
        <v>0</v>
      </c>
      <c r="AF46">
        <f t="shared" si="10"/>
        <v>0</v>
      </c>
      <c r="AH46">
        <f t="shared" si="10"/>
        <v>1</v>
      </c>
      <c r="AI46">
        <f t="shared" si="10"/>
        <v>2</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(Frame2)'!AI19</f>
        <v>0</v>
      </c>
      <c r="M47" s="1">
        <f t="shared" si="4"/>
        <v>1</v>
      </c>
      <c r="N47" s="1">
        <f t="shared" si="4"/>
        <v>1</v>
      </c>
      <c r="O47" s="1">
        <f t="shared" si="4"/>
        <v>1</v>
      </c>
      <c r="P47" s="1">
        <f t="shared" si="4"/>
        <v>1</v>
      </c>
      <c r="Q47" s="1"/>
      <c r="R47" s="1">
        <f t="shared" si="5"/>
        <v>0</v>
      </c>
      <c r="S47" s="1">
        <f t="shared" si="5"/>
        <v>0</v>
      </c>
      <c r="T47" s="1">
        <f t="shared" si="5"/>
        <v>0</v>
      </c>
      <c r="U47" s="1">
        <f>'Layout (Frame2)'!AJ19</f>
        <v>0</v>
      </c>
      <c r="W47" t="str">
        <f t="shared" si="6"/>
        <v>7</v>
      </c>
      <c r="X47" t="str">
        <f t="shared" si="7"/>
        <v>8</v>
      </c>
      <c r="Z47" t="str">
        <f t="shared" si="8"/>
        <v>0</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(Frame2)'!AI20</f>
        <v>0</v>
      </c>
      <c r="M48" s="1">
        <f t="shared" si="4"/>
        <v>1</v>
      </c>
      <c r="N48" s="1">
        <f t="shared" si="4"/>
        <v>1</v>
      </c>
      <c r="O48" s="1">
        <f t="shared" si="4"/>
        <v>1</v>
      </c>
      <c r="P48" s="1">
        <f t="shared" si="4"/>
        <v>1</v>
      </c>
      <c r="Q48" s="1"/>
      <c r="R48" s="1">
        <f t="shared" si="5"/>
        <v>1</v>
      </c>
      <c r="S48" s="1">
        <f t="shared" si="5"/>
        <v>1</v>
      </c>
      <c r="T48" s="1">
        <f t="shared" si="5"/>
        <v>1</v>
      </c>
      <c r="U48" s="1">
        <f>'Layout (Frame2)'!AJ20</f>
        <v>0</v>
      </c>
      <c r="W48" t="str">
        <f t="shared" si="6"/>
        <v>7</v>
      </c>
      <c r="X48" t="str">
        <f t="shared" si="7"/>
        <v>8</v>
      </c>
      <c r="Z48" t="str">
        <f t="shared" si="8"/>
        <v>7</v>
      </c>
      <c r="AA48" t="str">
        <f t="shared" si="9"/>
        <v>F</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1</v>
      </c>
      <c r="AS48">
        <f t="shared" si="10"/>
        <v>2</v>
      </c>
      <c r="AT48">
        <f t="shared" si="10"/>
        <v>4</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1</v>
      </c>
      <c r="K49" s="1">
        <f>'Layout (Frame2)'!AI21</f>
        <v>0</v>
      </c>
      <c r="M49" s="1">
        <f t="shared" si="4"/>
        <v>1</v>
      </c>
      <c r="N49" s="1">
        <f t="shared" si="4"/>
        <v>1</v>
      </c>
      <c r="O49" s="1">
        <f t="shared" si="4"/>
        <v>1</v>
      </c>
      <c r="P49" s="1">
        <f t="shared" si="4"/>
        <v>1</v>
      </c>
      <c r="Q49" s="1"/>
      <c r="R49" s="1">
        <f t="shared" si="5"/>
        <v>1</v>
      </c>
      <c r="S49" s="1">
        <f t="shared" si="5"/>
        <v>1</v>
      </c>
      <c r="T49" s="1">
        <f t="shared" si="5"/>
        <v>1</v>
      </c>
      <c r="U49" s="1">
        <f>'Layout (Frame2)'!AJ21</f>
        <v>0</v>
      </c>
      <c r="W49" t="str">
        <f t="shared" si="6"/>
        <v>7</v>
      </c>
      <c r="X49" t="str">
        <f t="shared" si="7"/>
        <v>8</v>
      </c>
      <c r="Z49" t="str">
        <f t="shared" si="8"/>
        <v>7</v>
      </c>
      <c r="AA49" t="str">
        <f t="shared" si="9"/>
        <v>F</v>
      </c>
      <c r="AC49">
        <f t="shared" si="14"/>
        <v>0</v>
      </c>
      <c r="AD49">
        <f t="shared" si="13"/>
        <v>0</v>
      </c>
      <c r="AE49">
        <f t="shared" si="10"/>
        <v>0</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2</v>
      </c>
      <c r="AT49">
        <f t="shared" si="10"/>
        <v>4</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(Frame2)'!AI22</f>
        <v>0</v>
      </c>
      <c r="M50" s="1">
        <f t="shared" si="4"/>
        <v>0</v>
      </c>
      <c r="N50" s="1">
        <f t="shared" si="4"/>
        <v>0</v>
      </c>
      <c r="O50" s="1">
        <f t="shared" si="4"/>
        <v>0</v>
      </c>
      <c r="P50" s="1">
        <f t="shared" si="4"/>
        <v>1</v>
      </c>
      <c r="Q50" s="1"/>
      <c r="R50" s="1">
        <f t="shared" si="5"/>
        <v>1</v>
      </c>
      <c r="S50" s="1">
        <f t="shared" si="5"/>
        <v>1</v>
      </c>
      <c r="T50" s="1">
        <f t="shared" si="5"/>
        <v>0</v>
      </c>
      <c r="U50" s="1">
        <f>'Layout (Frame2)'!AJ22</f>
        <v>0</v>
      </c>
      <c r="W50" t="str">
        <f t="shared" si="6"/>
        <v>7</v>
      </c>
      <c r="X50" t="str">
        <f t="shared" si="7"/>
        <v>0</v>
      </c>
      <c r="Z50" t="str">
        <f t="shared" si="8"/>
        <v>3</v>
      </c>
      <c r="AA50" t="str">
        <f t="shared" si="9"/>
        <v>8</v>
      </c>
      <c r="AC50">
        <f t="shared" si="14"/>
        <v>0</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0</v>
      </c>
      <c r="AP50">
        <f t="shared" si="10"/>
        <v>8</v>
      </c>
      <c r="AR50">
        <f t="shared" si="10"/>
        <v>1</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(Frame2)'!AI23</f>
        <v>0</v>
      </c>
      <c r="M51" s="1">
        <f t="shared" si="4"/>
        <v>0</v>
      </c>
      <c r="N51" s="1">
        <f t="shared" si="4"/>
        <v>0</v>
      </c>
      <c r="O51" s="1">
        <f t="shared" si="4"/>
        <v>0</v>
      </c>
      <c r="P51" s="1">
        <f t="shared" si="4"/>
        <v>0</v>
      </c>
      <c r="Q51" s="1"/>
      <c r="R51" s="1">
        <f t="shared" si="5"/>
        <v>0</v>
      </c>
      <c r="S51" s="1">
        <f t="shared" si="5"/>
        <v>0</v>
      </c>
      <c r="T51" s="1">
        <f t="shared" si="5"/>
        <v>0</v>
      </c>
      <c r="U51" s="1">
        <f>'Layout (Frame2)'!AJ23</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(Frame2)'!AI24</f>
        <v>0</v>
      </c>
      <c r="M52" s="1">
        <f t="shared" si="4"/>
        <v>0</v>
      </c>
      <c r="N52" s="1">
        <f t="shared" si="4"/>
        <v>0</v>
      </c>
      <c r="O52" s="1">
        <f t="shared" si="4"/>
        <v>0</v>
      </c>
      <c r="P52" s="1">
        <f t="shared" si="4"/>
        <v>1</v>
      </c>
      <c r="Q52" s="1"/>
      <c r="R52" s="1">
        <f t="shared" si="5"/>
        <v>0</v>
      </c>
      <c r="S52" s="1">
        <f t="shared" si="5"/>
        <v>0</v>
      </c>
      <c r="T52" s="1">
        <f t="shared" si="5"/>
        <v>0</v>
      </c>
      <c r="U52" s="1">
        <f>'Layout (Frame2)'!AJ24</f>
        <v>0</v>
      </c>
      <c r="W52" t="str">
        <f t="shared" si="6"/>
        <v>7</v>
      </c>
      <c r="X52" t="str">
        <f t="shared" si="7"/>
        <v>0</v>
      </c>
      <c r="Z52" t="str">
        <f t="shared" si="8"/>
        <v>0</v>
      </c>
      <c r="AA52" t="str">
        <f t="shared" si="9"/>
        <v>8</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C78</f>
        <v>70.00.70.00.30.00.30.00.30.00.70.00.70.00.64.00.60.00.70.01.78.0F.78.7F.78.7F.70.38.70.00.70.08</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70.00</v>
      </c>
      <c r="C64" t="str">
        <f>CONCATENATE(C63,".",B64)</f>
        <v>70.00.70.00</v>
      </c>
    </row>
    <row r="65" spans="2:23">
      <c r="B65" s="2" t="str">
        <f t="shared" si="15"/>
        <v>30.00</v>
      </c>
      <c r="C65" t="str">
        <f>CONCATENATE(C64,".",B65)</f>
        <v>70.00.70.00.30.00</v>
      </c>
    </row>
    <row r="66" spans="2:23">
      <c r="B66" s="2" t="str">
        <f t="shared" si="15"/>
        <v>30.00</v>
      </c>
      <c r="C66" t="str">
        <f t="shared" ref="C66:C78" si="16">CONCATENATE(C65,".",B66)</f>
        <v>70.00.70.00.30.00.30.00</v>
      </c>
    </row>
    <row r="67" spans="2:23">
      <c r="B67" s="2" t="str">
        <f t="shared" si="15"/>
        <v>30.00</v>
      </c>
      <c r="C67" t="str">
        <f t="shared" si="16"/>
        <v>70.00.70.00.30.00.30.00.30.00</v>
      </c>
    </row>
    <row r="68" spans="2:23">
      <c r="B68" s="2" t="str">
        <f t="shared" si="15"/>
        <v>70.00</v>
      </c>
      <c r="C68" t="str">
        <f t="shared" si="16"/>
        <v>70.00.70.00.30.00.30.00.30.00.70.00</v>
      </c>
    </row>
    <row r="69" spans="2:23">
      <c r="B69" s="2" t="str">
        <f t="shared" si="15"/>
        <v>70.00</v>
      </c>
      <c r="C69" t="str">
        <f t="shared" si="16"/>
        <v>70.00.70.00.30.00.30.00.30.00.70.00.70.00</v>
      </c>
    </row>
    <row r="70" spans="2:23">
      <c r="B70" s="2" t="str">
        <f t="shared" si="15"/>
        <v>64.00</v>
      </c>
      <c r="C70" t="str">
        <f t="shared" si="16"/>
        <v>70.00.70.00.30.00.30.00.30.00.70.00.70.00.64.00</v>
      </c>
    </row>
    <row r="71" spans="2:23">
      <c r="B71" s="2" t="str">
        <f t="shared" si="15"/>
        <v>60.00</v>
      </c>
      <c r="C71" t="str">
        <f t="shared" si="16"/>
        <v>70.00.70.00.30.00.30.00.30.00.70.00.70.00.64.00.60.00</v>
      </c>
    </row>
    <row r="72" spans="2:23">
      <c r="B72" s="2" t="str">
        <f t="shared" si="15"/>
        <v>70.01</v>
      </c>
      <c r="C72" t="str">
        <f t="shared" si="16"/>
        <v>70.00.70.00.30.00.30.00.30.00.70.00.70.00.64.00.60.00.70.01</v>
      </c>
    </row>
    <row r="73" spans="2:23">
      <c r="B73" s="2" t="str">
        <f t="shared" si="15"/>
        <v>78.0F</v>
      </c>
      <c r="C73" t="str">
        <f t="shared" si="16"/>
        <v>70.00.70.00.30.00.30.00.30.00.70.00.70.00.64.00.60.00.70.01.78.0F</v>
      </c>
    </row>
    <row r="74" spans="2:23">
      <c r="B74" s="2" t="str">
        <f t="shared" si="15"/>
        <v>78.7F</v>
      </c>
      <c r="C74" t="str">
        <f t="shared" si="16"/>
        <v>70.00.70.00.30.00.30.00.30.00.70.00.70.00.64.00.60.00.70.01.78.0F.78.7F</v>
      </c>
    </row>
    <row r="75" spans="2:23">
      <c r="B75" s="2" t="str">
        <f t="shared" si="15"/>
        <v>78.7F</v>
      </c>
      <c r="C75" t="str">
        <f t="shared" si="16"/>
        <v>70.00.70.00.30.00.30.00.30.00.70.00.70.00.64.00.60.00.70.01.78.0F.78.7F.78.7F</v>
      </c>
    </row>
    <row r="76" spans="2:23">
      <c r="B76" s="2" t="str">
        <f t="shared" si="15"/>
        <v>70.38</v>
      </c>
      <c r="C76" t="str">
        <f t="shared" si="16"/>
        <v>70.00.70.00.30.00.30.00.30.00.70.00.70.00.64.00.60.00.70.01.78.0F.78.7F.78.7F.70.38</v>
      </c>
    </row>
    <row r="77" spans="2:23">
      <c r="B77" s="2" t="str">
        <f t="shared" si="15"/>
        <v>70.00</v>
      </c>
      <c r="C77" t="str">
        <f t="shared" si="16"/>
        <v>70.00.70.00.30.00.30.00.30.00.70.00.70.00.64.00.60.00.70.01.78.0F.78.7F.78.7F.70.38.70.00</v>
      </c>
    </row>
    <row r="78" spans="2:23">
      <c r="B78" s="2" t="str">
        <f t="shared" si="15"/>
        <v>70.08</v>
      </c>
      <c r="C78" t="str">
        <f t="shared" si="16"/>
        <v>70.00.70.00.30.00.30.00.30.00.70.00.70.00.64.00.60.00.70.01.78.0F.78.7F.78.7F.70.38.70.00.70.08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1.xml><?xml version="1.0" encoding="utf-8"?>
<worksheet xmlns="http://schemas.openxmlformats.org/spreadsheetml/2006/main" xmlns:r="http://schemas.openxmlformats.org/officeDocument/2006/relationships">
  <dimension ref="A1:CW83"/>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(Frame3)'!R9</f>
        <v>0</v>
      </c>
      <c r="D12" s="20">
        <f>'Layout (Frame3)'!S9</f>
        <v>0</v>
      </c>
      <c r="E12" s="20">
        <f>'Layout (Frame3)'!T9</f>
        <v>0</v>
      </c>
      <c r="F12" s="20">
        <f>'Layout (Frame3)'!U9</f>
        <v>0</v>
      </c>
      <c r="G12" s="20">
        <f>'Layout (Frame3)'!V9</f>
        <v>1</v>
      </c>
      <c r="H12" s="20">
        <f>'Layout (Frame3)'!W9</f>
        <v>1</v>
      </c>
      <c r="I12" s="20">
        <f>'Layout (Frame3)'!X9</f>
        <v>0</v>
      </c>
      <c r="J12" s="20">
        <f>'Layout (Frame3)'!Y9</f>
        <v>0</v>
      </c>
      <c r="K12" s="20">
        <f>'Layout (Frame3)'!Z9</f>
        <v>0</v>
      </c>
      <c r="L12" s="20">
        <f>'Layout (Frame3)'!AA9</f>
        <v>0</v>
      </c>
      <c r="M12" s="20">
        <f>'Layout (Frame3)'!AB9</f>
        <v>0</v>
      </c>
      <c r="N12" s="20">
        <f>'Layout (Frame3)'!AC9</f>
        <v>0</v>
      </c>
      <c r="O12" s="20">
        <f>'Layout (Frame3)'!AD9</f>
        <v>0</v>
      </c>
      <c r="P12" s="20">
        <f>'Layout (Frame3)'!AE9</f>
        <v>0</v>
      </c>
      <c r="U12" s="4"/>
      <c r="V12" s="4"/>
      <c r="W12" t="str">
        <f t="shared" ref="W12:W27" si="0">DEC2HEX(O11+U11)</f>
        <v>2</v>
      </c>
      <c r="X12" t="str">
        <f t="shared" ref="X12:X27" si="1">DEC2HEX(K11+M11)</f>
        <v>A</v>
      </c>
      <c r="Y12" s="4"/>
      <c r="Z12" s="4"/>
      <c r="AA12" s="4"/>
      <c r="AB12" s="4"/>
    </row>
    <row r="13" spans="1:28">
      <c r="B13" s="2">
        <v>1</v>
      </c>
      <c r="C13" s="20">
        <f>'Layout (Frame3)'!R10</f>
        <v>0</v>
      </c>
      <c r="D13" s="20">
        <f>'Layout (Frame3)'!S10</f>
        <v>0</v>
      </c>
      <c r="E13" s="20">
        <f>'Layout (Frame3)'!T10</f>
        <v>0</v>
      </c>
      <c r="F13" s="20">
        <f>'Layout (Frame3)'!U10</f>
        <v>0</v>
      </c>
      <c r="G13" s="20">
        <f>'Layout (Frame3)'!V10</f>
        <v>1</v>
      </c>
      <c r="H13" s="20">
        <f>'Layout (Frame3)'!W10</f>
        <v>1</v>
      </c>
      <c r="I13" s="20">
        <f>'Layout (Frame3)'!X10</f>
        <v>0</v>
      </c>
      <c r="J13" s="20">
        <f>'Layout (Frame3)'!Y10</f>
        <v>0</v>
      </c>
      <c r="K13" s="20">
        <f>'Layout (Frame3)'!Z10</f>
        <v>0</v>
      </c>
      <c r="L13" s="20">
        <f>'Layout (Frame3)'!AA10</f>
        <v>0</v>
      </c>
      <c r="M13" s="20">
        <f>'Layout (Frame3)'!AB10</f>
        <v>0</v>
      </c>
      <c r="N13" s="20">
        <f>'Layout (Frame3)'!AC10</f>
        <v>0</v>
      </c>
      <c r="O13" s="20">
        <f>'Layout (Frame3)'!AD10</f>
        <v>0</v>
      </c>
      <c r="P13" s="20">
        <f>'Layout (Frame3)'!AE10</f>
        <v>0</v>
      </c>
      <c r="V13" s="4"/>
      <c r="W13" t="str">
        <f t="shared" si="0"/>
        <v>0</v>
      </c>
      <c r="X13" t="str">
        <f t="shared" si="1"/>
        <v>0</v>
      </c>
    </row>
    <row r="14" spans="1:28">
      <c r="B14" s="2">
        <v>2</v>
      </c>
      <c r="C14" s="20">
        <f>'Layout (Frame3)'!R11</f>
        <v>0</v>
      </c>
      <c r="D14" s="20">
        <f>'Layout (Frame3)'!S11</f>
        <v>0</v>
      </c>
      <c r="E14" s="20">
        <f>'Layout (Frame3)'!T11</f>
        <v>0</v>
      </c>
      <c r="F14" s="20">
        <f>'Layout (Frame3)'!U11</f>
        <v>0</v>
      </c>
      <c r="G14" s="20">
        <f>'Layout (Frame3)'!V11</f>
        <v>1</v>
      </c>
      <c r="H14" s="20">
        <f>'Layout (Frame3)'!W11</f>
        <v>1</v>
      </c>
      <c r="I14" s="20">
        <f>'Layout (Frame3)'!X11</f>
        <v>0</v>
      </c>
      <c r="J14" s="20">
        <f>'Layout (Frame3)'!Y11</f>
        <v>0</v>
      </c>
      <c r="K14" s="20">
        <f>'Layout (Frame3)'!Z11</f>
        <v>0</v>
      </c>
      <c r="L14" s="20">
        <f>'Layout (Frame3)'!AA11</f>
        <v>0</v>
      </c>
      <c r="M14" s="20">
        <f>'Layout (Frame3)'!AB11</f>
        <v>0</v>
      </c>
      <c r="N14" s="20">
        <f>'Layout (Frame3)'!AC11</f>
        <v>0</v>
      </c>
      <c r="O14" s="20">
        <f>'Layout (Frame3)'!AD11</f>
        <v>0</v>
      </c>
      <c r="P14" s="20">
        <f>'Layout (Frame3)'!AE11</f>
        <v>0</v>
      </c>
      <c r="V14" s="4"/>
      <c r="W14" t="str">
        <f t="shared" si="0"/>
        <v>0</v>
      </c>
      <c r="X14" t="str">
        <f t="shared" si="1"/>
        <v>0</v>
      </c>
    </row>
    <row r="15" spans="1:28">
      <c r="B15" s="2">
        <v>3</v>
      </c>
      <c r="C15" s="20">
        <f>'Layout (Frame3)'!R12</f>
        <v>0</v>
      </c>
      <c r="D15" s="20">
        <f>'Layout (Frame3)'!S12</f>
        <v>0</v>
      </c>
      <c r="E15" s="20">
        <f>'Layout (Frame3)'!T12</f>
        <v>0</v>
      </c>
      <c r="F15" s="20">
        <f>'Layout (Frame3)'!U12</f>
        <v>0</v>
      </c>
      <c r="G15" s="20">
        <f>'Layout (Frame3)'!V12</f>
        <v>1</v>
      </c>
      <c r="H15" s="20">
        <f>'Layout (Frame3)'!W12</f>
        <v>1</v>
      </c>
      <c r="I15" s="20">
        <f>'Layout (Frame3)'!X12</f>
        <v>1</v>
      </c>
      <c r="J15" s="20">
        <f>'Layout (Frame3)'!Y12</f>
        <v>0</v>
      </c>
      <c r="K15" s="20">
        <f>'Layout (Frame3)'!Z12</f>
        <v>0</v>
      </c>
      <c r="L15" s="20">
        <f>'Layout (Frame3)'!AA12</f>
        <v>0</v>
      </c>
      <c r="M15" s="20">
        <f>'Layout (Frame3)'!AB12</f>
        <v>0</v>
      </c>
      <c r="N15" s="20">
        <f>'Layout (Frame3)'!AC12</f>
        <v>0</v>
      </c>
      <c r="O15" s="20">
        <f>'Layout (Frame3)'!AD12</f>
        <v>0</v>
      </c>
      <c r="P15" s="20">
        <f>'Layout (Frame3)'!AE12</f>
        <v>0</v>
      </c>
      <c r="V15" s="4"/>
      <c r="W15" t="str">
        <f t="shared" si="0"/>
        <v>0</v>
      </c>
      <c r="X15" t="str">
        <f t="shared" si="1"/>
        <v>0</v>
      </c>
    </row>
    <row r="16" spans="1:28">
      <c r="B16" s="2">
        <v>4</v>
      </c>
      <c r="C16" s="20">
        <f>'Layout (Frame3)'!R13</f>
        <v>0</v>
      </c>
      <c r="D16" s="20">
        <f>'Layout (Frame3)'!S13</f>
        <v>0</v>
      </c>
      <c r="E16" s="20">
        <f>'Layout (Frame3)'!T13</f>
        <v>1</v>
      </c>
      <c r="F16" s="20">
        <f>'Layout (Frame3)'!U13</f>
        <v>0</v>
      </c>
      <c r="G16" s="20">
        <f>'Layout (Frame3)'!V13</f>
        <v>0</v>
      </c>
      <c r="H16" s="20">
        <f>'Layout (Frame3)'!W13</f>
        <v>1</v>
      </c>
      <c r="I16" s="20">
        <f>'Layout (Frame3)'!X13</f>
        <v>1</v>
      </c>
      <c r="J16" s="20">
        <f>'Layout (Frame3)'!Y13</f>
        <v>0</v>
      </c>
      <c r="K16" s="20">
        <f>'Layout (Frame3)'!Z13</f>
        <v>0</v>
      </c>
      <c r="L16" s="20">
        <f>'Layout (Frame3)'!AA13</f>
        <v>0</v>
      </c>
      <c r="M16" s="20">
        <f>'Layout (Frame3)'!AB13</f>
        <v>0</v>
      </c>
      <c r="N16" s="20">
        <f>'Layout (Frame3)'!AC13</f>
        <v>0</v>
      </c>
      <c r="O16" s="20">
        <f>'Layout (Frame3)'!AD13</f>
        <v>0</v>
      </c>
      <c r="P16" s="20">
        <f>'Layout (Frame3)'!AE13</f>
        <v>0</v>
      </c>
      <c r="V16" s="4"/>
      <c r="W16" t="str">
        <f t="shared" si="0"/>
        <v>0</v>
      </c>
      <c r="X16" t="str">
        <f t="shared" si="1"/>
        <v>0</v>
      </c>
    </row>
    <row r="17" spans="1:29">
      <c r="B17" s="2">
        <v>5</v>
      </c>
      <c r="C17" s="20">
        <f>'Layout (Frame3)'!R14</f>
        <v>0</v>
      </c>
      <c r="D17" s="20">
        <f>'Layout (Frame3)'!S14</f>
        <v>0</v>
      </c>
      <c r="E17" s="20">
        <f>'Layout (Frame3)'!T14</f>
        <v>0</v>
      </c>
      <c r="F17" s="20">
        <f>'Layout (Frame3)'!U14</f>
        <v>0</v>
      </c>
      <c r="G17" s="20">
        <f>'Layout (Frame3)'!V14</f>
        <v>1</v>
      </c>
      <c r="H17" s="20">
        <f>'Layout (Frame3)'!W14</f>
        <v>1</v>
      </c>
      <c r="I17" s="20">
        <f>'Layout (Frame3)'!X14</f>
        <v>1</v>
      </c>
      <c r="J17" s="20">
        <f>'Layout (Frame3)'!Y14</f>
        <v>0</v>
      </c>
      <c r="K17" s="20">
        <f>'Layout (Frame3)'!Z14</f>
        <v>0</v>
      </c>
      <c r="L17" s="20">
        <f>'Layout (Frame3)'!AA14</f>
        <v>0</v>
      </c>
      <c r="M17" s="20">
        <f>'Layout (Frame3)'!AB14</f>
        <v>0</v>
      </c>
      <c r="N17" s="20">
        <f>'Layout (Frame3)'!AC14</f>
        <v>0</v>
      </c>
      <c r="O17" s="20">
        <f>'Layout (Frame3)'!AD14</f>
        <v>0</v>
      </c>
      <c r="P17" s="20">
        <f>'Layout (Frame3)'!AE14</f>
        <v>0</v>
      </c>
      <c r="V17" s="4"/>
      <c r="W17" t="str">
        <f t="shared" si="0"/>
        <v>0</v>
      </c>
      <c r="X17" t="str">
        <f t="shared" si="1"/>
        <v>0</v>
      </c>
    </row>
    <row r="18" spans="1:29">
      <c r="B18" s="2">
        <v>6</v>
      </c>
      <c r="C18" s="20">
        <f>'Layout (Frame3)'!R15</f>
        <v>0</v>
      </c>
      <c r="D18" s="20">
        <f>'Layout (Frame3)'!S15</f>
        <v>0</v>
      </c>
      <c r="E18" s="20">
        <f>'Layout (Frame3)'!T15</f>
        <v>0</v>
      </c>
      <c r="F18" s="20">
        <f>'Layout (Frame3)'!U15</f>
        <v>0</v>
      </c>
      <c r="G18" s="20">
        <f>'Layout (Frame3)'!V15</f>
        <v>1</v>
      </c>
      <c r="H18" s="20">
        <f>'Layout (Frame3)'!W15</f>
        <v>1</v>
      </c>
      <c r="I18" s="20">
        <f>'Layout (Frame3)'!X15</f>
        <v>1</v>
      </c>
      <c r="J18" s="20">
        <f>'Layout (Frame3)'!Y15</f>
        <v>0</v>
      </c>
      <c r="K18" s="20">
        <f>'Layout (Frame3)'!Z15</f>
        <v>0</v>
      </c>
      <c r="L18" s="20">
        <f>'Layout (Frame3)'!AA15</f>
        <v>0</v>
      </c>
      <c r="M18" s="20">
        <f>'Layout (Frame3)'!AB15</f>
        <v>0</v>
      </c>
      <c r="N18" s="20">
        <f>'Layout (Frame3)'!AC15</f>
        <v>0</v>
      </c>
      <c r="O18" s="20">
        <f>'Layout (Frame3)'!AD15</f>
        <v>0</v>
      </c>
      <c r="P18" s="20">
        <f>'Layout (Frame3)'!AE15</f>
        <v>0</v>
      </c>
      <c r="V18" s="4"/>
      <c r="W18" t="str">
        <f t="shared" si="0"/>
        <v>0</v>
      </c>
      <c r="X18" t="str">
        <f t="shared" si="1"/>
        <v>0</v>
      </c>
    </row>
    <row r="19" spans="1:29">
      <c r="B19" s="2">
        <v>7</v>
      </c>
      <c r="C19" s="20">
        <f>'Layout (Frame3)'!R16</f>
        <v>0</v>
      </c>
      <c r="D19" s="20">
        <f>'Layout (Frame3)'!S16</f>
        <v>0</v>
      </c>
      <c r="E19" s="20">
        <f>'Layout (Frame3)'!T16</f>
        <v>0</v>
      </c>
      <c r="F19" s="20">
        <f>'Layout (Frame3)'!U16</f>
        <v>0</v>
      </c>
      <c r="G19" s="20">
        <f>'Layout (Frame3)'!V16</f>
        <v>1</v>
      </c>
      <c r="H19" s="20">
        <f>'Layout (Frame3)'!W16</f>
        <v>1</v>
      </c>
      <c r="I19" s="20">
        <f>'Layout (Frame3)'!X16</f>
        <v>1</v>
      </c>
      <c r="J19" s="20">
        <f>'Layout (Frame3)'!Y16</f>
        <v>0</v>
      </c>
      <c r="K19" s="20">
        <f>'Layout (Frame3)'!Z16</f>
        <v>0</v>
      </c>
      <c r="L19" s="20">
        <f>'Layout (Frame3)'!AA16</f>
        <v>0</v>
      </c>
      <c r="M19" s="20">
        <f>'Layout (Frame3)'!AB16</f>
        <v>0</v>
      </c>
      <c r="N19" s="20">
        <f>'Layout (Frame3)'!AC16</f>
        <v>0</v>
      </c>
      <c r="O19" s="20">
        <f>'Layout (Frame3)'!AD16</f>
        <v>0</v>
      </c>
      <c r="P19" s="20">
        <f>'Layout (Frame3)'!AE16</f>
        <v>0</v>
      </c>
      <c r="V19" s="4"/>
      <c r="W19" t="str">
        <f t="shared" si="0"/>
        <v>0</v>
      </c>
      <c r="X19" t="str">
        <f t="shared" si="1"/>
        <v>0</v>
      </c>
    </row>
    <row r="20" spans="1:29">
      <c r="B20" s="2">
        <v>8</v>
      </c>
      <c r="C20" s="20">
        <f>'Layout (Frame3)'!R17</f>
        <v>0</v>
      </c>
      <c r="D20" s="20">
        <f>'Layout (Frame3)'!S17</f>
        <v>0</v>
      </c>
      <c r="E20" s="20">
        <f>'Layout (Frame3)'!T17</f>
        <v>0</v>
      </c>
      <c r="F20" s="20">
        <f>'Layout (Frame3)'!U17</f>
        <v>1</v>
      </c>
      <c r="G20" s="20">
        <f>'Layout (Frame3)'!V17</f>
        <v>1</v>
      </c>
      <c r="H20" s="20">
        <f>'Layout (Frame3)'!W17</f>
        <v>1</v>
      </c>
      <c r="I20" s="20">
        <f>'Layout (Frame3)'!X17</f>
        <v>1</v>
      </c>
      <c r="J20" s="20">
        <f>'Layout (Frame3)'!Y17</f>
        <v>1</v>
      </c>
      <c r="K20" s="20">
        <f>'Layout (Frame3)'!Z17</f>
        <v>1</v>
      </c>
      <c r="L20" s="20">
        <f>'Layout (Frame3)'!AA17</f>
        <v>1</v>
      </c>
      <c r="M20" s="20">
        <f>'Layout (Frame3)'!AB17</f>
        <v>1</v>
      </c>
      <c r="N20" s="20">
        <f>'Layout (Frame3)'!AC17</f>
        <v>0</v>
      </c>
      <c r="O20" s="20">
        <f>'Layout (Frame3)'!AD17</f>
        <v>0</v>
      </c>
      <c r="P20" s="20">
        <f>'Layout (Frame3)'!AE17</f>
        <v>0</v>
      </c>
      <c r="V20" s="4"/>
      <c r="W20" t="str">
        <f t="shared" si="0"/>
        <v>0</v>
      </c>
      <c r="X20" t="str">
        <f t="shared" si="1"/>
        <v>0</v>
      </c>
    </row>
    <row r="21" spans="1:29">
      <c r="A21" t="s">
        <v>23</v>
      </c>
      <c r="B21" s="2">
        <v>9</v>
      </c>
      <c r="C21" s="20">
        <f>'Layout (Frame3)'!R18</f>
        <v>1</v>
      </c>
      <c r="D21" s="20">
        <f>'Layout (Frame3)'!S18</f>
        <v>1</v>
      </c>
      <c r="E21" s="20">
        <f>'Layout (Frame3)'!T18</f>
        <v>1</v>
      </c>
      <c r="F21" s="20">
        <f>'Layout (Frame3)'!U18</f>
        <v>1</v>
      </c>
      <c r="G21" s="20">
        <f>'Layout (Frame3)'!V18</f>
        <v>1</v>
      </c>
      <c r="H21" s="20">
        <f>'Layout (Frame3)'!W18</f>
        <v>1</v>
      </c>
      <c r="I21" s="20">
        <f>'Layout (Frame3)'!X18</f>
        <v>1</v>
      </c>
      <c r="J21" s="20">
        <f>'Layout (Frame3)'!Y18</f>
        <v>1</v>
      </c>
      <c r="K21" s="20">
        <f>'Layout (Frame3)'!Z18</f>
        <v>1</v>
      </c>
      <c r="L21" s="20">
        <f>'Layout (Frame3)'!AA18</f>
        <v>1</v>
      </c>
      <c r="M21" s="20">
        <f>'Layout (Frame3)'!AB18</f>
        <v>1</v>
      </c>
      <c r="N21" s="20">
        <f>'Layout (Frame3)'!AC18</f>
        <v>1</v>
      </c>
      <c r="O21" s="20">
        <f>'Layout (Frame3)'!AD18</f>
        <v>1</v>
      </c>
      <c r="P21" s="20">
        <f>'Layout (Frame3)'!AE18</f>
        <v>1</v>
      </c>
      <c r="V21" s="4"/>
      <c r="W21" t="str">
        <f t="shared" si="0"/>
        <v>0</v>
      </c>
      <c r="X21" t="str">
        <f t="shared" si="1"/>
        <v>2</v>
      </c>
    </row>
    <row r="22" spans="1:29">
      <c r="A22" t="s">
        <v>24</v>
      </c>
      <c r="B22" s="2" t="s">
        <v>17</v>
      </c>
      <c r="C22" s="20">
        <f>'Layout (Frame3)'!R19</f>
        <v>1</v>
      </c>
      <c r="D22" s="20">
        <f>'Layout (Frame3)'!S19</f>
        <v>1</v>
      </c>
      <c r="E22" s="20">
        <f>'Layout (Frame3)'!T19</f>
        <v>1</v>
      </c>
      <c r="F22" s="20">
        <f>'Layout (Frame3)'!U19</f>
        <v>1</v>
      </c>
      <c r="G22" s="20">
        <f>'Layout (Frame3)'!V19</f>
        <v>1</v>
      </c>
      <c r="H22" s="20">
        <f>'Layout (Frame3)'!W19</f>
        <v>1</v>
      </c>
      <c r="I22" s="20">
        <f>'Layout (Frame3)'!X19</f>
        <v>1</v>
      </c>
      <c r="J22" s="20">
        <f>'Layout (Frame3)'!Y19</f>
        <v>0</v>
      </c>
      <c r="K22" s="20">
        <f>'Layout (Frame3)'!Z19</f>
        <v>0</v>
      </c>
      <c r="L22" s="20">
        <f>'Layout (Frame3)'!AA19</f>
        <v>1</v>
      </c>
      <c r="M22" s="20">
        <f>'Layout (Frame3)'!AB19</f>
        <v>1</v>
      </c>
      <c r="N22" s="20">
        <f>'Layout (Frame3)'!AC19</f>
        <v>1</v>
      </c>
      <c r="O22" s="20">
        <f>'Layout (Frame3)'!AD19</f>
        <v>1</v>
      </c>
      <c r="P22" s="20">
        <f>'Layout (Frame3)'!AE19</f>
        <v>1</v>
      </c>
      <c r="V22" s="4"/>
      <c r="W22" t="str">
        <f t="shared" si="0"/>
        <v>1</v>
      </c>
      <c r="X22" t="str">
        <f t="shared" si="1"/>
        <v>2</v>
      </c>
    </row>
    <row r="23" spans="1:29">
      <c r="A23" t="s">
        <v>25</v>
      </c>
      <c r="B23" s="2" t="s">
        <v>18</v>
      </c>
      <c r="C23" s="20">
        <f>'Layout (Frame3)'!R20</f>
        <v>1</v>
      </c>
      <c r="D23" s="20">
        <f>'Layout (Frame3)'!S20</f>
        <v>0</v>
      </c>
      <c r="E23" s="20">
        <f>'Layout (Frame3)'!T20</f>
        <v>0</v>
      </c>
      <c r="F23" s="20">
        <f>'Layout (Frame3)'!U20</f>
        <v>0</v>
      </c>
      <c r="G23" s="20">
        <f>'Layout (Frame3)'!V20</f>
        <v>0</v>
      </c>
      <c r="H23" s="20">
        <f>'Layout (Frame3)'!W20</f>
        <v>0</v>
      </c>
      <c r="I23" s="20">
        <f>'Layout (Frame3)'!X20</f>
        <v>0</v>
      </c>
      <c r="J23" s="20">
        <f>'Layout (Frame3)'!Y20</f>
        <v>0</v>
      </c>
      <c r="K23" s="20">
        <f>'Layout (Frame3)'!Z20</f>
        <v>0</v>
      </c>
      <c r="L23" s="20">
        <f>'Layout (Frame3)'!AA20</f>
        <v>0</v>
      </c>
      <c r="M23" s="20">
        <f>'Layout (Frame3)'!AB20</f>
        <v>0</v>
      </c>
      <c r="N23" s="20">
        <f>'Layout (Frame3)'!AC20</f>
        <v>0</v>
      </c>
      <c r="O23" s="20">
        <f>'Layout (Frame3)'!AD20</f>
        <v>0</v>
      </c>
      <c r="P23" s="20">
        <f>'Layout (Frame3)'!AE20</f>
        <v>1</v>
      </c>
      <c r="V23" s="4"/>
      <c r="W23" t="str">
        <f t="shared" si="0"/>
        <v>1</v>
      </c>
      <c r="X23" t="str">
        <f t="shared" si="1"/>
        <v>1</v>
      </c>
    </row>
    <row r="24" spans="1:29">
      <c r="A24" t="s">
        <v>26</v>
      </c>
      <c r="B24" s="2" t="s">
        <v>19</v>
      </c>
      <c r="C24" s="20">
        <f>'Layout (Frame3)'!R21</f>
        <v>0</v>
      </c>
      <c r="D24" s="20">
        <f>'Layout (Frame3)'!S21</f>
        <v>0</v>
      </c>
      <c r="E24" s="20">
        <f>'Layout (Frame3)'!T21</f>
        <v>0</v>
      </c>
      <c r="F24" s="20">
        <f>'Layout (Frame3)'!U21</f>
        <v>0</v>
      </c>
      <c r="G24" s="20">
        <f>'Layout (Frame3)'!V21</f>
        <v>0</v>
      </c>
      <c r="H24" s="20">
        <f>'Layout (Frame3)'!W21</f>
        <v>0</v>
      </c>
      <c r="I24" s="20">
        <f>'Layout (Frame3)'!X21</f>
        <v>0</v>
      </c>
      <c r="J24" s="20">
        <f>'Layout (Frame3)'!Y21</f>
        <v>0</v>
      </c>
      <c r="K24" s="20">
        <f>'Layout (Frame3)'!Z21</f>
        <v>0</v>
      </c>
      <c r="L24" s="20">
        <f>'Layout (Frame3)'!AA21</f>
        <v>0</v>
      </c>
      <c r="M24" s="20">
        <f>'Layout (Frame3)'!AB21</f>
        <v>0</v>
      </c>
      <c r="N24" s="20">
        <f>'Layout (Frame3)'!AC21</f>
        <v>0</v>
      </c>
      <c r="O24" s="20">
        <f>'Layout (Frame3)'!AD21</f>
        <v>0</v>
      </c>
      <c r="P24" s="20">
        <f>'Layout (Frame3)'!AE21</f>
        <v>0</v>
      </c>
      <c r="V24" s="4"/>
      <c r="W24" t="str">
        <f t="shared" si="0"/>
        <v>0</v>
      </c>
      <c r="X24" t="str">
        <f t="shared" si="1"/>
        <v>0</v>
      </c>
    </row>
    <row r="25" spans="1:29">
      <c r="A25" t="s">
        <v>27</v>
      </c>
      <c r="B25" s="2" t="s">
        <v>20</v>
      </c>
      <c r="C25" s="20">
        <f>'Layout (Frame3)'!R22</f>
        <v>0</v>
      </c>
      <c r="D25" s="20">
        <f>'Layout (Frame3)'!S22</f>
        <v>0</v>
      </c>
      <c r="E25" s="20">
        <f>'Layout (Frame3)'!T22</f>
        <v>0</v>
      </c>
      <c r="F25" s="20">
        <f>'Layout (Frame3)'!U22</f>
        <v>0</v>
      </c>
      <c r="G25" s="20">
        <f>'Layout (Frame3)'!V22</f>
        <v>0</v>
      </c>
      <c r="H25" s="20">
        <f>'Layout (Frame3)'!W22</f>
        <v>0</v>
      </c>
      <c r="I25" s="20">
        <f>'Layout (Frame3)'!X22</f>
        <v>0</v>
      </c>
      <c r="J25" s="20">
        <f>'Layout (Frame3)'!Y22</f>
        <v>0</v>
      </c>
      <c r="K25" s="20">
        <f>'Layout (Frame3)'!Z22</f>
        <v>1</v>
      </c>
      <c r="L25" s="20">
        <f>'Layout (Frame3)'!AA22</f>
        <v>0</v>
      </c>
      <c r="M25" s="20">
        <f>'Layout (Frame3)'!AB22</f>
        <v>0</v>
      </c>
      <c r="N25" s="20">
        <f>'Layout (Frame3)'!AC22</f>
        <v>0</v>
      </c>
      <c r="O25" s="20">
        <f>'Layout (Frame3)'!AD22</f>
        <v>0</v>
      </c>
      <c r="P25" s="20">
        <f>'Layout (Frame3)'!AE22</f>
        <v>0</v>
      </c>
      <c r="V25" s="4"/>
      <c r="W25" t="str">
        <f t="shared" si="0"/>
        <v>0</v>
      </c>
      <c r="X25" t="str">
        <f t="shared" si="1"/>
        <v>0</v>
      </c>
    </row>
    <row r="26" spans="1:29">
      <c r="A26" t="s">
        <v>28</v>
      </c>
      <c r="B26" s="2" t="s">
        <v>21</v>
      </c>
      <c r="C26" s="20">
        <f>'Layout (Frame3)'!R23</f>
        <v>0</v>
      </c>
      <c r="D26" s="20">
        <f>'Layout (Frame3)'!S23</f>
        <v>0</v>
      </c>
      <c r="E26" s="20">
        <f>'Layout (Frame3)'!T23</f>
        <v>1</v>
      </c>
      <c r="F26" s="20">
        <f>'Layout (Frame3)'!U23</f>
        <v>0</v>
      </c>
      <c r="G26" s="20">
        <f>'Layout (Frame3)'!V23</f>
        <v>0</v>
      </c>
      <c r="H26" s="20">
        <f>'Layout (Frame3)'!W23</f>
        <v>0</v>
      </c>
      <c r="I26" s="20">
        <f>'Layout (Frame3)'!X23</f>
        <v>0</v>
      </c>
      <c r="J26" s="20">
        <f>'Layout (Frame3)'!Y23</f>
        <v>0</v>
      </c>
      <c r="K26" s="20">
        <f>'Layout (Frame3)'!Z23</f>
        <v>0</v>
      </c>
      <c r="L26" s="20">
        <f>'Layout (Frame3)'!AA23</f>
        <v>0</v>
      </c>
      <c r="M26" s="20">
        <f>'Layout (Frame3)'!AB23</f>
        <v>0</v>
      </c>
      <c r="N26" s="20">
        <f>'Layout (Frame3)'!AC23</f>
        <v>0</v>
      </c>
      <c r="O26" s="20">
        <f>'Layout (Frame3)'!AD23</f>
        <v>0</v>
      </c>
      <c r="P26" s="20">
        <f>'Layout (Frame3)'!AE23</f>
        <v>0</v>
      </c>
      <c r="V26" s="4"/>
      <c r="W26" t="str">
        <f t="shared" si="0"/>
        <v>0</v>
      </c>
      <c r="X26" t="str">
        <f t="shared" si="1"/>
        <v>1</v>
      </c>
    </row>
    <row r="27" spans="1:29">
      <c r="A27" t="s">
        <v>29</v>
      </c>
      <c r="B27" s="2" t="s">
        <v>22</v>
      </c>
      <c r="C27" s="20">
        <f>'Layout (Frame3)'!R24</f>
        <v>0</v>
      </c>
      <c r="D27" s="20">
        <f>'Layout (Frame3)'!S24</f>
        <v>0</v>
      </c>
      <c r="E27" s="20">
        <f>'Layout (Frame3)'!T24</f>
        <v>0</v>
      </c>
      <c r="F27" s="20">
        <f>'Layout (Frame3)'!U24</f>
        <v>0</v>
      </c>
      <c r="G27" s="20">
        <f>'Layout (Frame3)'!V24</f>
        <v>0</v>
      </c>
      <c r="H27" s="20">
        <f>'Layout (Frame3)'!W24</f>
        <v>0</v>
      </c>
      <c r="I27" s="20">
        <f>'Layout (Frame3)'!X24</f>
        <v>0</v>
      </c>
      <c r="J27" s="20">
        <f>'Layout (Frame3)'!Y24</f>
        <v>0</v>
      </c>
      <c r="K27" s="20">
        <f>'Layout (Frame3)'!Z24</f>
        <v>0</v>
      </c>
      <c r="L27" s="20">
        <f>'Layout (Frame3)'!AA24</f>
        <v>0</v>
      </c>
      <c r="M27" s="20">
        <f>'Layout (Frame3)'!AB24</f>
        <v>1</v>
      </c>
      <c r="N27" s="20">
        <f>'Layout (Frame3)'!AC24</f>
        <v>0</v>
      </c>
      <c r="O27" s="20">
        <f>'Layout (Frame3)'!AD24</f>
        <v>0</v>
      </c>
      <c r="P27" s="20">
        <f>'Layout (Frame3)'!AE24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69</v>
      </c>
      <c r="D35" s="7"/>
      <c r="E35" s="7"/>
      <c r="F35" s="7"/>
      <c r="G35" s="7"/>
      <c r="H35" s="7"/>
      <c r="I35" s="8"/>
      <c r="J35" s="8"/>
      <c r="K35" s="9"/>
      <c r="M35" s="10" t="s">
        <v>70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0</v>
      </c>
      <c r="K37" s="1">
        <f>'Layout (Frame3)'!AI9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(Frame3)'!AJ9</f>
        <v>0</v>
      </c>
      <c r="W37" t="str">
        <f t="shared" ref="W37:W52" si="6">DEC2HEX(SUM(AH37:AK37))</f>
        <v>3</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0</v>
      </c>
      <c r="K38" s="1">
        <f>'Layout (Frame3)'!AI10</f>
        <v>0</v>
      </c>
      <c r="M38" s="1">
        <f t="shared" si="4"/>
        <v>0</v>
      </c>
      <c r="N38" s="1">
        <f t="shared" si="4"/>
        <v>0</v>
      </c>
      <c r="O38" s="1">
        <f t="shared" si="4"/>
        <v>0</v>
      </c>
      <c r="P38" s="1">
        <f t="shared" si="4"/>
        <v>0</v>
      </c>
      <c r="Q38" s="1"/>
      <c r="R38" s="1">
        <f t="shared" si="5"/>
        <v>0</v>
      </c>
      <c r="S38" s="1">
        <f t="shared" si="5"/>
        <v>0</v>
      </c>
      <c r="T38" s="1">
        <f t="shared" si="5"/>
        <v>0</v>
      </c>
      <c r="U38" s="1">
        <f>'Layout (Frame3)'!AJ10</f>
        <v>0</v>
      </c>
      <c r="W38" t="str">
        <f t="shared" si="6"/>
        <v>3</v>
      </c>
      <c r="X38" t="str">
        <f t="shared" si="7"/>
        <v>0</v>
      </c>
      <c r="Z38" t="str">
        <f t="shared" si="8"/>
        <v>0</v>
      </c>
      <c r="AA38" t="str">
        <f t="shared" si="9"/>
        <v>0</v>
      </c>
      <c r="AC38">
        <f>IF(C38=0,0,C$36)</f>
        <v>0</v>
      </c>
      <c r="AD38">
        <f t="shared" ref="AD38:AD52" si="13">IF(D38=0,0,D$36)</f>
        <v>0</v>
      </c>
      <c r="AE38">
        <f t="shared" si="10"/>
        <v>0</v>
      </c>
      <c r="AF38">
        <f t="shared" si="10"/>
        <v>0</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0</v>
      </c>
      <c r="K39" s="1">
        <f>'Layout (Frame3)'!AI11</f>
        <v>0</v>
      </c>
      <c r="M39" s="1">
        <f t="shared" si="4"/>
        <v>0</v>
      </c>
      <c r="N39" s="1">
        <f t="shared" si="4"/>
        <v>0</v>
      </c>
      <c r="O39" s="1">
        <f t="shared" si="4"/>
        <v>0</v>
      </c>
      <c r="P39" s="1">
        <f t="shared" si="4"/>
        <v>0</v>
      </c>
      <c r="Q39" s="1"/>
      <c r="R39" s="1">
        <f t="shared" si="5"/>
        <v>0</v>
      </c>
      <c r="S39" s="1">
        <f t="shared" si="5"/>
        <v>0</v>
      </c>
      <c r="T39" s="1">
        <f t="shared" si="5"/>
        <v>0</v>
      </c>
      <c r="U39" s="1">
        <f>'Layout (Frame3)'!AJ11</f>
        <v>0</v>
      </c>
      <c r="W39" t="str">
        <f t="shared" si="6"/>
        <v>3</v>
      </c>
      <c r="X39" t="str">
        <f t="shared" si="7"/>
        <v>0</v>
      </c>
      <c r="Z39" t="str">
        <f t="shared" si="8"/>
        <v>0</v>
      </c>
      <c r="AA39" t="str">
        <f t="shared" si="9"/>
        <v>0</v>
      </c>
      <c r="AC39">
        <f t="shared" ref="AC39:AC52" si="14">IF(C39=0,0,C$36)</f>
        <v>0</v>
      </c>
      <c r="AD39">
        <f t="shared" si="13"/>
        <v>0</v>
      </c>
      <c r="AE39">
        <f t="shared" si="10"/>
        <v>0</v>
      </c>
      <c r="AF39">
        <f t="shared" si="10"/>
        <v>0</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(Frame3)'!AI12</f>
        <v>0</v>
      </c>
      <c r="M40" s="1">
        <f t="shared" si="4"/>
        <v>0</v>
      </c>
      <c r="N40" s="1">
        <f t="shared" si="4"/>
        <v>0</v>
      </c>
      <c r="O40" s="1">
        <f t="shared" si="4"/>
        <v>0</v>
      </c>
      <c r="P40" s="1">
        <f t="shared" si="4"/>
        <v>0</v>
      </c>
      <c r="Q40" s="1"/>
      <c r="R40" s="1">
        <f t="shared" si="5"/>
        <v>0</v>
      </c>
      <c r="S40" s="1">
        <f t="shared" si="5"/>
        <v>0</v>
      </c>
      <c r="T40" s="1">
        <f t="shared" si="5"/>
        <v>0</v>
      </c>
      <c r="U40" s="1">
        <f>'Layout (Frame3)'!AJ12</f>
        <v>0</v>
      </c>
      <c r="W40" t="str">
        <f t="shared" si="6"/>
        <v>7</v>
      </c>
      <c r="X40" t="str">
        <f t="shared" si="7"/>
        <v>0</v>
      </c>
      <c r="Z40" t="str">
        <f t="shared" si="8"/>
        <v>0</v>
      </c>
      <c r="AA40" t="str">
        <f t="shared" si="9"/>
        <v>0</v>
      </c>
      <c r="AC40">
        <f t="shared" si="14"/>
        <v>0</v>
      </c>
      <c r="AD40">
        <f t="shared" si="13"/>
        <v>0</v>
      </c>
      <c r="AE40">
        <f t="shared" si="10"/>
        <v>0</v>
      </c>
      <c r="AF40">
        <f t="shared" si="10"/>
        <v>0</v>
      </c>
      <c r="AH40">
        <f t="shared" si="10"/>
        <v>1</v>
      </c>
      <c r="AI40">
        <f t="shared" si="10"/>
        <v>2</v>
      </c>
      <c r="AJ40">
        <f t="shared" si="10"/>
        <v>4</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1</v>
      </c>
      <c r="F41" s="1">
        <f t="shared" si="12"/>
        <v>0</v>
      </c>
      <c r="H41" s="1">
        <f t="shared" si="3"/>
        <v>0</v>
      </c>
      <c r="I41" s="1">
        <f t="shared" si="3"/>
        <v>1</v>
      </c>
      <c r="J41" s="1">
        <f t="shared" si="3"/>
        <v>1</v>
      </c>
      <c r="K41" s="1">
        <f>'Layout (Frame3)'!AI13</f>
        <v>0</v>
      </c>
      <c r="M41" s="1">
        <f t="shared" si="4"/>
        <v>0</v>
      </c>
      <c r="N41" s="1">
        <f t="shared" si="4"/>
        <v>0</v>
      </c>
      <c r="O41" s="1">
        <f t="shared" si="4"/>
        <v>0</v>
      </c>
      <c r="P41" s="1">
        <f t="shared" si="4"/>
        <v>0</v>
      </c>
      <c r="Q41" s="1"/>
      <c r="R41" s="1">
        <f t="shared" si="5"/>
        <v>0</v>
      </c>
      <c r="S41" s="1">
        <f t="shared" si="5"/>
        <v>0</v>
      </c>
      <c r="T41" s="1">
        <f t="shared" si="5"/>
        <v>0</v>
      </c>
      <c r="U41" s="1">
        <f>'Layout (Frame3)'!AJ13</f>
        <v>0</v>
      </c>
      <c r="W41" t="str">
        <f t="shared" si="6"/>
        <v>6</v>
      </c>
      <c r="X41" t="str">
        <f t="shared" si="7"/>
        <v>4</v>
      </c>
      <c r="Z41" t="str">
        <f t="shared" si="8"/>
        <v>0</v>
      </c>
      <c r="AA41" t="str">
        <f t="shared" si="9"/>
        <v>0</v>
      </c>
      <c r="AC41">
        <f t="shared" si="14"/>
        <v>0</v>
      </c>
      <c r="AD41">
        <f t="shared" si="13"/>
        <v>0</v>
      </c>
      <c r="AE41">
        <f t="shared" si="10"/>
        <v>4</v>
      </c>
      <c r="AF41">
        <f t="shared" si="10"/>
        <v>0</v>
      </c>
      <c r="AH41">
        <f t="shared" si="10"/>
        <v>0</v>
      </c>
      <c r="AI41">
        <f t="shared" si="10"/>
        <v>2</v>
      </c>
      <c r="AJ41">
        <f t="shared" si="10"/>
        <v>4</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(Frame3)'!AI14</f>
        <v>0</v>
      </c>
      <c r="M42" s="1">
        <f t="shared" si="4"/>
        <v>0</v>
      </c>
      <c r="N42" s="1">
        <f t="shared" si="4"/>
        <v>0</v>
      </c>
      <c r="O42" s="1">
        <f t="shared" si="4"/>
        <v>0</v>
      </c>
      <c r="P42" s="1">
        <f t="shared" si="4"/>
        <v>0</v>
      </c>
      <c r="Q42" s="1"/>
      <c r="R42" s="1">
        <f t="shared" si="5"/>
        <v>0</v>
      </c>
      <c r="S42" s="1">
        <f t="shared" si="5"/>
        <v>0</v>
      </c>
      <c r="T42" s="1">
        <f t="shared" si="5"/>
        <v>0</v>
      </c>
      <c r="U42" s="1">
        <f>'Layout (Frame3)'!AJ14</f>
        <v>0</v>
      </c>
      <c r="W42" t="str">
        <f t="shared" si="6"/>
        <v>7</v>
      </c>
      <c r="X42" t="str">
        <f t="shared" si="7"/>
        <v>0</v>
      </c>
      <c r="Z42" t="str">
        <f t="shared" si="8"/>
        <v>0</v>
      </c>
      <c r="AA42" t="str">
        <f t="shared" si="9"/>
        <v>0</v>
      </c>
      <c r="AC42">
        <f t="shared" si="14"/>
        <v>0</v>
      </c>
      <c r="AD42">
        <f t="shared" si="13"/>
        <v>0</v>
      </c>
      <c r="AE42">
        <f t="shared" si="10"/>
        <v>0</v>
      </c>
      <c r="AF42">
        <f t="shared" si="10"/>
        <v>0</v>
      </c>
      <c r="AH42">
        <f t="shared" si="10"/>
        <v>1</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1</v>
      </c>
      <c r="I43" s="1">
        <f t="shared" si="3"/>
        <v>1</v>
      </c>
      <c r="J43" s="1">
        <f t="shared" si="3"/>
        <v>1</v>
      </c>
      <c r="K43" s="1">
        <f>'Layout (Frame3)'!AI15</f>
        <v>0</v>
      </c>
      <c r="M43" s="1">
        <f t="shared" si="4"/>
        <v>0</v>
      </c>
      <c r="N43" s="1">
        <f t="shared" si="4"/>
        <v>0</v>
      </c>
      <c r="O43" s="1">
        <f t="shared" si="4"/>
        <v>0</v>
      </c>
      <c r="P43" s="1">
        <f t="shared" si="4"/>
        <v>0</v>
      </c>
      <c r="Q43" s="1"/>
      <c r="R43" s="1">
        <f t="shared" si="5"/>
        <v>0</v>
      </c>
      <c r="S43" s="1">
        <f t="shared" si="5"/>
        <v>0</v>
      </c>
      <c r="T43" s="1">
        <f t="shared" si="5"/>
        <v>0</v>
      </c>
      <c r="U43" s="1">
        <f>'Layout (Frame3)'!AJ15</f>
        <v>0</v>
      </c>
      <c r="W43" t="str">
        <f t="shared" si="6"/>
        <v>7</v>
      </c>
      <c r="X43" t="str">
        <f t="shared" si="7"/>
        <v>0</v>
      </c>
      <c r="Z43" t="str">
        <f t="shared" si="8"/>
        <v>0</v>
      </c>
      <c r="AA43" t="str">
        <f t="shared" si="9"/>
        <v>0</v>
      </c>
      <c r="AC43">
        <f t="shared" si="14"/>
        <v>0</v>
      </c>
      <c r="AD43">
        <f t="shared" si="13"/>
        <v>0</v>
      </c>
      <c r="AE43">
        <f t="shared" si="10"/>
        <v>0</v>
      </c>
      <c r="AF43">
        <f t="shared" si="10"/>
        <v>0</v>
      </c>
      <c r="AH43">
        <f t="shared" si="10"/>
        <v>1</v>
      </c>
      <c r="AI43">
        <f t="shared" si="10"/>
        <v>2</v>
      </c>
      <c r="AJ43">
        <f t="shared" si="10"/>
        <v>4</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1</v>
      </c>
      <c r="I44" s="1">
        <f t="shared" si="3"/>
        <v>1</v>
      </c>
      <c r="J44" s="1">
        <f t="shared" si="3"/>
        <v>1</v>
      </c>
      <c r="K44" s="1">
        <f>'Layout (Frame3)'!AI16</f>
        <v>0</v>
      </c>
      <c r="M44" s="1">
        <f t="shared" si="4"/>
        <v>0</v>
      </c>
      <c r="N44" s="1">
        <f t="shared" si="4"/>
        <v>0</v>
      </c>
      <c r="O44" s="1">
        <f t="shared" si="4"/>
        <v>0</v>
      </c>
      <c r="P44" s="1">
        <f t="shared" si="4"/>
        <v>0</v>
      </c>
      <c r="Q44" s="1"/>
      <c r="R44" s="1">
        <f t="shared" si="5"/>
        <v>0</v>
      </c>
      <c r="S44" s="1">
        <f t="shared" si="5"/>
        <v>0</v>
      </c>
      <c r="T44" s="1">
        <f t="shared" si="5"/>
        <v>0</v>
      </c>
      <c r="U44" s="1">
        <f>'Layout (Frame3)'!AJ16</f>
        <v>0</v>
      </c>
      <c r="W44" t="str">
        <f t="shared" si="6"/>
        <v>7</v>
      </c>
      <c r="X44" t="str">
        <f t="shared" si="7"/>
        <v>0</v>
      </c>
      <c r="Z44" t="str">
        <f t="shared" si="8"/>
        <v>0</v>
      </c>
      <c r="AA44" t="str">
        <f t="shared" si="9"/>
        <v>0</v>
      </c>
      <c r="AC44">
        <f t="shared" si="14"/>
        <v>0</v>
      </c>
      <c r="AD44">
        <f t="shared" si="13"/>
        <v>0</v>
      </c>
      <c r="AE44">
        <f t="shared" si="10"/>
        <v>0</v>
      </c>
      <c r="AF44">
        <f t="shared" si="10"/>
        <v>0</v>
      </c>
      <c r="AH44">
        <f t="shared" si="10"/>
        <v>1</v>
      </c>
      <c r="AI44">
        <f t="shared" si="10"/>
        <v>2</v>
      </c>
      <c r="AJ44">
        <f t="shared" si="10"/>
        <v>4</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(Frame3)'!AI17</f>
        <v>0</v>
      </c>
      <c r="M45" s="1">
        <f t="shared" si="4"/>
        <v>1</v>
      </c>
      <c r="N45" s="1">
        <f t="shared" si="4"/>
        <v>1</v>
      </c>
      <c r="O45" s="1">
        <f t="shared" si="4"/>
        <v>1</v>
      </c>
      <c r="P45" s="1">
        <f t="shared" si="4"/>
        <v>1</v>
      </c>
      <c r="Q45" s="1"/>
      <c r="R45" s="1">
        <f t="shared" si="5"/>
        <v>0</v>
      </c>
      <c r="S45" s="1">
        <f t="shared" si="5"/>
        <v>0</v>
      </c>
      <c r="T45" s="1">
        <f t="shared" si="5"/>
        <v>0</v>
      </c>
      <c r="U45" s="1">
        <f>'Layout (Frame3)'!AJ17</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1</v>
      </c>
      <c r="J46" s="1">
        <f t="shared" si="3"/>
        <v>1</v>
      </c>
      <c r="K46" s="1">
        <f>'Layout (Frame3)'!AI18</f>
        <v>0</v>
      </c>
      <c r="M46" s="1">
        <f t="shared" si="4"/>
        <v>1</v>
      </c>
      <c r="N46" s="1">
        <f t="shared" si="4"/>
        <v>1</v>
      </c>
      <c r="O46" s="1">
        <f t="shared" si="4"/>
        <v>1</v>
      </c>
      <c r="P46" s="1">
        <f t="shared" si="4"/>
        <v>1</v>
      </c>
      <c r="Q46" s="1"/>
      <c r="R46" s="1">
        <f t="shared" si="5"/>
        <v>1</v>
      </c>
      <c r="S46" s="1">
        <f t="shared" si="5"/>
        <v>1</v>
      </c>
      <c r="T46" s="1">
        <f t="shared" si="5"/>
        <v>1</v>
      </c>
      <c r="U46" s="1">
        <f>'Layout (Frame3)'!AJ18</f>
        <v>0</v>
      </c>
      <c r="W46" t="str">
        <f t="shared" si="6"/>
        <v>7</v>
      </c>
      <c r="X46" t="str">
        <f t="shared" si="7"/>
        <v>F</v>
      </c>
      <c r="Z46" t="str">
        <f t="shared" si="8"/>
        <v>7</v>
      </c>
      <c r="AA46" t="str">
        <f t="shared" si="9"/>
        <v>F</v>
      </c>
      <c r="AC46">
        <f t="shared" si="14"/>
        <v>1</v>
      </c>
      <c r="AD46">
        <f t="shared" si="13"/>
        <v>2</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(Frame3)'!AI19</f>
        <v>0</v>
      </c>
      <c r="M47" s="1">
        <f t="shared" si="4"/>
        <v>0</v>
      </c>
      <c r="N47" s="1">
        <f t="shared" si="4"/>
        <v>0</v>
      </c>
      <c r="O47" s="1">
        <f t="shared" si="4"/>
        <v>1</v>
      </c>
      <c r="P47" s="1">
        <f t="shared" si="4"/>
        <v>1</v>
      </c>
      <c r="Q47" s="1"/>
      <c r="R47" s="1">
        <f t="shared" si="5"/>
        <v>1</v>
      </c>
      <c r="S47" s="1">
        <f t="shared" si="5"/>
        <v>1</v>
      </c>
      <c r="T47" s="1">
        <f t="shared" si="5"/>
        <v>1</v>
      </c>
      <c r="U47" s="1">
        <f>'Layout (Frame3)'!AJ19</f>
        <v>0</v>
      </c>
      <c r="W47" t="str">
        <f t="shared" si="6"/>
        <v>7</v>
      </c>
      <c r="X47" t="str">
        <f t="shared" si="7"/>
        <v>F</v>
      </c>
      <c r="Z47" t="str">
        <f t="shared" si="8"/>
        <v>7</v>
      </c>
      <c r="AA47" t="str">
        <f t="shared" si="9"/>
        <v>C</v>
      </c>
      <c r="AC47">
        <f t="shared" si="14"/>
        <v>1</v>
      </c>
      <c r="AD47">
        <f t="shared" si="13"/>
        <v>2</v>
      </c>
      <c r="AE47">
        <f t="shared" si="10"/>
        <v>4</v>
      </c>
      <c r="AF47">
        <f t="shared" si="10"/>
        <v>8</v>
      </c>
      <c r="AH47">
        <f t="shared" si="10"/>
        <v>1</v>
      </c>
      <c r="AI47">
        <f t="shared" si="10"/>
        <v>2</v>
      </c>
      <c r="AJ47">
        <f t="shared" si="10"/>
        <v>4</v>
      </c>
      <c r="AK47">
        <f t="shared" si="10"/>
        <v>0</v>
      </c>
      <c r="AM47">
        <f t="shared" si="10"/>
        <v>0</v>
      </c>
      <c r="AN47">
        <f t="shared" si="10"/>
        <v>0</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0</v>
      </c>
      <c r="E48" s="1">
        <f t="shared" si="12"/>
        <v>0</v>
      </c>
      <c r="F48" s="1">
        <f t="shared" si="12"/>
        <v>0</v>
      </c>
      <c r="H48" s="1">
        <f t="shared" si="3"/>
        <v>0</v>
      </c>
      <c r="I48" s="1">
        <f t="shared" si="3"/>
        <v>0</v>
      </c>
      <c r="J48" s="1">
        <f t="shared" si="3"/>
        <v>0</v>
      </c>
      <c r="K48" s="1">
        <f>'Layout (Frame3)'!AI20</f>
        <v>0</v>
      </c>
      <c r="M48" s="1">
        <f t="shared" si="4"/>
        <v>0</v>
      </c>
      <c r="N48" s="1">
        <f t="shared" si="4"/>
        <v>0</v>
      </c>
      <c r="O48" s="1">
        <f t="shared" si="4"/>
        <v>0</v>
      </c>
      <c r="P48" s="1">
        <f t="shared" si="4"/>
        <v>0</v>
      </c>
      <c r="Q48" s="1"/>
      <c r="R48" s="1">
        <f t="shared" si="5"/>
        <v>0</v>
      </c>
      <c r="S48" s="1">
        <f t="shared" si="5"/>
        <v>0</v>
      </c>
      <c r="T48" s="1">
        <f t="shared" si="5"/>
        <v>1</v>
      </c>
      <c r="U48" s="1">
        <f>'Layout (Frame3)'!AJ20</f>
        <v>0</v>
      </c>
      <c r="W48" t="str">
        <f t="shared" si="6"/>
        <v>0</v>
      </c>
      <c r="X48" t="str">
        <f t="shared" si="7"/>
        <v>1</v>
      </c>
      <c r="Z48" t="str">
        <f t="shared" si="8"/>
        <v>4</v>
      </c>
      <c r="AA48" t="str">
        <f t="shared" si="9"/>
        <v>0</v>
      </c>
      <c r="AC48">
        <f t="shared" si="14"/>
        <v>1</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4</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(Frame3)'!AI21</f>
        <v>0</v>
      </c>
      <c r="M49" s="1">
        <f t="shared" si="4"/>
        <v>0</v>
      </c>
      <c r="N49" s="1">
        <f t="shared" si="4"/>
        <v>0</v>
      </c>
      <c r="O49" s="1">
        <f t="shared" si="4"/>
        <v>0</v>
      </c>
      <c r="P49" s="1">
        <f t="shared" si="4"/>
        <v>0</v>
      </c>
      <c r="Q49" s="1"/>
      <c r="R49" s="1">
        <f t="shared" si="5"/>
        <v>0</v>
      </c>
      <c r="S49" s="1">
        <f t="shared" si="5"/>
        <v>0</v>
      </c>
      <c r="T49" s="1">
        <f t="shared" si="5"/>
        <v>0</v>
      </c>
      <c r="U49" s="1">
        <f>'Layout (Frame3)'!AJ21</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(Frame3)'!AI22</f>
        <v>0</v>
      </c>
      <c r="M50" s="1">
        <f t="shared" si="4"/>
        <v>0</v>
      </c>
      <c r="N50" s="1">
        <f t="shared" si="4"/>
        <v>1</v>
      </c>
      <c r="O50" s="1">
        <f t="shared" si="4"/>
        <v>0</v>
      </c>
      <c r="P50" s="1">
        <f t="shared" si="4"/>
        <v>0</v>
      </c>
      <c r="Q50" s="1"/>
      <c r="R50" s="1">
        <f t="shared" si="5"/>
        <v>0</v>
      </c>
      <c r="S50" s="1">
        <f t="shared" si="5"/>
        <v>0</v>
      </c>
      <c r="T50" s="1">
        <f t="shared" si="5"/>
        <v>0</v>
      </c>
      <c r="U50" s="1">
        <f>'Layout (Frame3)'!AJ22</f>
        <v>0</v>
      </c>
      <c r="W50" t="str">
        <f t="shared" si="6"/>
        <v>0</v>
      </c>
      <c r="X50" t="str">
        <f t="shared" si="7"/>
        <v>0</v>
      </c>
      <c r="Z50" t="str">
        <f t="shared" si="8"/>
        <v>0</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(Frame3)'!AI23</f>
        <v>0</v>
      </c>
      <c r="M51" s="1">
        <f t="shared" si="4"/>
        <v>0</v>
      </c>
      <c r="N51" s="1">
        <f t="shared" si="4"/>
        <v>0</v>
      </c>
      <c r="O51" s="1">
        <f t="shared" si="4"/>
        <v>0</v>
      </c>
      <c r="P51" s="1">
        <f t="shared" si="4"/>
        <v>0</v>
      </c>
      <c r="Q51" s="1"/>
      <c r="R51" s="1">
        <f t="shared" si="5"/>
        <v>0</v>
      </c>
      <c r="S51" s="1">
        <f t="shared" si="5"/>
        <v>0</v>
      </c>
      <c r="T51" s="1">
        <f t="shared" si="5"/>
        <v>0</v>
      </c>
      <c r="U51" s="1">
        <f>'Layout (Frame3)'!AJ23</f>
        <v>0</v>
      </c>
      <c r="W51" t="str">
        <f t="shared" si="6"/>
        <v>0</v>
      </c>
      <c r="X51" t="str">
        <f t="shared" si="7"/>
        <v>4</v>
      </c>
      <c r="Z51" t="str">
        <f t="shared" si="8"/>
        <v>0</v>
      </c>
      <c r="AA51" t="str">
        <f t="shared" si="9"/>
        <v>0</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(Frame3)'!AI24</f>
        <v>0</v>
      </c>
      <c r="M52" s="1">
        <f t="shared" si="4"/>
        <v>0</v>
      </c>
      <c r="N52" s="1">
        <f t="shared" si="4"/>
        <v>0</v>
      </c>
      <c r="O52" s="1">
        <f t="shared" si="4"/>
        <v>0</v>
      </c>
      <c r="P52" s="1">
        <f t="shared" si="4"/>
        <v>1</v>
      </c>
      <c r="Q52" s="1"/>
      <c r="R52" s="1">
        <f t="shared" si="5"/>
        <v>0</v>
      </c>
      <c r="S52" s="1">
        <f t="shared" si="5"/>
        <v>0</v>
      </c>
      <c r="T52" s="1">
        <f t="shared" si="5"/>
        <v>0</v>
      </c>
      <c r="U52" s="1">
        <f>'Layout (Frame3)'!AJ24</f>
        <v>0</v>
      </c>
      <c r="W52" t="str">
        <f t="shared" si="6"/>
        <v>0</v>
      </c>
      <c r="X52" t="str">
        <f t="shared" si="7"/>
        <v>0</v>
      </c>
      <c r="Z52" t="str">
        <f t="shared" si="8"/>
        <v>0</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C78</f>
        <v>30.00.30.00.30.00.70.00.64.00.70.00.70.00.70.00.78.0F.7F.7F.7F.7C.01.40.00.00.00.02.04.00.00.08</v>
      </c>
    </row>
    <row r="58" spans="1:47">
      <c r="B58" s="12" t="s">
        <v>41</v>
      </c>
    </row>
    <row r="59" spans="1:47">
      <c r="B59" s="12"/>
    </row>
    <row r="60" spans="1:47">
      <c r="B60" s="12"/>
    </row>
    <row r="61" spans="1:47">
      <c r="B61" s="12" t="s">
        <v>42</v>
      </c>
    </row>
    <row r="63" spans="1:47">
      <c r="B63" s="2" t="str">
        <f t="shared" ref="B63:B78" si="15">CONCATENATE(CONCATENATE(W37,"",X37), ".",CONCATENATE(Z37,"",AA37))</f>
        <v>30.00</v>
      </c>
      <c r="C63" t="str">
        <f>B63</f>
        <v>30.00</v>
      </c>
      <c r="D63" s="2"/>
      <c r="Z63" s="2"/>
    </row>
    <row r="64" spans="1:47">
      <c r="B64" s="2" t="str">
        <f t="shared" si="15"/>
        <v>30.00</v>
      </c>
      <c r="C64" t="str">
        <f>CONCATENATE(C63,".",B64)</f>
        <v>30.00.30.00</v>
      </c>
    </row>
    <row r="65" spans="2:23">
      <c r="B65" s="2" t="str">
        <f t="shared" si="15"/>
        <v>30.00</v>
      </c>
      <c r="C65" t="str">
        <f>CONCATENATE(C64,".",B65)</f>
        <v>30.00.30.00.30.00</v>
      </c>
    </row>
    <row r="66" spans="2:23">
      <c r="B66" s="2" t="str">
        <f t="shared" si="15"/>
        <v>70.00</v>
      </c>
      <c r="C66" t="str">
        <f t="shared" ref="C66:C78" si="16">CONCATENATE(C65,".",B66)</f>
        <v>30.00.30.00.30.00.70.00</v>
      </c>
    </row>
    <row r="67" spans="2:23">
      <c r="B67" s="2" t="str">
        <f t="shared" si="15"/>
        <v>64.00</v>
      </c>
      <c r="C67" t="str">
        <f t="shared" si="16"/>
        <v>30.00.30.00.30.00.70.00.64.00</v>
      </c>
    </row>
    <row r="68" spans="2:23">
      <c r="B68" s="2" t="str">
        <f t="shared" si="15"/>
        <v>70.00</v>
      </c>
      <c r="C68" t="str">
        <f t="shared" si="16"/>
        <v>30.00.30.00.30.00.70.00.64.00.70.00</v>
      </c>
    </row>
    <row r="69" spans="2:23">
      <c r="B69" s="2" t="str">
        <f t="shared" si="15"/>
        <v>70.00</v>
      </c>
      <c r="C69" t="str">
        <f t="shared" si="16"/>
        <v>30.00.30.00.30.00.70.00.64.00.70.00.70.00</v>
      </c>
    </row>
    <row r="70" spans="2:23">
      <c r="B70" s="2" t="str">
        <f t="shared" si="15"/>
        <v>70.00</v>
      </c>
      <c r="C70" t="str">
        <f t="shared" si="16"/>
        <v>30.00.30.00.30.00.70.00.64.00.70.00.70.00.70.00</v>
      </c>
    </row>
    <row r="71" spans="2:23">
      <c r="B71" s="2" t="str">
        <f t="shared" si="15"/>
        <v>78.0F</v>
      </c>
      <c r="C71" t="str">
        <f t="shared" si="16"/>
        <v>30.00.30.00.30.00.70.00.64.00.70.00.70.00.70.00.78.0F</v>
      </c>
    </row>
    <row r="72" spans="2:23">
      <c r="B72" s="2" t="str">
        <f t="shared" si="15"/>
        <v>7F.7F</v>
      </c>
      <c r="C72" t="str">
        <f t="shared" si="16"/>
        <v>30.00.30.00.30.00.70.00.64.00.70.00.70.00.70.00.78.0F.7F.7F</v>
      </c>
    </row>
    <row r="73" spans="2:23">
      <c r="B73" s="2" t="str">
        <f t="shared" si="15"/>
        <v>7F.7C</v>
      </c>
      <c r="C73" t="str">
        <f t="shared" si="16"/>
        <v>30.00.30.00.30.00.70.00.64.00.70.00.70.00.70.00.78.0F.7F.7F.7F.7C</v>
      </c>
    </row>
    <row r="74" spans="2:23">
      <c r="B74" s="2" t="str">
        <f t="shared" si="15"/>
        <v>01.40</v>
      </c>
      <c r="C74" t="str">
        <f t="shared" si="16"/>
        <v>30.00.30.00.30.00.70.00.64.00.70.00.70.00.70.00.78.0F.7F.7F.7F.7C.01.40</v>
      </c>
    </row>
    <row r="75" spans="2:23">
      <c r="B75" s="2" t="str">
        <f t="shared" si="15"/>
        <v>00.00</v>
      </c>
      <c r="C75" t="str">
        <f t="shared" si="16"/>
        <v>30.00.30.00.30.00.70.00.64.00.70.00.70.00.70.00.78.0F.7F.7F.7F.7C.01.40.00.00</v>
      </c>
    </row>
    <row r="76" spans="2:23">
      <c r="B76" s="2" t="str">
        <f t="shared" si="15"/>
        <v>00.02</v>
      </c>
      <c r="C76" t="str">
        <f t="shared" si="16"/>
        <v>30.00.30.00.30.00.70.00.64.00.70.00.70.00.70.00.78.0F.7F.7F.7F.7C.01.40.00.00.00.02</v>
      </c>
    </row>
    <row r="77" spans="2:23">
      <c r="B77" s="2" t="str">
        <f t="shared" si="15"/>
        <v>04.00</v>
      </c>
      <c r="C77" t="str">
        <f t="shared" si="16"/>
        <v>30.00.30.00.30.00.70.00.64.00.70.00.70.00.70.00.78.0F.7F.7F.7F.7C.01.40.00.00.00.02.04.00</v>
      </c>
    </row>
    <row r="78" spans="2:23">
      <c r="B78" s="2" t="str">
        <f t="shared" si="15"/>
        <v>00.08</v>
      </c>
      <c r="C78" t="str">
        <f t="shared" si="16"/>
        <v>30.00.30.00.30.00.70.00.64.00.70.00.70.00.70.00.78.0F.7F.7F.7F.7C.01.40.00.00.00.02.04.00.00.08</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2.xml><?xml version="1.0" encoding="utf-8"?>
<worksheet xmlns="http://schemas.openxmlformats.org/spreadsheetml/2006/main" xmlns:r="http://schemas.openxmlformats.org/officeDocument/2006/relationships">
  <dimension ref="A1:CW83"/>
  <sheetViews>
    <sheetView topLeftCell="A22"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(Frame4)'!R9</f>
        <v>0</v>
      </c>
      <c r="D12" s="20">
        <f>'Layout (Frame4)'!S9</f>
        <v>0</v>
      </c>
      <c r="E12" s="20">
        <f>'Layout (Frame4)'!T9</f>
        <v>0</v>
      </c>
      <c r="F12" s="20">
        <f>'Layout (Frame4)'!U9</f>
        <v>0</v>
      </c>
      <c r="G12" s="20">
        <f>'Layout (Frame4)'!V9</f>
        <v>0</v>
      </c>
      <c r="H12" s="20">
        <f>'Layout (Frame4)'!W9</f>
        <v>0</v>
      </c>
      <c r="I12" s="20">
        <f>'Layout (Frame4)'!X9</f>
        <v>0</v>
      </c>
      <c r="J12" s="20">
        <f>'Layout (Frame4)'!Y9</f>
        <v>0</v>
      </c>
      <c r="K12" s="20">
        <f>'Layout (Frame4)'!Z9</f>
        <v>0</v>
      </c>
      <c r="L12" s="20">
        <f>'Layout (Frame4)'!AA9</f>
        <v>0</v>
      </c>
      <c r="M12" s="20">
        <f>'Layout (Frame4)'!AB9</f>
        <v>0</v>
      </c>
      <c r="N12" s="20">
        <f>'Layout (Frame4)'!AC9</f>
        <v>0</v>
      </c>
      <c r="O12" s="20">
        <f>'Layout (Frame4)'!AD9</f>
        <v>0</v>
      </c>
      <c r="P12" s="20">
        <f>'Layout (Frame4)'!AE9</f>
        <v>0</v>
      </c>
      <c r="U12" s="4"/>
      <c r="V12" s="4"/>
      <c r="W12" t="str">
        <f t="shared" ref="W12:W27" si="0">DEC2HEX(O11+U11)</f>
        <v>2</v>
      </c>
      <c r="X12" t="str">
        <f t="shared" ref="X12:X27" si="1">DEC2HEX(K11+M11)</f>
        <v>A</v>
      </c>
      <c r="Y12" s="4"/>
      <c r="Z12" s="4"/>
      <c r="AA12" s="4"/>
      <c r="AB12" s="4"/>
    </row>
    <row r="13" spans="1:28">
      <c r="B13" s="2">
        <v>1</v>
      </c>
      <c r="C13" s="20">
        <f>'Layout (Frame4)'!R10</f>
        <v>0</v>
      </c>
      <c r="D13" s="20">
        <f>'Layout (Frame4)'!S10</f>
        <v>0</v>
      </c>
      <c r="E13" s="20">
        <f>'Layout (Frame4)'!T10</f>
        <v>0</v>
      </c>
      <c r="F13" s="20">
        <f>'Layout (Frame4)'!U10</f>
        <v>0</v>
      </c>
      <c r="G13" s="20">
        <f>'Layout (Frame4)'!V10</f>
        <v>0</v>
      </c>
      <c r="H13" s="20">
        <f>'Layout (Frame4)'!W10</f>
        <v>0</v>
      </c>
      <c r="I13" s="20">
        <f>'Layout (Frame4)'!X10</f>
        <v>0</v>
      </c>
      <c r="J13" s="20">
        <f>'Layout (Frame4)'!Y10</f>
        <v>0</v>
      </c>
      <c r="K13" s="20">
        <f>'Layout (Frame4)'!Z10</f>
        <v>0</v>
      </c>
      <c r="L13" s="20">
        <f>'Layout (Frame4)'!AA10</f>
        <v>0</v>
      </c>
      <c r="M13" s="20">
        <f>'Layout (Frame4)'!AB10</f>
        <v>0</v>
      </c>
      <c r="N13" s="20">
        <f>'Layout (Frame4)'!AC10</f>
        <v>0</v>
      </c>
      <c r="O13" s="20">
        <f>'Layout (Frame4)'!AD10</f>
        <v>0</v>
      </c>
      <c r="P13" s="20">
        <f>'Layout (Frame4)'!AE10</f>
        <v>0</v>
      </c>
      <c r="V13" s="4"/>
      <c r="W13" t="str">
        <f t="shared" si="0"/>
        <v>0</v>
      </c>
      <c r="X13" t="str">
        <f t="shared" si="1"/>
        <v>0</v>
      </c>
    </row>
    <row r="14" spans="1:28">
      <c r="B14" s="2">
        <v>2</v>
      </c>
      <c r="C14" s="20">
        <f>'Layout (Frame4)'!R11</f>
        <v>0</v>
      </c>
      <c r="D14" s="20">
        <f>'Layout (Frame4)'!S11</f>
        <v>0</v>
      </c>
      <c r="E14" s="20">
        <f>'Layout (Frame4)'!T11</f>
        <v>1</v>
      </c>
      <c r="F14" s="20">
        <f>'Layout (Frame4)'!U11</f>
        <v>1</v>
      </c>
      <c r="G14" s="20">
        <f>'Layout (Frame4)'!V11</f>
        <v>0</v>
      </c>
      <c r="H14" s="20">
        <f>'Layout (Frame4)'!W11</f>
        <v>0</v>
      </c>
      <c r="I14" s="20">
        <f>'Layout (Frame4)'!X11</f>
        <v>1</v>
      </c>
      <c r="J14" s="20">
        <f>'Layout (Frame4)'!Y11</f>
        <v>1</v>
      </c>
      <c r="K14" s="20">
        <f>'Layout (Frame4)'!Z11</f>
        <v>0</v>
      </c>
      <c r="L14" s="20">
        <f>'Layout (Frame4)'!AA11</f>
        <v>0</v>
      </c>
      <c r="M14" s="20">
        <f>'Layout (Frame4)'!AB11</f>
        <v>1</v>
      </c>
      <c r="N14" s="20">
        <f>'Layout (Frame4)'!AC11</f>
        <v>1</v>
      </c>
      <c r="O14" s="20">
        <f>'Layout (Frame4)'!AD11</f>
        <v>0</v>
      </c>
      <c r="P14" s="20">
        <f>'Layout (Frame4)'!AE11</f>
        <v>0</v>
      </c>
      <c r="V14" s="4"/>
      <c r="W14" t="str">
        <f t="shared" si="0"/>
        <v>0</v>
      </c>
      <c r="X14" t="str">
        <f t="shared" si="1"/>
        <v>0</v>
      </c>
    </row>
    <row r="15" spans="1:28">
      <c r="B15" s="2">
        <v>3</v>
      </c>
      <c r="C15" s="20">
        <f>'Layout (Frame4)'!R12</f>
        <v>0</v>
      </c>
      <c r="D15" s="20">
        <f>'Layout (Frame4)'!S12</f>
        <v>0</v>
      </c>
      <c r="E15" s="20">
        <f>'Layout (Frame4)'!T12</f>
        <v>1</v>
      </c>
      <c r="F15" s="20">
        <f>'Layout (Frame4)'!U12</f>
        <v>1</v>
      </c>
      <c r="G15" s="20">
        <f>'Layout (Frame4)'!V12</f>
        <v>1</v>
      </c>
      <c r="H15" s="20">
        <f>'Layout (Frame4)'!W12</f>
        <v>1</v>
      </c>
      <c r="I15" s="20">
        <f>'Layout (Frame4)'!X12</f>
        <v>1</v>
      </c>
      <c r="J15" s="20">
        <f>'Layout (Frame4)'!Y12</f>
        <v>1</v>
      </c>
      <c r="K15" s="20">
        <f>'Layout (Frame4)'!Z12</f>
        <v>1</v>
      </c>
      <c r="L15" s="20">
        <f>'Layout (Frame4)'!AA12</f>
        <v>1</v>
      </c>
      <c r="M15" s="20">
        <f>'Layout (Frame4)'!AB12</f>
        <v>1</v>
      </c>
      <c r="N15" s="20">
        <f>'Layout (Frame4)'!AC12</f>
        <v>1</v>
      </c>
      <c r="O15" s="20">
        <f>'Layout (Frame4)'!AD12</f>
        <v>0</v>
      </c>
      <c r="P15" s="20">
        <f>'Layout (Frame4)'!AE12</f>
        <v>0</v>
      </c>
      <c r="V15" s="4"/>
      <c r="W15" t="str">
        <f t="shared" si="0"/>
        <v>0</v>
      </c>
      <c r="X15" t="str">
        <f t="shared" si="1"/>
        <v>1</v>
      </c>
    </row>
    <row r="16" spans="1:28">
      <c r="B16" s="2">
        <v>4</v>
      </c>
      <c r="C16" s="20">
        <f>'Layout (Frame4)'!R13</f>
        <v>0</v>
      </c>
      <c r="D16" s="20">
        <f>'Layout (Frame4)'!S13</f>
        <v>0</v>
      </c>
      <c r="E16" s="20">
        <f>'Layout (Frame4)'!T13</f>
        <v>0</v>
      </c>
      <c r="F16" s="20">
        <f>'Layout (Frame4)'!U13</f>
        <v>1</v>
      </c>
      <c r="G16" s="20">
        <f>'Layout (Frame4)'!V13</f>
        <v>1</v>
      </c>
      <c r="H16" s="20">
        <f>'Layout (Frame4)'!W13</f>
        <v>1</v>
      </c>
      <c r="I16" s="20">
        <f>'Layout (Frame4)'!X13</f>
        <v>1</v>
      </c>
      <c r="J16" s="20">
        <f>'Layout (Frame4)'!Y13</f>
        <v>1</v>
      </c>
      <c r="K16" s="20">
        <f>'Layout (Frame4)'!Z13</f>
        <v>1</v>
      </c>
      <c r="L16" s="20">
        <f>'Layout (Frame4)'!AA13</f>
        <v>1</v>
      </c>
      <c r="M16" s="20">
        <f>'Layout (Frame4)'!AB13</f>
        <v>1</v>
      </c>
      <c r="N16" s="20">
        <f>'Layout (Frame4)'!AC13</f>
        <v>0</v>
      </c>
      <c r="O16" s="20">
        <f>'Layout (Frame4)'!AD13</f>
        <v>0</v>
      </c>
      <c r="P16" s="20">
        <f>'Layout (Frame4)'!AE13</f>
        <v>0</v>
      </c>
      <c r="V16" s="4"/>
      <c r="W16" t="str">
        <f t="shared" si="0"/>
        <v>0</v>
      </c>
      <c r="X16" t="str">
        <f t="shared" si="1"/>
        <v>2</v>
      </c>
    </row>
    <row r="17" spans="1:29">
      <c r="B17" s="2">
        <v>5</v>
      </c>
      <c r="C17" s="20">
        <f>'Layout (Frame4)'!R14</f>
        <v>0</v>
      </c>
      <c r="D17" s="20">
        <f>'Layout (Frame4)'!S14</f>
        <v>0</v>
      </c>
      <c r="E17" s="20">
        <f>'Layout (Frame4)'!T14</f>
        <v>0</v>
      </c>
      <c r="F17" s="20">
        <f>'Layout (Frame4)'!U14</f>
        <v>1</v>
      </c>
      <c r="G17" s="20">
        <f>'Layout (Frame4)'!V14</f>
        <v>1</v>
      </c>
      <c r="H17" s="20">
        <f>'Layout (Frame4)'!W14</f>
        <v>1</v>
      </c>
      <c r="I17" s="20">
        <f>'Layout (Frame4)'!X14</f>
        <v>1</v>
      </c>
      <c r="J17" s="20">
        <f>'Layout (Frame4)'!Y14</f>
        <v>1</v>
      </c>
      <c r="K17" s="20">
        <f>'Layout (Frame4)'!Z14</f>
        <v>1</v>
      </c>
      <c r="L17" s="20">
        <f>'Layout (Frame4)'!AA14</f>
        <v>1</v>
      </c>
      <c r="M17" s="20">
        <f>'Layout (Frame4)'!AB14</f>
        <v>1</v>
      </c>
      <c r="N17" s="20">
        <f>'Layout (Frame4)'!AC14</f>
        <v>0</v>
      </c>
      <c r="O17" s="20">
        <f>'Layout (Frame4)'!AD14</f>
        <v>0</v>
      </c>
      <c r="P17" s="20">
        <f>'Layout (Frame4)'!AE14</f>
        <v>0</v>
      </c>
      <c r="V17" s="4"/>
      <c r="W17" t="str">
        <f t="shared" si="0"/>
        <v>0</v>
      </c>
      <c r="X17" t="str">
        <f t="shared" si="1"/>
        <v>2</v>
      </c>
    </row>
    <row r="18" spans="1:29">
      <c r="B18" s="2">
        <v>6</v>
      </c>
      <c r="C18" s="20">
        <f>'Layout (Frame4)'!R15</f>
        <v>0</v>
      </c>
      <c r="D18" s="20">
        <f>'Layout (Frame4)'!S15</f>
        <v>0</v>
      </c>
      <c r="E18" s="20">
        <f>'Layout (Frame4)'!T15</f>
        <v>0</v>
      </c>
      <c r="F18" s="20">
        <f>'Layout (Frame4)'!U15</f>
        <v>1</v>
      </c>
      <c r="G18" s="20">
        <f>'Layout (Frame4)'!V15</f>
        <v>1</v>
      </c>
      <c r="H18" s="20">
        <f>'Layout (Frame4)'!W15</f>
        <v>1</v>
      </c>
      <c r="I18" s="20">
        <f>'Layout (Frame4)'!X15</f>
        <v>1</v>
      </c>
      <c r="J18" s="20">
        <f>'Layout (Frame4)'!Y15</f>
        <v>1</v>
      </c>
      <c r="K18" s="20">
        <f>'Layout (Frame4)'!Z15</f>
        <v>1</v>
      </c>
      <c r="L18" s="20">
        <f>'Layout (Frame4)'!AA15</f>
        <v>1</v>
      </c>
      <c r="M18" s="20">
        <f>'Layout (Frame4)'!AB15</f>
        <v>1</v>
      </c>
      <c r="N18" s="20">
        <f>'Layout (Frame4)'!AC15</f>
        <v>0</v>
      </c>
      <c r="O18" s="20">
        <f>'Layout (Frame4)'!AD15</f>
        <v>0</v>
      </c>
      <c r="P18" s="20">
        <f>'Layout (Frame4)'!AE15</f>
        <v>0</v>
      </c>
      <c r="V18" s="4"/>
      <c r="W18" t="str">
        <f t="shared" si="0"/>
        <v>0</v>
      </c>
      <c r="X18" t="str">
        <f t="shared" si="1"/>
        <v>2</v>
      </c>
    </row>
    <row r="19" spans="1:29">
      <c r="B19" s="2">
        <v>7</v>
      </c>
      <c r="C19" s="20">
        <f>'Layout (Frame4)'!R16</f>
        <v>0</v>
      </c>
      <c r="D19" s="20">
        <f>'Layout (Frame4)'!S16</f>
        <v>0</v>
      </c>
      <c r="E19" s="20">
        <f>'Layout (Frame4)'!T16</f>
        <v>1</v>
      </c>
      <c r="F19" s="20">
        <f>'Layout (Frame4)'!U16</f>
        <v>1</v>
      </c>
      <c r="G19" s="20">
        <f>'Layout (Frame4)'!V16</f>
        <v>1</v>
      </c>
      <c r="H19" s="20">
        <f>'Layout (Frame4)'!W16</f>
        <v>1</v>
      </c>
      <c r="I19" s="20">
        <f>'Layout (Frame4)'!X16</f>
        <v>1</v>
      </c>
      <c r="J19" s="20">
        <f>'Layout (Frame4)'!Y16</f>
        <v>1</v>
      </c>
      <c r="K19" s="20">
        <f>'Layout (Frame4)'!Z16</f>
        <v>1</v>
      </c>
      <c r="L19" s="20">
        <f>'Layout (Frame4)'!AA16</f>
        <v>1</v>
      </c>
      <c r="M19" s="20">
        <f>'Layout (Frame4)'!AB16</f>
        <v>1</v>
      </c>
      <c r="N19" s="20">
        <f>'Layout (Frame4)'!AC16</f>
        <v>1</v>
      </c>
      <c r="O19" s="20">
        <f>'Layout (Frame4)'!AD16</f>
        <v>0</v>
      </c>
      <c r="P19" s="20">
        <f>'Layout (Frame4)'!AE16</f>
        <v>0</v>
      </c>
      <c r="V19" s="4"/>
      <c r="W19" t="str">
        <f t="shared" si="0"/>
        <v>0</v>
      </c>
      <c r="X19" t="str">
        <f t="shared" si="1"/>
        <v>2</v>
      </c>
    </row>
    <row r="20" spans="1:29">
      <c r="B20" s="2">
        <v>8</v>
      </c>
      <c r="C20" s="20">
        <f>'Layout (Frame4)'!R17</f>
        <v>0</v>
      </c>
      <c r="D20" s="20">
        <f>'Layout (Frame4)'!S17</f>
        <v>0</v>
      </c>
      <c r="E20" s="20">
        <f>'Layout (Frame4)'!T17</f>
        <v>1</v>
      </c>
      <c r="F20" s="20">
        <f>'Layout (Frame4)'!U17</f>
        <v>1</v>
      </c>
      <c r="G20" s="20">
        <f>'Layout (Frame4)'!V17</f>
        <v>1</v>
      </c>
      <c r="H20" s="20">
        <f>'Layout (Frame4)'!W17</f>
        <v>1</v>
      </c>
      <c r="I20" s="20">
        <f>'Layout (Frame4)'!X17</f>
        <v>1</v>
      </c>
      <c r="J20" s="20">
        <f>'Layout (Frame4)'!Y17</f>
        <v>1</v>
      </c>
      <c r="K20" s="20">
        <f>'Layout (Frame4)'!Z17</f>
        <v>1</v>
      </c>
      <c r="L20" s="20">
        <f>'Layout (Frame4)'!AA17</f>
        <v>1</v>
      </c>
      <c r="M20" s="20">
        <f>'Layout (Frame4)'!AB17</f>
        <v>1</v>
      </c>
      <c r="N20" s="20">
        <f>'Layout (Frame4)'!AC17</f>
        <v>1</v>
      </c>
      <c r="O20" s="20">
        <f>'Layout (Frame4)'!AD17</f>
        <v>0</v>
      </c>
      <c r="P20" s="20">
        <f>'Layout (Frame4)'!AE17</f>
        <v>0</v>
      </c>
      <c r="V20" s="4"/>
      <c r="W20" t="str">
        <f t="shared" si="0"/>
        <v>0</v>
      </c>
      <c r="X20" t="str">
        <f t="shared" si="1"/>
        <v>2</v>
      </c>
    </row>
    <row r="21" spans="1:29">
      <c r="A21" t="s">
        <v>23</v>
      </c>
      <c r="B21" s="2">
        <v>9</v>
      </c>
      <c r="C21" s="20">
        <f>'Layout (Frame4)'!R18</f>
        <v>0</v>
      </c>
      <c r="D21" s="20">
        <f>'Layout (Frame4)'!S18</f>
        <v>0</v>
      </c>
      <c r="E21" s="20">
        <f>'Layout (Frame4)'!T18</f>
        <v>0</v>
      </c>
      <c r="F21" s="20">
        <f>'Layout (Frame4)'!U18</f>
        <v>1</v>
      </c>
      <c r="G21" s="20">
        <f>'Layout (Frame4)'!V18</f>
        <v>1</v>
      </c>
      <c r="H21" s="20">
        <f>'Layout (Frame4)'!W18</f>
        <v>1</v>
      </c>
      <c r="I21" s="20">
        <f>'Layout (Frame4)'!X18</f>
        <v>1</v>
      </c>
      <c r="J21" s="20">
        <f>'Layout (Frame4)'!Y18</f>
        <v>1</v>
      </c>
      <c r="K21" s="20">
        <f>'Layout (Frame4)'!Z18</f>
        <v>1</v>
      </c>
      <c r="L21" s="20">
        <f>'Layout (Frame4)'!AA18</f>
        <v>1</v>
      </c>
      <c r="M21" s="20">
        <f>'Layout (Frame4)'!AB18</f>
        <v>1</v>
      </c>
      <c r="N21" s="20">
        <f>'Layout (Frame4)'!AC18</f>
        <v>0</v>
      </c>
      <c r="O21" s="20">
        <f>'Layout (Frame4)'!AD18</f>
        <v>0</v>
      </c>
      <c r="P21" s="20">
        <f>'Layout (Frame4)'!AE18</f>
        <v>0</v>
      </c>
      <c r="V21" s="4"/>
      <c r="W21" t="str">
        <f t="shared" si="0"/>
        <v>0</v>
      </c>
      <c r="X21" t="str">
        <f t="shared" si="1"/>
        <v>2</v>
      </c>
    </row>
    <row r="22" spans="1:29">
      <c r="A22" t="s">
        <v>24</v>
      </c>
      <c r="B22" s="2" t="s">
        <v>17</v>
      </c>
      <c r="C22" s="20">
        <f>'Layout (Frame4)'!R19</f>
        <v>0</v>
      </c>
      <c r="D22" s="20">
        <f>'Layout (Frame4)'!S19</f>
        <v>0</v>
      </c>
      <c r="E22" s="20">
        <f>'Layout (Frame4)'!T19</f>
        <v>0</v>
      </c>
      <c r="F22" s="20">
        <f>'Layout (Frame4)'!U19</f>
        <v>1</v>
      </c>
      <c r="G22" s="20">
        <f>'Layout (Frame4)'!V19</f>
        <v>1</v>
      </c>
      <c r="H22" s="20">
        <f>'Layout (Frame4)'!W19</f>
        <v>1</v>
      </c>
      <c r="I22" s="20">
        <f>'Layout (Frame4)'!X19</f>
        <v>1</v>
      </c>
      <c r="J22" s="20">
        <f>'Layout (Frame4)'!Y19</f>
        <v>1</v>
      </c>
      <c r="K22" s="20">
        <f>'Layout (Frame4)'!Z19</f>
        <v>1</v>
      </c>
      <c r="L22" s="20">
        <f>'Layout (Frame4)'!AA19</f>
        <v>1</v>
      </c>
      <c r="M22" s="20">
        <f>'Layout (Frame4)'!AB19</f>
        <v>1</v>
      </c>
      <c r="N22" s="20">
        <f>'Layout (Frame4)'!AC19</f>
        <v>0</v>
      </c>
      <c r="O22" s="20">
        <f>'Layout (Frame4)'!AD19</f>
        <v>0</v>
      </c>
      <c r="P22" s="20">
        <f>'Layout (Frame4)'!AE19</f>
        <v>0</v>
      </c>
      <c r="V22" s="4"/>
      <c r="W22" t="str">
        <f t="shared" si="0"/>
        <v>0</v>
      </c>
      <c r="X22" t="str">
        <f t="shared" si="1"/>
        <v>2</v>
      </c>
    </row>
    <row r="23" spans="1:29">
      <c r="A23" t="s">
        <v>25</v>
      </c>
      <c r="B23" s="2" t="s">
        <v>18</v>
      </c>
      <c r="C23" s="20">
        <f>'Layout (Frame4)'!R20</f>
        <v>0</v>
      </c>
      <c r="D23" s="20">
        <f>'Layout (Frame4)'!S20</f>
        <v>0</v>
      </c>
      <c r="E23" s="20">
        <f>'Layout (Frame4)'!T20</f>
        <v>0</v>
      </c>
      <c r="F23" s="20">
        <f>'Layout (Frame4)'!U20</f>
        <v>1</v>
      </c>
      <c r="G23" s="20">
        <f>'Layout (Frame4)'!V20</f>
        <v>1</v>
      </c>
      <c r="H23" s="20">
        <f>'Layout (Frame4)'!W20</f>
        <v>1</v>
      </c>
      <c r="I23" s="20">
        <f>'Layout (Frame4)'!X20</f>
        <v>1</v>
      </c>
      <c r="J23" s="20">
        <f>'Layout (Frame4)'!Y20</f>
        <v>1</v>
      </c>
      <c r="K23" s="20">
        <f>'Layout (Frame4)'!Z20</f>
        <v>1</v>
      </c>
      <c r="L23" s="20">
        <f>'Layout (Frame4)'!AA20</f>
        <v>1</v>
      </c>
      <c r="M23" s="20">
        <f>'Layout (Frame4)'!AB20</f>
        <v>1</v>
      </c>
      <c r="N23" s="20">
        <f>'Layout (Frame4)'!AC20</f>
        <v>0</v>
      </c>
      <c r="O23" s="20">
        <f>'Layout (Frame4)'!AD20</f>
        <v>0</v>
      </c>
      <c r="P23" s="20">
        <f>'Layout (Frame4)'!AE20</f>
        <v>0</v>
      </c>
      <c r="V23" s="4"/>
      <c r="W23" t="str">
        <f t="shared" si="0"/>
        <v>0</v>
      </c>
      <c r="X23" t="str">
        <f t="shared" si="1"/>
        <v>2</v>
      </c>
    </row>
    <row r="24" spans="1:29">
      <c r="A24" t="s">
        <v>26</v>
      </c>
      <c r="B24" s="2" t="s">
        <v>19</v>
      </c>
      <c r="C24" s="20">
        <f>'Layout (Frame4)'!R21</f>
        <v>0</v>
      </c>
      <c r="D24" s="20">
        <f>'Layout (Frame4)'!S21</f>
        <v>0</v>
      </c>
      <c r="E24" s="20">
        <f>'Layout (Frame4)'!T21</f>
        <v>1</v>
      </c>
      <c r="F24" s="20">
        <f>'Layout (Frame4)'!U21</f>
        <v>1</v>
      </c>
      <c r="G24" s="20">
        <f>'Layout (Frame4)'!V21</f>
        <v>1</v>
      </c>
      <c r="H24" s="20">
        <f>'Layout (Frame4)'!W21</f>
        <v>1</v>
      </c>
      <c r="I24" s="20">
        <f>'Layout (Frame4)'!X21</f>
        <v>1</v>
      </c>
      <c r="J24" s="20">
        <f>'Layout (Frame4)'!Y21</f>
        <v>1</v>
      </c>
      <c r="K24" s="20">
        <f>'Layout (Frame4)'!Z21</f>
        <v>1</v>
      </c>
      <c r="L24" s="20">
        <f>'Layout (Frame4)'!AA21</f>
        <v>1</v>
      </c>
      <c r="M24" s="20">
        <f>'Layout (Frame4)'!AB21</f>
        <v>1</v>
      </c>
      <c r="N24" s="20">
        <f>'Layout (Frame4)'!AC21</f>
        <v>1</v>
      </c>
      <c r="O24" s="20">
        <f>'Layout (Frame4)'!AD21</f>
        <v>0</v>
      </c>
      <c r="P24" s="20">
        <f>'Layout (Frame4)'!AE21</f>
        <v>0</v>
      </c>
      <c r="V24" s="4"/>
      <c r="W24" t="str">
        <f t="shared" si="0"/>
        <v>0</v>
      </c>
      <c r="X24" t="str">
        <f t="shared" si="1"/>
        <v>2</v>
      </c>
    </row>
    <row r="25" spans="1:29">
      <c r="A25" t="s">
        <v>27</v>
      </c>
      <c r="B25" s="2" t="s">
        <v>20</v>
      </c>
      <c r="C25" s="20">
        <f>'Layout (Frame4)'!R22</f>
        <v>0</v>
      </c>
      <c r="D25" s="20">
        <f>'Layout (Frame4)'!S22</f>
        <v>0</v>
      </c>
      <c r="E25" s="20">
        <f>'Layout (Frame4)'!T22</f>
        <v>1</v>
      </c>
      <c r="F25" s="20">
        <f>'Layout (Frame4)'!U22</f>
        <v>1</v>
      </c>
      <c r="G25" s="20">
        <f>'Layout (Frame4)'!V22</f>
        <v>0</v>
      </c>
      <c r="H25" s="20">
        <f>'Layout (Frame4)'!W22</f>
        <v>0</v>
      </c>
      <c r="I25" s="20">
        <f>'Layout (Frame4)'!X22</f>
        <v>1</v>
      </c>
      <c r="J25" s="20">
        <f>'Layout (Frame4)'!Y22</f>
        <v>1</v>
      </c>
      <c r="K25" s="20">
        <f>'Layout (Frame4)'!Z22</f>
        <v>0</v>
      </c>
      <c r="L25" s="20">
        <f>'Layout (Frame4)'!AA22</f>
        <v>0</v>
      </c>
      <c r="M25" s="20">
        <f>'Layout (Frame4)'!AB22</f>
        <v>1</v>
      </c>
      <c r="N25" s="20">
        <f>'Layout (Frame4)'!AC22</f>
        <v>1</v>
      </c>
      <c r="O25" s="20">
        <f>'Layout (Frame4)'!AD22</f>
        <v>0</v>
      </c>
      <c r="P25" s="20">
        <f>'Layout (Frame4)'!AE22</f>
        <v>0</v>
      </c>
      <c r="V25" s="4"/>
      <c r="W25" t="str">
        <f t="shared" si="0"/>
        <v>0</v>
      </c>
      <c r="X25" t="str">
        <f t="shared" si="1"/>
        <v>2</v>
      </c>
    </row>
    <row r="26" spans="1:29">
      <c r="A26" t="s">
        <v>28</v>
      </c>
      <c r="B26" s="2" t="s">
        <v>21</v>
      </c>
      <c r="C26" s="20">
        <f>'Layout (Frame4)'!R23</f>
        <v>0</v>
      </c>
      <c r="D26" s="20">
        <f>'Layout (Frame4)'!S23</f>
        <v>0</v>
      </c>
      <c r="E26" s="20">
        <f>'Layout (Frame4)'!T23</f>
        <v>0</v>
      </c>
      <c r="F26" s="20">
        <f>'Layout (Frame4)'!U23</f>
        <v>0</v>
      </c>
      <c r="G26" s="20">
        <f>'Layout (Frame4)'!V23</f>
        <v>0</v>
      </c>
      <c r="H26" s="20">
        <f>'Layout (Frame4)'!W23</f>
        <v>0</v>
      </c>
      <c r="I26" s="20">
        <f>'Layout (Frame4)'!X23</f>
        <v>0</v>
      </c>
      <c r="J26" s="20">
        <f>'Layout (Frame4)'!Y23</f>
        <v>0</v>
      </c>
      <c r="K26" s="20">
        <f>'Layout (Frame4)'!Z23</f>
        <v>0</v>
      </c>
      <c r="L26" s="20">
        <f>'Layout (Frame4)'!AA23</f>
        <v>0</v>
      </c>
      <c r="M26" s="20">
        <f>'Layout (Frame4)'!AB23</f>
        <v>0</v>
      </c>
      <c r="N26" s="20">
        <f>'Layout (Frame4)'!AC23</f>
        <v>0</v>
      </c>
      <c r="O26" s="20">
        <f>'Layout (Frame4)'!AD23</f>
        <v>0</v>
      </c>
      <c r="P26" s="20">
        <f>'Layout (Frame4)'!AE23</f>
        <v>0</v>
      </c>
      <c r="V26" s="4"/>
      <c r="W26" t="str">
        <f t="shared" si="0"/>
        <v>0</v>
      </c>
      <c r="X26" t="str">
        <f t="shared" si="1"/>
        <v>1</v>
      </c>
    </row>
    <row r="27" spans="1:29">
      <c r="A27" t="s">
        <v>29</v>
      </c>
      <c r="B27" s="2" t="s">
        <v>22</v>
      </c>
      <c r="C27" s="20">
        <f>'Layout (Frame4)'!R24</f>
        <v>0</v>
      </c>
      <c r="D27" s="20">
        <f>'Layout (Frame4)'!S24</f>
        <v>0</v>
      </c>
      <c r="E27" s="20">
        <f>'Layout (Frame4)'!T24</f>
        <v>0</v>
      </c>
      <c r="F27" s="20">
        <f>'Layout (Frame4)'!U24</f>
        <v>0</v>
      </c>
      <c r="G27" s="20">
        <f>'Layout (Frame4)'!V24</f>
        <v>0</v>
      </c>
      <c r="H27" s="20">
        <f>'Layout (Frame4)'!W24</f>
        <v>0</v>
      </c>
      <c r="I27" s="20">
        <f>'Layout (Frame4)'!X24</f>
        <v>0</v>
      </c>
      <c r="J27" s="20">
        <f>'Layout (Frame4)'!Y24</f>
        <v>0</v>
      </c>
      <c r="K27" s="20">
        <f>'Layout (Frame4)'!Z24</f>
        <v>1</v>
      </c>
      <c r="L27" s="20">
        <f>'Layout (Frame4)'!AA24</f>
        <v>0</v>
      </c>
      <c r="M27" s="20">
        <f>'Layout (Frame4)'!AB24</f>
        <v>0</v>
      </c>
      <c r="N27" s="20">
        <f>'Layout (Frame4)'!AC24</f>
        <v>0</v>
      </c>
      <c r="O27" s="20">
        <f>'Layout (Frame4)'!AD24</f>
        <v>0</v>
      </c>
      <c r="P27" s="20">
        <f>'Layout (Frame4)'!AE24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71</v>
      </c>
      <c r="D35" s="7"/>
      <c r="E35" s="7"/>
      <c r="F35" s="7"/>
      <c r="G35" s="7"/>
      <c r="H35" s="7"/>
      <c r="I35" s="8"/>
      <c r="J35" s="8"/>
      <c r="K35" s="9"/>
      <c r="M35" s="10" t="s">
        <v>72</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(Frame4)'!AI10</f>
        <v>0</v>
      </c>
      <c r="M38" s="1">
        <f t="shared" si="4"/>
        <v>0</v>
      </c>
      <c r="N38" s="1">
        <f t="shared" si="4"/>
        <v>0</v>
      </c>
      <c r="O38" s="1">
        <f t="shared" si="4"/>
        <v>0</v>
      </c>
      <c r="P38" s="1">
        <f t="shared" si="4"/>
        <v>0</v>
      </c>
      <c r="Q38" s="1"/>
      <c r="R38" s="1">
        <f t="shared" si="5"/>
        <v>0</v>
      </c>
      <c r="S38" s="1">
        <f t="shared" si="5"/>
        <v>0</v>
      </c>
      <c r="T38" s="1">
        <f t="shared" si="5"/>
        <v>0</v>
      </c>
      <c r="U38" s="1">
        <f>'Layout (Frame4)'!AJ10</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0</v>
      </c>
      <c r="I39" s="1">
        <f t="shared" si="3"/>
        <v>0</v>
      </c>
      <c r="J39" s="1">
        <f t="shared" si="3"/>
        <v>1</v>
      </c>
      <c r="K39" s="1">
        <f>'Layout (Frame4)'!AI11</f>
        <v>0</v>
      </c>
      <c r="M39" s="1">
        <f t="shared" si="4"/>
        <v>1</v>
      </c>
      <c r="N39" s="1">
        <f t="shared" si="4"/>
        <v>0</v>
      </c>
      <c r="O39" s="1">
        <f t="shared" si="4"/>
        <v>0</v>
      </c>
      <c r="P39" s="1">
        <f t="shared" si="4"/>
        <v>1</v>
      </c>
      <c r="Q39" s="1"/>
      <c r="R39" s="1">
        <f t="shared" si="5"/>
        <v>1</v>
      </c>
      <c r="S39" s="1">
        <f t="shared" si="5"/>
        <v>0</v>
      </c>
      <c r="T39" s="1">
        <f t="shared" si="5"/>
        <v>0</v>
      </c>
      <c r="U39" s="1">
        <f>'Layout (Frame4)'!AJ11</f>
        <v>0</v>
      </c>
      <c r="W39" t="str">
        <f t="shared" si="6"/>
        <v>4</v>
      </c>
      <c r="X39" t="str">
        <f t="shared" si="7"/>
        <v>C</v>
      </c>
      <c r="Z39" t="str">
        <f t="shared" si="8"/>
        <v>1</v>
      </c>
      <c r="AA39" t="str">
        <f t="shared" si="9"/>
        <v>9</v>
      </c>
      <c r="AC39">
        <f t="shared" ref="AC39:AC52" si="14">IF(C39=0,0,C$36)</f>
        <v>0</v>
      </c>
      <c r="AD39">
        <f t="shared" si="13"/>
        <v>0</v>
      </c>
      <c r="AE39">
        <f t="shared" si="10"/>
        <v>4</v>
      </c>
      <c r="AF39">
        <f t="shared" si="10"/>
        <v>8</v>
      </c>
      <c r="AH39">
        <f t="shared" si="10"/>
        <v>0</v>
      </c>
      <c r="AI39">
        <f t="shared" si="10"/>
        <v>0</v>
      </c>
      <c r="AJ39">
        <f t="shared" si="10"/>
        <v>4</v>
      </c>
      <c r="AK39">
        <f t="shared" si="10"/>
        <v>0</v>
      </c>
      <c r="AM39">
        <f t="shared" si="10"/>
        <v>1</v>
      </c>
      <c r="AN39">
        <f t="shared" si="10"/>
        <v>0</v>
      </c>
      <c r="AO39">
        <f t="shared" si="10"/>
        <v>0</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(Frame4)'!AI12</f>
        <v>0</v>
      </c>
      <c r="M40" s="1">
        <f t="shared" si="4"/>
        <v>1</v>
      </c>
      <c r="N40" s="1">
        <f t="shared" si="4"/>
        <v>1</v>
      </c>
      <c r="O40" s="1">
        <f t="shared" si="4"/>
        <v>1</v>
      </c>
      <c r="P40" s="1">
        <f t="shared" si="4"/>
        <v>1</v>
      </c>
      <c r="Q40" s="1"/>
      <c r="R40" s="1">
        <f t="shared" si="5"/>
        <v>1</v>
      </c>
      <c r="S40" s="1">
        <f t="shared" si="5"/>
        <v>0</v>
      </c>
      <c r="T40" s="1">
        <f t="shared" si="5"/>
        <v>0</v>
      </c>
      <c r="U40" s="1">
        <f>'Layout (Frame4)'!AJ12</f>
        <v>0</v>
      </c>
      <c r="W40" t="str">
        <f t="shared" si="6"/>
        <v>7</v>
      </c>
      <c r="X40" t="str">
        <f t="shared" si="7"/>
        <v>C</v>
      </c>
      <c r="Z40" t="str">
        <f t="shared" si="8"/>
        <v>1</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(Frame4)'!AI13</f>
        <v>0</v>
      </c>
      <c r="M41" s="1">
        <f t="shared" si="4"/>
        <v>1</v>
      </c>
      <c r="N41" s="1">
        <f t="shared" si="4"/>
        <v>1</v>
      </c>
      <c r="O41" s="1">
        <f t="shared" si="4"/>
        <v>1</v>
      </c>
      <c r="P41" s="1">
        <f t="shared" si="4"/>
        <v>1</v>
      </c>
      <c r="Q41" s="1"/>
      <c r="R41" s="1">
        <f t="shared" si="5"/>
        <v>0</v>
      </c>
      <c r="S41" s="1">
        <f t="shared" si="5"/>
        <v>0</v>
      </c>
      <c r="T41" s="1">
        <f t="shared" si="5"/>
        <v>0</v>
      </c>
      <c r="U41" s="1">
        <f>'Layout (Frame4)'!AJ13</f>
        <v>0</v>
      </c>
      <c r="W41" t="str">
        <f t="shared" si="6"/>
        <v>7</v>
      </c>
      <c r="X41" t="str">
        <f t="shared" si="7"/>
        <v>8</v>
      </c>
      <c r="Z41" t="str">
        <f t="shared" si="8"/>
        <v>0</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(Frame4)'!AI14</f>
        <v>0</v>
      </c>
      <c r="M42" s="1">
        <f t="shared" si="4"/>
        <v>1</v>
      </c>
      <c r="N42" s="1">
        <f t="shared" si="4"/>
        <v>1</v>
      </c>
      <c r="O42" s="1">
        <f t="shared" si="4"/>
        <v>1</v>
      </c>
      <c r="P42" s="1">
        <f t="shared" si="4"/>
        <v>1</v>
      </c>
      <c r="Q42" s="1"/>
      <c r="R42" s="1">
        <f t="shared" si="5"/>
        <v>0</v>
      </c>
      <c r="S42" s="1">
        <f t="shared" si="5"/>
        <v>0</v>
      </c>
      <c r="T42" s="1">
        <f t="shared" si="5"/>
        <v>0</v>
      </c>
      <c r="U42" s="1">
        <f>'Layout (Frame4)'!AJ14</f>
        <v>0</v>
      </c>
      <c r="W42" t="str">
        <f t="shared" si="6"/>
        <v>7</v>
      </c>
      <c r="X42" t="str">
        <f t="shared" si="7"/>
        <v>8</v>
      </c>
      <c r="Z42" t="str">
        <f t="shared" si="8"/>
        <v>0</v>
      </c>
      <c r="AA42" t="str">
        <f t="shared" si="9"/>
        <v>F</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(Frame4)'!AI15</f>
        <v>0</v>
      </c>
      <c r="M43" s="1">
        <f t="shared" si="4"/>
        <v>1</v>
      </c>
      <c r="N43" s="1">
        <f t="shared" si="4"/>
        <v>1</v>
      </c>
      <c r="O43" s="1">
        <f t="shared" si="4"/>
        <v>1</v>
      </c>
      <c r="P43" s="1">
        <f t="shared" si="4"/>
        <v>1</v>
      </c>
      <c r="Q43" s="1"/>
      <c r="R43" s="1">
        <f t="shared" si="5"/>
        <v>0</v>
      </c>
      <c r="S43" s="1">
        <f t="shared" si="5"/>
        <v>0</v>
      </c>
      <c r="T43" s="1">
        <f t="shared" si="5"/>
        <v>0</v>
      </c>
      <c r="U43" s="1">
        <f>'Layout (Frame4)'!AJ15</f>
        <v>0</v>
      </c>
      <c r="W43" t="str">
        <f t="shared" si="6"/>
        <v>7</v>
      </c>
      <c r="X43" t="str">
        <f t="shared" si="7"/>
        <v>8</v>
      </c>
      <c r="Z43" t="str">
        <f t="shared" si="8"/>
        <v>0</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(Frame4)'!AI16</f>
        <v>0</v>
      </c>
      <c r="M44" s="1">
        <f t="shared" si="4"/>
        <v>1</v>
      </c>
      <c r="N44" s="1">
        <f t="shared" si="4"/>
        <v>1</v>
      </c>
      <c r="O44" s="1">
        <f t="shared" si="4"/>
        <v>1</v>
      </c>
      <c r="P44" s="1">
        <f t="shared" si="4"/>
        <v>1</v>
      </c>
      <c r="Q44" s="1"/>
      <c r="R44" s="1">
        <f t="shared" si="5"/>
        <v>1</v>
      </c>
      <c r="S44" s="1">
        <f t="shared" si="5"/>
        <v>0</v>
      </c>
      <c r="T44" s="1">
        <f t="shared" si="5"/>
        <v>0</v>
      </c>
      <c r="U44" s="1">
        <f>'Layout (Frame4)'!AJ16</f>
        <v>0</v>
      </c>
      <c r="W44" t="str">
        <f t="shared" si="6"/>
        <v>7</v>
      </c>
      <c r="X44" t="str">
        <f t="shared" si="7"/>
        <v>C</v>
      </c>
      <c r="Z44" t="str">
        <f t="shared" si="8"/>
        <v>1</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(Frame4)'!AI17</f>
        <v>0</v>
      </c>
      <c r="M45" s="1">
        <f t="shared" si="4"/>
        <v>1</v>
      </c>
      <c r="N45" s="1">
        <f t="shared" si="4"/>
        <v>1</v>
      </c>
      <c r="O45" s="1">
        <f t="shared" si="4"/>
        <v>1</v>
      </c>
      <c r="P45" s="1">
        <f t="shared" si="4"/>
        <v>1</v>
      </c>
      <c r="Q45" s="1"/>
      <c r="R45" s="1">
        <f t="shared" si="5"/>
        <v>1</v>
      </c>
      <c r="S45" s="1">
        <f t="shared" si="5"/>
        <v>0</v>
      </c>
      <c r="T45" s="1">
        <f t="shared" si="5"/>
        <v>0</v>
      </c>
      <c r="U45" s="1">
        <f>'Layout (Frame4)'!AJ17</f>
        <v>0</v>
      </c>
      <c r="W45" t="str">
        <f t="shared" si="6"/>
        <v>7</v>
      </c>
      <c r="X45" t="str">
        <f t="shared" si="7"/>
        <v>C</v>
      </c>
      <c r="Z45" t="str">
        <f t="shared" si="8"/>
        <v>1</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(Frame4)'!AI18</f>
        <v>0</v>
      </c>
      <c r="M46" s="1">
        <f t="shared" si="4"/>
        <v>1</v>
      </c>
      <c r="N46" s="1">
        <f t="shared" si="4"/>
        <v>1</v>
      </c>
      <c r="O46" s="1">
        <f t="shared" si="4"/>
        <v>1</v>
      </c>
      <c r="P46" s="1">
        <f t="shared" si="4"/>
        <v>1</v>
      </c>
      <c r="Q46" s="1"/>
      <c r="R46" s="1">
        <f t="shared" si="5"/>
        <v>0</v>
      </c>
      <c r="S46" s="1">
        <f t="shared" si="5"/>
        <v>0</v>
      </c>
      <c r="T46" s="1">
        <f t="shared" si="5"/>
        <v>0</v>
      </c>
      <c r="U46" s="1">
        <f>'Layout (Frame4)'!AJ18</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(Frame4)'!AI19</f>
        <v>0</v>
      </c>
      <c r="M47" s="1">
        <f t="shared" si="4"/>
        <v>1</v>
      </c>
      <c r="N47" s="1">
        <f t="shared" si="4"/>
        <v>1</v>
      </c>
      <c r="O47" s="1">
        <f t="shared" si="4"/>
        <v>1</v>
      </c>
      <c r="P47" s="1">
        <f t="shared" si="4"/>
        <v>1</v>
      </c>
      <c r="Q47" s="1"/>
      <c r="R47" s="1">
        <f t="shared" si="5"/>
        <v>0</v>
      </c>
      <c r="S47" s="1">
        <f t="shared" si="5"/>
        <v>0</v>
      </c>
      <c r="T47" s="1">
        <f t="shared" si="5"/>
        <v>0</v>
      </c>
      <c r="U47" s="1">
        <f>'Layout (Frame4)'!AJ19</f>
        <v>0</v>
      </c>
      <c r="W47" t="str">
        <f t="shared" si="6"/>
        <v>7</v>
      </c>
      <c r="X47" t="str">
        <f t="shared" si="7"/>
        <v>8</v>
      </c>
      <c r="Z47" t="str">
        <f t="shared" si="8"/>
        <v>0</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(Frame4)'!AI20</f>
        <v>0</v>
      </c>
      <c r="M48" s="1">
        <f t="shared" si="4"/>
        <v>1</v>
      </c>
      <c r="N48" s="1">
        <f t="shared" si="4"/>
        <v>1</v>
      </c>
      <c r="O48" s="1">
        <f t="shared" si="4"/>
        <v>1</v>
      </c>
      <c r="P48" s="1">
        <f t="shared" si="4"/>
        <v>1</v>
      </c>
      <c r="Q48" s="1"/>
      <c r="R48" s="1">
        <f t="shared" si="5"/>
        <v>0</v>
      </c>
      <c r="S48" s="1">
        <f t="shared" si="5"/>
        <v>0</v>
      </c>
      <c r="T48" s="1">
        <f t="shared" si="5"/>
        <v>0</v>
      </c>
      <c r="U48" s="1">
        <f>'Layout (Frame4)'!AJ20</f>
        <v>0</v>
      </c>
      <c r="W48" t="str">
        <f t="shared" si="6"/>
        <v>7</v>
      </c>
      <c r="X48" t="str">
        <f t="shared" si="7"/>
        <v>8</v>
      </c>
      <c r="Z48" t="str">
        <f t="shared" si="8"/>
        <v>0</v>
      </c>
      <c r="AA48" t="str">
        <f t="shared" si="9"/>
        <v>F</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1</v>
      </c>
      <c r="K49" s="1">
        <f>'Layout (Frame4)'!AI21</f>
        <v>0</v>
      </c>
      <c r="M49" s="1">
        <f t="shared" si="4"/>
        <v>1</v>
      </c>
      <c r="N49" s="1">
        <f t="shared" si="4"/>
        <v>1</v>
      </c>
      <c r="O49" s="1">
        <f t="shared" si="4"/>
        <v>1</v>
      </c>
      <c r="P49" s="1">
        <f t="shared" si="4"/>
        <v>1</v>
      </c>
      <c r="Q49" s="1"/>
      <c r="R49" s="1">
        <f t="shared" si="5"/>
        <v>1</v>
      </c>
      <c r="S49" s="1">
        <f t="shared" si="5"/>
        <v>0</v>
      </c>
      <c r="T49" s="1">
        <f t="shared" si="5"/>
        <v>0</v>
      </c>
      <c r="U49" s="1">
        <f>'Layout (Frame4)'!AJ21</f>
        <v>0</v>
      </c>
      <c r="W49" t="str">
        <f t="shared" si="6"/>
        <v>7</v>
      </c>
      <c r="X49" t="str">
        <f t="shared" si="7"/>
        <v>C</v>
      </c>
      <c r="Z49" t="str">
        <f t="shared" si="8"/>
        <v>1</v>
      </c>
      <c r="AA49" t="str">
        <f t="shared" si="9"/>
        <v>F</v>
      </c>
      <c r="AC49">
        <f t="shared" si="14"/>
        <v>0</v>
      </c>
      <c r="AD49">
        <f t="shared" si="13"/>
        <v>0</v>
      </c>
      <c r="AE49">
        <f t="shared" si="10"/>
        <v>4</v>
      </c>
      <c r="AF49">
        <f t="shared" si="10"/>
        <v>8</v>
      </c>
      <c r="AH49">
        <f t="shared" si="10"/>
        <v>1</v>
      </c>
      <c r="AI49">
        <f t="shared" si="10"/>
        <v>2</v>
      </c>
      <c r="AJ49">
        <f t="shared" si="10"/>
        <v>4</v>
      </c>
      <c r="AK49">
        <f t="shared" si="10"/>
        <v>0</v>
      </c>
      <c r="AM49">
        <f t="shared" si="10"/>
        <v>1</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0</v>
      </c>
      <c r="I50" s="1">
        <f t="shared" si="3"/>
        <v>0</v>
      </c>
      <c r="J50" s="1">
        <f t="shared" si="3"/>
        <v>1</v>
      </c>
      <c r="K50" s="1">
        <f>'Layout (Frame4)'!AI22</f>
        <v>0</v>
      </c>
      <c r="M50" s="1">
        <f t="shared" si="4"/>
        <v>1</v>
      </c>
      <c r="N50" s="1">
        <f t="shared" si="4"/>
        <v>0</v>
      </c>
      <c r="O50" s="1">
        <f t="shared" si="4"/>
        <v>0</v>
      </c>
      <c r="P50" s="1">
        <f t="shared" si="4"/>
        <v>1</v>
      </c>
      <c r="Q50" s="1"/>
      <c r="R50" s="1">
        <f t="shared" si="5"/>
        <v>1</v>
      </c>
      <c r="S50" s="1">
        <f t="shared" si="5"/>
        <v>0</v>
      </c>
      <c r="T50" s="1">
        <f t="shared" si="5"/>
        <v>0</v>
      </c>
      <c r="U50" s="1">
        <f>'Layout (Frame4)'!AJ22</f>
        <v>0</v>
      </c>
      <c r="W50" t="str">
        <f t="shared" si="6"/>
        <v>4</v>
      </c>
      <c r="X50" t="str">
        <f t="shared" si="7"/>
        <v>C</v>
      </c>
      <c r="Z50" t="str">
        <f t="shared" si="8"/>
        <v>1</v>
      </c>
      <c r="AA50" t="str">
        <f t="shared" si="9"/>
        <v>9</v>
      </c>
      <c r="AC50">
        <f t="shared" si="14"/>
        <v>0</v>
      </c>
      <c r="AD50">
        <f t="shared" si="13"/>
        <v>0</v>
      </c>
      <c r="AE50">
        <f t="shared" si="10"/>
        <v>4</v>
      </c>
      <c r="AF50">
        <f t="shared" si="10"/>
        <v>8</v>
      </c>
      <c r="AH50">
        <f t="shared" si="10"/>
        <v>0</v>
      </c>
      <c r="AI50">
        <f t="shared" si="10"/>
        <v>0</v>
      </c>
      <c r="AJ50">
        <f t="shared" si="10"/>
        <v>4</v>
      </c>
      <c r="AK50">
        <f t="shared" si="10"/>
        <v>0</v>
      </c>
      <c r="AM50">
        <f t="shared" si="10"/>
        <v>1</v>
      </c>
      <c r="AN50">
        <f t="shared" si="10"/>
        <v>0</v>
      </c>
      <c r="AO50">
        <f t="shared" si="10"/>
        <v>0</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(Frame4)'!AI23</f>
        <v>0</v>
      </c>
      <c r="M51" s="1">
        <f t="shared" si="4"/>
        <v>0</v>
      </c>
      <c r="N51" s="1">
        <f t="shared" si="4"/>
        <v>0</v>
      </c>
      <c r="O51" s="1">
        <f t="shared" si="4"/>
        <v>0</v>
      </c>
      <c r="P51" s="1">
        <f t="shared" si="4"/>
        <v>0</v>
      </c>
      <c r="Q51" s="1"/>
      <c r="R51" s="1">
        <f t="shared" si="5"/>
        <v>0</v>
      </c>
      <c r="S51" s="1">
        <f t="shared" si="5"/>
        <v>0</v>
      </c>
      <c r="T51" s="1">
        <f t="shared" si="5"/>
        <v>0</v>
      </c>
      <c r="U51" s="1">
        <f>'Layout (Frame4)'!AJ23</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(Frame4)'!AI24</f>
        <v>0</v>
      </c>
      <c r="M52" s="1">
        <f t="shared" si="4"/>
        <v>0</v>
      </c>
      <c r="N52" s="1">
        <f t="shared" si="4"/>
        <v>1</v>
      </c>
      <c r="O52" s="1">
        <f t="shared" si="4"/>
        <v>0</v>
      </c>
      <c r="P52" s="1">
        <f t="shared" si="4"/>
        <v>0</v>
      </c>
      <c r="Q52" s="1"/>
      <c r="R52" s="1">
        <f t="shared" si="5"/>
        <v>0</v>
      </c>
      <c r="S52" s="1">
        <f t="shared" si="5"/>
        <v>0</v>
      </c>
      <c r="T52" s="1">
        <f t="shared" si="5"/>
        <v>0</v>
      </c>
      <c r="U52" s="1">
        <f>'Layout (Frame4)'!AJ24</f>
        <v>0</v>
      </c>
      <c r="W52" t="str">
        <f t="shared" si="6"/>
        <v>0</v>
      </c>
      <c r="X52" t="str">
        <f t="shared" si="7"/>
        <v>0</v>
      </c>
      <c r="Z52" t="str">
        <f t="shared" si="8"/>
        <v>0</v>
      </c>
      <c r="AA52" t="str">
        <f t="shared" si="9"/>
        <v>2</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00.00.00.00.4C.19.7C.1F.78.0F.78.0F.78.0F.7C.1F.7C.1F.78.0F.78.0F.78.0F.7C.1F.4C.19.00.00.00.02</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4C.19</v>
      </c>
      <c r="C65" t="str">
        <f>CONCATENATE(C64,".",B65)</f>
        <v>00.00.00.00.4C.19</v>
      </c>
    </row>
    <row r="66" spans="2:23">
      <c r="B66" s="2" t="str">
        <f t="shared" si="15"/>
        <v>7C.1F</v>
      </c>
      <c r="C66" t="str">
        <f t="shared" ref="C66:C78" si="16">CONCATENATE(C65,".",B66)</f>
        <v>00.00.00.00.4C.19.7C.1F</v>
      </c>
    </row>
    <row r="67" spans="2:23">
      <c r="B67" s="2" t="str">
        <f t="shared" si="15"/>
        <v>78.0F</v>
      </c>
      <c r="C67" t="str">
        <f t="shared" si="16"/>
        <v>00.00.00.00.4C.19.7C.1F.78.0F</v>
      </c>
    </row>
    <row r="68" spans="2:23">
      <c r="B68" s="2" t="str">
        <f t="shared" si="15"/>
        <v>78.0F</v>
      </c>
      <c r="C68" t="str">
        <f t="shared" si="16"/>
        <v>00.00.00.00.4C.19.7C.1F.78.0F.78.0F</v>
      </c>
    </row>
    <row r="69" spans="2:23">
      <c r="B69" s="2" t="str">
        <f t="shared" si="15"/>
        <v>78.0F</v>
      </c>
      <c r="C69" t="str">
        <f t="shared" si="16"/>
        <v>00.00.00.00.4C.19.7C.1F.78.0F.78.0F.78.0F</v>
      </c>
    </row>
    <row r="70" spans="2:23">
      <c r="B70" s="2" t="str">
        <f t="shared" si="15"/>
        <v>7C.1F</v>
      </c>
      <c r="C70" t="str">
        <f t="shared" si="16"/>
        <v>00.00.00.00.4C.19.7C.1F.78.0F.78.0F.78.0F.7C.1F</v>
      </c>
    </row>
    <row r="71" spans="2:23">
      <c r="B71" s="2" t="str">
        <f t="shared" si="15"/>
        <v>7C.1F</v>
      </c>
      <c r="C71" t="str">
        <f t="shared" si="16"/>
        <v>00.00.00.00.4C.19.7C.1F.78.0F.78.0F.78.0F.7C.1F.7C.1F</v>
      </c>
    </row>
    <row r="72" spans="2:23">
      <c r="B72" s="2" t="str">
        <f t="shared" si="15"/>
        <v>78.0F</v>
      </c>
      <c r="C72" t="str">
        <f t="shared" si="16"/>
        <v>00.00.00.00.4C.19.7C.1F.78.0F.78.0F.78.0F.7C.1F.7C.1F.78.0F</v>
      </c>
    </row>
    <row r="73" spans="2:23">
      <c r="B73" s="2" t="str">
        <f t="shared" si="15"/>
        <v>78.0F</v>
      </c>
      <c r="C73" t="str">
        <f t="shared" si="16"/>
        <v>00.00.00.00.4C.19.7C.1F.78.0F.78.0F.78.0F.7C.1F.7C.1F.78.0F.78.0F</v>
      </c>
    </row>
    <row r="74" spans="2:23">
      <c r="B74" s="2" t="str">
        <f t="shared" si="15"/>
        <v>78.0F</v>
      </c>
      <c r="C74" t="str">
        <f t="shared" si="16"/>
        <v>00.00.00.00.4C.19.7C.1F.78.0F.78.0F.78.0F.7C.1F.7C.1F.78.0F.78.0F.78.0F</v>
      </c>
    </row>
    <row r="75" spans="2:23">
      <c r="B75" s="2" t="str">
        <f t="shared" si="15"/>
        <v>7C.1F</v>
      </c>
      <c r="C75" t="str">
        <f t="shared" si="16"/>
        <v>00.00.00.00.4C.19.7C.1F.78.0F.78.0F.78.0F.7C.1F.7C.1F.78.0F.78.0F.78.0F.7C.1F</v>
      </c>
    </row>
    <row r="76" spans="2:23">
      <c r="B76" s="2" t="str">
        <f t="shared" si="15"/>
        <v>4C.19</v>
      </c>
      <c r="C76" t="str">
        <f t="shared" si="16"/>
        <v>00.00.00.00.4C.19.7C.1F.78.0F.78.0F.78.0F.7C.1F.7C.1F.78.0F.78.0F.78.0F.7C.1F.4C.19</v>
      </c>
    </row>
    <row r="77" spans="2:23">
      <c r="B77" s="2" t="str">
        <f t="shared" si="15"/>
        <v>00.00</v>
      </c>
      <c r="C77" t="str">
        <f t="shared" si="16"/>
        <v>00.00.00.00.4C.19.7C.1F.78.0F.78.0F.78.0F.7C.1F.7C.1F.78.0F.78.0F.78.0F.7C.1F.4C.19.00.00</v>
      </c>
    </row>
    <row r="78" spans="2:23">
      <c r="B78" s="2" t="str">
        <f t="shared" si="15"/>
        <v>00.02</v>
      </c>
      <c r="C78" t="str">
        <f t="shared" si="16"/>
        <v>00.00.00.00.4C.19.7C.1F.78.0F.78.0F.78.0F.7C.1F.7C.1F.78.0F.78.0F.78.0F.7C.1F.4C.19.00.00.00.02</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3.xml><?xml version="1.0" encoding="utf-8"?>
<worksheet xmlns="http://schemas.openxmlformats.org/spreadsheetml/2006/main" xmlns:r="http://schemas.openxmlformats.org/officeDocument/2006/relationships">
  <dimension ref="A1:CW83"/>
  <sheetViews>
    <sheetView topLeftCell="A31" zoomScaleNormal="100" workbookViewId="0">
      <selection activeCell="R19" sqref="R19"/>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(Frame1)'!C26</f>
        <v>0</v>
      </c>
      <c r="D12" s="20">
        <f>'Layout (Frame1)'!D26</f>
        <v>0</v>
      </c>
      <c r="E12" s="20">
        <f>'Layout (Frame1)'!E26</f>
        <v>0</v>
      </c>
      <c r="F12" s="20">
        <f>'Layout (Frame1)'!F26</f>
        <v>0</v>
      </c>
      <c r="G12" s="20">
        <f>'Layout (Frame1)'!G26</f>
        <v>0</v>
      </c>
      <c r="H12" s="20">
        <f>'Layout (Frame1)'!H26</f>
        <v>0</v>
      </c>
      <c r="I12" s="20">
        <f>'Layout (Frame1)'!I26</f>
        <v>1</v>
      </c>
      <c r="J12" s="20">
        <f>'Layout (Frame1)'!J26</f>
        <v>1</v>
      </c>
      <c r="K12" s="20">
        <f>'Layout (Frame1)'!K26</f>
        <v>1</v>
      </c>
      <c r="L12" s="20">
        <f>'Layout (Frame1)'!L26</f>
        <v>0</v>
      </c>
      <c r="M12" s="20">
        <f>'Layout (Frame1)'!M26</f>
        <v>0</v>
      </c>
      <c r="N12" s="20">
        <f>'Layout (Frame1)'!N26</f>
        <v>0</v>
      </c>
      <c r="O12" s="20">
        <f>'Layout (Frame1)'!O26</f>
        <v>0</v>
      </c>
      <c r="P12" s="20">
        <f>'Layout (Frame1)'!P26</f>
        <v>0</v>
      </c>
      <c r="U12" s="4"/>
      <c r="V12" s="4"/>
      <c r="W12" t="str">
        <f t="shared" ref="W12:W27" si="0">DEC2HEX(O11+U11)</f>
        <v>2</v>
      </c>
      <c r="X12" t="str">
        <f t="shared" ref="X12:X27" si="1">DEC2HEX(K11+M11)</f>
        <v>A</v>
      </c>
      <c r="Y12" s="4"/>
      <c r="Z12" s="4"/>
      <c r="AA12" s="4"/>
      <c r="AB12" s="4"/>
    </row>
    <row r="13" spans="1:28">
      <c r="B13" s="2">
        <v>1</v>
      </c>
      <c r="C13" s="20">
        <f>'Layout (Frame1)'!C27</f>
        <v>0</v>
      </c>
      <c r="D13" s="20">
        <f>'Layout (Frame1)'!D27</f>
        <v>0</v>
      </c>
      <c r="E13" s="20">
        <f>'Layout (Frame1)'!E27</f>
        <v>0</v>
      </c>
      <c r="F13" s="20">
        <f>'Layout (Frame1)'!F27</f>
        <v>0</v>
      </c>
      <c r="G13" s="20">
        <f>'Layout (Frame1)'!G27</f>
        <v>0</v>
      </c>
      <c r="H13" s="20">
        <f>'Layout (Frame1)'!H27</f>
        <v>0</v>
      </c>
      <c r="I13" s="20">
        <f>'Layout (Frame1)'!I27</f>
        <v>1</v>
      </c>
      <c r="J13" s="20">
        <f>'Layout (Frame1)'!J27</f>
        <v>1</v>
      </c>
      <c r="K13" s="20">
        <f>'Layout (Frame1)'!K27</f>
        <v>1</v>
      </c>
      <c r="L13" s="20">
        <f>'Layout (Frame1)'!L27</f>
        <v>0</v>
      </c>
      <c r="M13" s="20">
        <f>'Layout (Frame1)'!M27</f>
        <v>0</v>
      </c>
      <c r="N13" s="20">
        <f>'Layout (Frame1)'!N27</f>
        <v>0</v>
      </c>
      <c r="O13" s="20">
        <f>'Layout (Frame1)'!O27</f>
        <v>0</v>
      </c>
      <c r="P13" s="20">
        <f>'Layout (Frame1)'!P27</f>
        <v>0</v>
      </c>
      <c r="V13" s="4"/>
      <c r="W13" t="str">
        <f t="shared" si="0"/>
        <v>0</v>
      </c>
      <c r="X13" t="str">
        <f t="shared" si="1"/>
        <v>1</v>
      </c>
    </row>
    <row r="14" spans="1:28">
      <c r="B14" s="2">
        <v>2</v>
      </c>
      <c r="C14" s="20">
        <f>'Layout (Frame1)'!C28</f>
        <v>0</v>
      </c>
      <c r="D14" s="20">
        <f>'Layout (Frame1)'!D28</f>
        <v>0</v>
      </c>
      <c r="E14" s="20">
        <f>'Layout (Frame1)'!E28</f>
        <v>0</v>
      </c>
      <c r="F14" s="20">
        <f>'Layout (Frame1)'!F28</f>
        <v>0</v>
      </c>
      <c r="G14" s="20">
        <f>'Layout (Frame1)'!G28</f>
        <v>0</v>
      </c>
      <c r="H14" s="20">
        <f>'Layout (Frame1)'!H28</f>
        <v>0</v>
      </c>
      <c r="I14" s="20">
        <f>'Layout (Frame1)'!I28</f>
        <v>1</v>
      </c>
      <c r="J14" s="20">
        <f>'Layout (Frame1)'!J28</f>
        <v>1</v>
      </c>
      <c r="K14" s="20">
        <f>'Layout (Frame1)'!K28</f>
        <v>0</v>
      </c>
      <c r="L14" s="20">
        <f>'Layout (Frame1)'!L28</f>
        <v>0</v>
      </c>
      <c r="M14" s="20">
        <f>'Layout (Frame1)'!M28</f>
        <v>0</v>
      </c>
      <c r="N14" s="20">
        <f>'Layout (Frame1)'!N28</f>
        <v>0</v>
      </c>
      <c r="O14" s="20">
        <f>'Layout (Frame1)'!O28</f>
        <v>0</v>
      </c>
      <c r="P14" s="20">
        <f>'Layout (Frame1)'!P28</f>
        <v>0</v>
      </c>
      <c r="V14" s="4"/>
      <c r="W14" t="str">
        <f t="shared" si="0"/>
        <v>0</v>
      </c>
      <c r="X14" t="str">
        <f t="shared" si="1"/>
        <v>1</v>
      </c>
    </row>
    <row r="15" spans="1:28">
      <c r="B15" s="2">
        <v>3</v>
      </c>
      <c r="C15" s="20">
        <f>'Layout (Frame1)'!C29</f>
        <v>0</v>
      </c>
      <c r="D15" s="20">
        <f>'Layout (Frame1)'!D29</f>
        <v>0</v>
      </c>
      <c r="E15" s="20">
        <f>'Layout (Frame1)'!E29</f>
        <v>0</v>
      </c>
      <c r="F15" s="20">
        <f>'Layout (Frame1)'!F29</f>
        <v>0</v>
      </c>
      <c r="G15" s="20">
        <f>'Layout (Frame1)'!G29</f>
        <v>0</v>
      </c>
      <c r="H15" s="20">
        <f>'Layout (Frame1)'!H29</f>
        <v>0</v>
      </c>
      <c r="I15" s="20">
        <f>'Layout (Frame1)'!I29</f>
        <v>1</v>
      </c>
      <c r="J15" s="20">
        <f>'Layout (Frame1)'!J29</f>
        <v>1</v>
      </c>
      <c r="K15" s="20">
        <f>'Layout (Frame1)'!K29</f>
        <v>0</v>
      </c>
      <c r="L15" s="20">
        <f>'Layout (Frame1)'!L29</f>
        <v>0</v>
      </c>
      <c r="M15" s="20">
        <f>'Layout (Frame1)'!M29</f>
        <v>0</v>
      </c>
      <c r="N15" s="20">
        <f>'Layout (Frame1)'!N29</f>
        <v>0</v>
      </c>
      <c r="O15" s="20">
        <f>'Layout (Frame1)'!O29</f>
        <v>1</v>
      </c>
      <c r="P15" s="20">
        <f>'Layout (Frame1)'!P29</f>
        <v>0</v>
      </c>
      <c r="V15" s="4"/>
      <c r="W15" t="str">
        <f t="shared" si="0"/>
        <v>0</v>
      </c>
      <c r="X15" t="str">
        <f t="shared" si="1"/>
        <v>0</v>
      </c>
    </row>
    <row r="16" spans="1:28">
      <c r="B16" s="2">
        <v>4</v>
      </c>
      <c r="C16" s="20">
        <f>'Layout (Frame1)'!C30</f>
        <v>0</v>
      </c>
      <c r="D16" s="20">
        <f>'Layout (Frame1)'!D30</f>
        <v>0</v>
      </c>
      <c r="E16" s="20">
        <f>'Layout (Frame1)'!E30</f>
        <v>0</v>
      </c>
      <c r="F16" s="20">
        <f>'Layout (Frame1)'!F30</f>
        <v>0</v>
      </c>
      <c r="G16" s="20">
        <f>'Layout (Frame1)'!G30</f>
        <v>0</v>
      </c>
      <c r="H16" s="20">
        <f>'Layout (Frame1)'!H30</f>
        <v>0</v>
      </c>
      <c r="I16" s="20">
        <f>'Layout (Frame1)'!I30</f>
        <v>1</v>
      </c>
      <c r="J16" s="20">
        <f>'Layout (Frame1)'!J30</f>
        <v>1</v>
      </c>
      <c r="K16" s="20">
        <f>'Layout (Frame1)'!K30</f>
        <v>0</v>
      </c>
      <c r="L16" s="20">
        <f>'Layout (Frame1)'!L30</f>
        <v>0</v>
      </c>
      <c r="M16" s="20">
        <f>'Layout (Frame1)'!M30</f>
        <v>0</v>
      </c>
      <c r="N16" s="20">
        <f>'Layout (Frame1)'!N30</f>
        <v>0</v>
      </c>
      <c r="O16" s="20">
        <f>'Layout (Frame1)'!O30</f>
        <v>0</v>
      </c>
      <c r="P16" s="20">
        <f>'Layout (Frame1)'!P30</f>
        <v>0</v>
      </c>
      <c r="V16" s="4"/>
      <c r="W16" t="str">
        <f t="shared" si="0"/>
        <v>1</v>
      </c>
      <c r="X16" t="str">
        <f t="shared" si="1"/>
        <v>0</v>
      </c>
    </row>
    <row r="17" spans="1:29">
      <c r="B17" s="2">
        <v>5</v>
      </c>
      <c r="C17" s="20">
        <f>'Layout (Frame1)'!C31</f>
        <v>1</v>
      </c>
      <c r="D17" s="20">
        <f>'Layout (Frame1)'!D31</f>
        <v>1</v>
      </c>
      <c r="E17" s="20">
        <f>'Layout (Frame1)'!E31</f>
        <v>1</v>
      </c>
      <c r="F17" s="20">
        <f>'Layout (Frame1)'!F31</f>
        <v>0</v>
      </c>
      <c r="G17" s="20">
        <f>'Layout (Frame1)'!G31</f>
        <v>0</v>
      </c>
      <c r="H17" s="20">
        <f>'Layout (Frame1)'!H31</f>
        <v>1</v>
      </c>
      <c r="I17" s="20">
        <f>'Layout (Frame1)'!I31</f>
        <v>1</v>
      </c>
      <c r="J17" s="20">
        <f>'Layout (Frame1)'!J31</f>
        <v>1</v>
      </c>
      <c r="K17" s="20">
        <f>'Layout (Frame1)'!K31</f>
        <v>1</v>
      </c>
      <c r="L17" s="20">
        <f>'Layout (Frame1)'!L31</f>
        <v>0</v>
      </c>
      <c r="M17" s="20">
        <f>'Layout (Frame1)'!M31</f>
        <v>1</v>
      </c>
      <c r="N17" s="20">
        <f>'Layout (Frame1)'!N31</f>
        <v>0</v>
      </c>
      <c r="O17" s="20">
        <f>'Layout (Frame1)'!O31</f>
        <v>1</v>
      </c>
      <c r="P17" s="20">
        <f>'Layout (Frame1)'!P31</f>
        <v>1</v>
      </c>
      <c r="V17" s="4"/>
      <c r="W17" t="str">
        <f t="shared" si="0"/>
        <v>0</v>
      </c>
      <c r="X17" t="str">
        <f t="shared" si="1"/>
        <v>0</v>
      </c>
    </row>
    <row r="18" spans="1:29">
      <c r="B18" s="2">
        <v>6</v>
      </c>
      <c r="C18" s="20">
        <f>'Layout (Frame1)'!C32</f>
        <v>1</v>
      </c>
      <c r="D18" s="20">
        <f>'Layout (Frame1)'!D32</f>
        <v>1</v>
      </c>
      <c r="E18" s="20">
        <f>'Layout (Frame1)'!E32</f>
        <v>1</v>
      </c>
      <c r="F18" s="20">
        <f>'Layout (Frame1)'!F32</f>
        <v>1</v>
      </c>
      <c r="G18" s="20">
        <f>'Layout (Frame1)'!G32</f>
        <v>1</v>
      </c>
      <c r="H18" s="20">
        <f>'Layout (Frame1)'!H32</f>
        <v>1</v>
      </c>
      <c r="I18" s="20">
        <f>'Layout (Frame1)'!I32</f>
        <v>1</v>
      </c>
      <c r="J18" s="20">
        <f>'Layout (Frame1)'!J32</f>
        <v>1</v>
      </c>
      <c r="K18" s="20">
        <f>'Layout (Frame1)'!K32</f>
        <v>1</v>
      </c>
      <c r="L18" s="20">
        <f>'Layout (Frame1)'!L32</f>
        <v>1</v>
      </c>
      <c r="M18" s="20">
        <f>'Layout (Frame1)'!M32</f>
        <v>1</v>
      </c>
      <c r="N18" s="20">
        <f>'Layout (Frame1)'!N32</f>
        <v>1</v>
      </c>
      <c r="O18" s="20">
        <f>'Layout (Frame1)'!O32</f>
        <v>1</v>
      </c>
      <c r="P18" s="20">
        <f>'Layout (Frame1)'!P32</f>
        <v>1</v>
      </c>
      <c r="V18" s="4"/>
      <c r="W18" t="str">
        <f t="shared" si="0"/>
        <v>1</v>
      </c>
      <c r="X18" t="str">
        <f t="shared" si="1"/>
        <v>2</v>
      </c>
    </row>
    <row r="19" spans="1:29">
      <c r="B19" s="2">
        <v>7</v>
      </c>
      <c r="C19" s="20">
        <f>'Layout (Frame1)'!C33</f>
        <v>1</v>
      </c>
      <c r="D19" s="20">
        <f>'Layout (Frame1)'!D33</f>
        <v>1</v>
      </c>
      <c r="E19" s="20">
        <f>'Layout (Frame1)'!E33</f>
        <v>1</v>
      </c>
      <c r="F19" s="20">
        <f>'Layout (Frame1)'!F33</f>
        <v>1</v>
      </c>
      <c r="G19" s="20">
        <f>'Layout (Frame1)'!G33</f>
        <v>1</v>
      </c>
      <c r="H19" s="20">
        <f>'Layout (Frame1)'!H33</f>
        <v>1</v>
      </c>
      <c r="I19" s="20">
        <f>'Layout (Frame1)'!I33</f>
        <v>1</v>
      </c>
      <c r="J19" s="20">
        <f>'Layout (Frame1)'!J33</f>
        <v>1</v>
      </c>
      <c r="K19" s="20">
        <f>'Layout (Frame1)'!K33</f>
        <v>1</v>
      </c>
      <c r="L19" s="20">
        <f>'Layout (Frame1)'!L33</f>
        <v>1</v>
      </c>
      <c r="M19" s="20">
        <f>'Layout (Frame1)'!M33</f>
        <v>1</v>
      </c>
      <c r="N19" s="20">
        <f>'Layout (Frame1)'!N33</f>
        <v>1</v>
      </c>
      <c r="O19" s="20">
        <f>'Layout (Frame1)'!O33</f>
        <v>1</v>
      </c>
      <c r="P19" s="20">
        <f>'Layout (Frame1)'!P33</f>
        <v>1</v>
      </c>
      <c r="V19" s="4"/>
      <c r="W19" t="str">
        <f t="shared" si="0"/>
        <v>1</v>
      </c>
      <c r="X19" t="str">
        <f t="shared" si="1"/>
        <v>2</v>
      </c>
    </row>
    <row r="20" spans="1:29">
      <c r="B20" s="2">
        <v>8</v>
      </c>
      <c r="C20" s="20">
        <f>'Layout (Frame1)'!C34</f>
        <v>0</v>
      </c>
      <c r="D20" s="20">
        <f>'Layout (Frame1)'!D34</f>
        <v>0</v>
      </c>
      <c r="E20" s="20">
        <f>'Layout (Frame1)'!E34</f>
        <v>1</v>
      </c>
      <c r="F20" s="20">
        <f>'Layout (Frame1)'!F34</f>
        <v>1</v>
      </c>
      <c r="G20" s="20">
        <f>'Layout (Frame1)'!G34</f>
        <v>1</v>
      </c>
      <c r="H20" s="20">
        <f>'Layout (Frame1)'!H34</f>
        <v>1</v>
      </c>
      <c r="I20" s="20">
        <f>'Layout (Frame1)'!I34</f>
        <v>1</v>
      </c>
      <c r="J20" s="20">
        <f>'Layout (Frame1)'!J34</f>
        <v>1</v>
      </c>
      <c r="K20" s="20">
        <f>'Layout (Frame1)'!K34</f>
        <v>0</v>
      </c>
      <c r="L20" s="20">
        <f>'Layout (Frame1)'!L34</f>
        <v>0</v>
      </c>
      <c r="M20" s="20">
        <f>'Layout (Frame1)'!M34</f>
        <v>0</v>
      </c>
      <c r="N20" s="20">
        <f>'Layout (Frame1)'!N34</f>
        <v>1</v>
      </c>
      <c r="O20" s="20">
        <f>'Layout (Frame1)'!O34</f>
        <v>1</v>
      </c>
      <c r="P20" s="20">
        <f>'Layout (Frame1)'!P34</f>
        <v>1</v>
      </c>
      <c r="V20" s="4"/>
      <c r="W20" t="str">
        <f t="shared" si="0"/>
        <v>1</v>
      </c>
      <c r="X20" t="str">
        <f t="shared" si="1"/>
        <v>2</v>
      </c>
    </row>
    <row r="21" spans="1:29">
      <c r="A21" t="s">
        <v>23</v>
      </c>
      <c r="B21" s="2">
        <v>9</v>
      </c>
      <c r="C21" s="20">
        <f>'Layout (Frame1)'!C35</f>
        <v>0</v>
      </c>
      <c r="D21" s="20">
        <f>'Layout (Frame1)'!D35</f>
        <v>0</v>
      </c>
      <c r="E21" s="20">
        <f>'Layout (Frame1)'!E35</f>
        <v>0</v>
      </c>
      <c r="F21" s="20">
        <f>'Layout (Frame1)'!F35</f>
        <v>0</v>
      </c>
      <c r="G21" s="20">
        <f>'Layout (Frame1)'!G35</f>
        <v>0</v>
      </c>
      <c r="H21" s="20">
        <f>'Layout (Frame1)'!H35</f>
        <v>0</v>
      </c>
      <c r="I21" s="20">
        <f>'Layout (Frame1)'!I35</f>
        <v>0</v>
      </c>
      <c r="J21" s="20">
        <f>'Layout (Frame1)'!J35</f>
        <v>0</v>
      </c>
      <c r="K21" s="20">
        <f>'Layout (Frame1)'!K35</f>
        <v>0</v>
      </c>
      <c r="L21" s="20">
        <f>'Layout (Frame1)'!L35</f>
        <v>0</v>
      </c>
      <c r="M21" s="20">
        <f>'Layout (Frame1)'!M35</f>
        <v>0</v>
      </c>
      <c r="N21" s="20">
        <f>'Layout (Frame1)'!N35</f>
        <v>0</v>
      </c>
      <c r="O21" s="20">
        <f>'Layout (Frame1)'!O35</f>
        <v>0</v>
      </c>
      <c r="P21" s="20">
        <f>'Layout (Frame1)'!P35</f>
        <v>0</v>
      </c>
      <c r="V21" s="4"/>
      <c r="W21" t="str">
        <f t="shared" si="0"/>
        <v>1</v>
      </c>
      <c r="X21" t="str">
        <f t="shared" si="1"/>
        <v>0</v>
      </c>
    </row>
    <row r="22" spans="1:29">
      <c r="A22" t="s">
        <v>24</v>
      </c>
      <c r="B22" s="2" t="s">
        <v>17</v>
      </c>
      <c r="C22" s="20">
        <f>'Layout (Frame1)'!C36</f>
        <v>0</v>
      </c>
      <c r="D22" s="20">
        <f>'Layout (Frame1)'!D36</f>
        <v>0</v>
      </c>
      <c r="E22" s="20">
        <f>'Layout (Frame1)'!E36</f>
        <v>0</v>
      </c>
      <c r="F22" s="20">
        <f>'Layout (Frame1)'!F36</f>
        <v>0</v>
      </c>
      <c r="G22" s="20">
        <f>'Layout (Frame1)'!G36</f>
        <v>0</v>
      </c>
      <c r="H22" s="20">
        <f>'Layout (Frame1)'!H36</f>
        <v>0</v>
      </c>
      <c r="I22" s="20">
        <f>'Layout (Frame1)'!I36</f>
        <v>0</v>
      </c>
      <c r="J22" s="20">
        <f>'Layout (Frame1)'!J36</f>
        <v>0</v>
      </c>
      <c r="K22" s="20">
        <f>'Layout (Frame1)'!K36</f>
        <v>0</v>
      </c>
      <c r="L22" s="20">
        <f>'Layout (Frame1)'!L36</f>
        <v>0</v>
      </c>
      <c r="M22" s="20">
        <f>'Layout (Frame1)'!M36</f>
        <v>0</v>
      </c>
      <c r="N22" s="20">
        <f>'Layout (Frame1)'!N36</f>
        <v>0</v>
      </c>
      <c r="O22" s="20">
        <f>'Layout (Frame1)'!O36</f>
        <v>0</v>
      </c>
      <c r="P22" s="20">
        <f>'Layout (Frame1)'!P36</f>
        <v>0</v>
      </c>
      <c r="V22" s="4"/>
      <c r="W22" t="str">
        <f t="shared" si="0"/>
        <v>0</v>
      </c>
      <c r="X22" t="str">
        <f t="shared" si="1"/>
        <v>0</v>
      </c>
    </row>
    <row r="23" spans="1:29">
      <c r="A23" t="s">
        <v>25</v>
      </c>
      <c r="B23" s="2" t="s">
        <v>18</v>
      </c>
      <c r="C23" s="20">
        <f>'Layout (Frame1)'!C37</f>
        <v>0</v>
      </c>
      <c r="D23" s="20">
        <f>'Layout (Frame1)'!D37</f>
        <v>0</v>
      </c>
      <c r="E23" s="20">
        <f>'Layout (Frame1)'!E37</f>
        <v>0</v>
      </c>
      <c r="F23" s="20">
        <f>'Layout (Frame1)'!F37</f>
        <v>0</v>
      </c>
      <c r="G23" s="20">
        <f>'Layout (Frame1)'!G37</f>
        <v>0</v>
      </c>
      <c r="H23" s="20">
        <f>'Layout (Frame1)'!H37</f>
        <v>0</v>
      </c>
      <c r="I23" s="20">
        <f>'Layout (Frame1)'!I37</f>
        <v>0</v>
      </c>
      <c r="J23" s="20">
        <f>'Layout (Frame1)'!J37</f>
        <v>0</v>
      </c>
      <c r="K23" s="20">
        <f>'Layout (Frame1)'!K37</f>
        <v>0</v>
      </c>
      <c r="L23" s="20">
        <f>'Layout (Frame1)'!L37</f>
        <v>0</v>
      </c>
      <c r="M23" s="20">
        <f>'Layout (Frame1)'!M37</f>
        <v>0</v>
      </c>
      <c r="N23" s="20">
        <f>'Layout (Frame1)'!N37</f>
        <v>0</v>
      </c>
      <c r="O23" s="20">
        <f>'Layout (Frame1)'!O37</f>
        <v>0</v>
      </c>
      <c r="P23" s="20">
        <f>'Layout (Frame1)'!P37</f>
        <v>0</v>
      </c>
      <c r="V23" s="4"/>
      <c r="W23" t="str">
        <f t="shared" si="0"/>
        <v>0</v>
      </c>
      <c r="X23" t="str">
        <f t="shared" si="1"/>
        <v>0</v>
      </c>
    </row>
    <row r="24" spans="1:29">
      <c r="A24" t="s">
        <v>26</v>
      </c>
      <c r="B24" s="2" t="s">
        <v>19</v>
      </c>
      <c r="C24" s="20">
        <f>'Layout (Frame1)'!C38</f>
        <v>0</v>
      </c>
      <c r="D24" s="20">
        <f>'Layout (Frame1)'!D38</f>
        <v>0</v>
      </c>
      <c r="E24" s="20">
        <f>'Layout (Frame1)'!E38</f>
        <v>0</v>
      </c>
      <c r="F24" s="20">
        <f>'Layout (Frame1)'!F38</f>
        <v>0</v>
      </c>
      <c r="G24" s="20">
        <f>'Layout (Frame1)'!G38</f>
        <v>0</v>
      </c>
      <c r="H24" s="20">
        <f>'Layout (Frame1)'!H38</f>
        <v>0</v>
      </c>
      <c r="I24" s="20">
        <f>'Layout (Frame1)'!I38</f>
        <v>0</v>
      </c>
      <c r="J24" s="20">
        <f>'Layout (Frame1)'!J38</f>
        <v>0</v>
      </c>
      <c r="K24" s="20">
        <f>'Layout (Frame1)'!K38</f>
        <v>0</v>
      </c>
      <c r="L24" s="20">
        <f>'Layout (Frame1)'!L38</f>
        <v>0</v>
      </c>
      <c r="M24" s="20">
        <f>'Layout (Frame1)'!M38</f>
        <v>0</v>
      </c>
      <c r="N24" s="20">
        <f>'Layout (Frame1)'!N38</f>
        <v>0</v>
      </c>
      <c r="O24" s="20">
        <f>'Layout (Frame1)'!O38</f>
        <v>0</v>
      </c>
      <c r="P24" s="20">
        <f>'Layout (Frame1)'!P38</f>
        <v>0</v>
      </c>
      <c r="V24" s="4"/>
      <c r="W24" t="str">
        <f t="shared" si="0"/>
        <v>0</v>
      </c>
      <c r="X24" t="str">
        <f t="shared" si="1"/>
        <v>0</v>
      </c>
    </row>
    <row r="25" spans="1:29">
      <c r="A25" t="s">
        <v>27</v>
      </c>
      <c r="B25" s="2" t="s">
        <v>20</v>
      </c>
      <c r="C25" s="20">
        <f>'Layout (Frame1)'!C39</f>
        <v>0</v>
      </c>
      <c r="D25" s="20">
        <f>'Layout (Frame1)'!D39</f>
        <v>0</v>
      </c>
      <c r="E25" s="20">
        <f>'Layout (Frame1)'!E39</f>
        <v>0</v>
      </c>
      <c r="F25" s="20">
        <f>'Layout (Frame1)'!F39</f>
        <v>0</v>
      </c>
      <c r="G25" s="20">
        <f>'Layout (Frame1)'!G39</f>
        <v>0</v>
      </c>
      <c r="H25" s="20">
        <f>'Layout (Frame1)'!H39</f>
        <v>0</v>
      </c>
      <c r="I25" s="20">
        <f>'Layout (Frame1)'!I39</f>
        <v>0</v>
      </c>
      <c r="J25" s="20">
        <f>'Layout (Frame1)'!J39</f>
        <v>0</v>
      </c>
      <c r="K25" s="20">
        <f>'Layout (Frame1)'!K39</f>
        <v>0</v>
      </c>
      <c r="L25" s="20">
        <f>'Layout (Frame1)'!L39</f>
        <v>0</v>
      </c>
      <c r="M25" s="20">
        <f>'Layout (Frame1)'!M39</f>
        <v>0</v>
      </c>
      <c r="N25" s="20">
        <f>'Layout (Frame1)'!N39</f>
        <v>0</v>
      </c>
      <c r="O25" s="20">
        <f>'Layout (Frame1)'!O39</f>
        <v>0</v>
      </c>
      <c r="P25" s="20">
        <f>'Layout (Frame1)'!P39</f>
        <v>0</v>
      </c>
      <c r="V25" s="4"/>
      <c r="W25" t="str">
        <f t="shared" si="0"/>
        <v>0</v>
      </c>
      <c r="X25" t="str">
        <f t="shared" si="1"/>
        <v>0</v>
      </c>
    </row>
    <row r="26" spans="1:29">
      <c r="A26" t="s">
        <v>28</v>
      </c>
      <c r="B26" s="2" t="s">
        <v>21</v>
      </c>
      <c r="C26" s="20">
        <f>'Layout (Frame1)'!C40</f>
        <v>0</v>
      </c>
      <c r="D26" s="20">
        <f>'Layout (Frame1)'!D40</f>
        <v>0</v>
      </c>
      <c r="E26" s="20">
        <f>'Layout (Frame1)'!E40</f>
        <v>0</v>
      </c>
      <c r="F26" s="20">
        <f>'Layout (Frame1)'!F40</f>
        <v>0</v>
      </c>
      <c r="G26" s="20">
        <f>'Layout (Frame1)'!G40</f>
        <v>0</v>
      </c>
      <c r="H26" s="20">
        <f>'Layout (Frame1)'!H40</f>
        <v>0</v>
      </c>
      <c r="I26" s="20">
        <f>'Layout (Frame1)'!I40</f>
        <v>0</v>
      </c>
      <c r="J26" s="20">
        <f>'Layout (Frame1)'!J40</f>
        <v>0</v>
      </c>
      <c r="K26" s="20">
        <f>'Layout (Frame1)'!K40</f>
        <v>0</v>
      </c>
      <c r="L26" s="20">
        <f>'Layout (Frame1)'!L40</f>
        <v>0</v>
      </c>
      <c r="M26" s="20">
        <f>'Layout (Frame1)'!M40</f>
        <v>0</v>
      </c>
      <c r="N26" s="20">
        <f>'Layout (Frame1)'!N40</f>
        <v>0</v>
      </c>
      <c r="O26" s="20">
        <f>'Layout (Frame1)'!O40</f>
        <v>0</v>
      </c>
      <c r="P26" s="20">
        <f>'Layout (Frame1)'!P40</f>
        <v>0</v>
      </c>
      <c r="V26" s="4"/>
      <c r="W26" t="str">
        <f t="shared" si="0"/>
        <v>0</v>
      </c>
      <c r="X26" t="str">
        <f t="shared" si="1"/>
        <v>0</v>
      </c>
    </row>
    <row r="27" spans="1:29">
      <c r="A27" t="s">
        <v>29</v>
      </c>
      <c r="B27" s="2" t="s">
        <v>22</v>
      </c>
      <c r="C27" s="20">
        <f>'Layout (Frame1)'!C41</f>
        <v>0</v>
      </c>
      <c r="D27" s="20">
        <f>'Layout (Frame1)'!D41</f>
        <v>0</v>
      </c>
      <c r="E27" s="20">
        <f>'Layout (Frame1)'!E41</f>
        <v>0</v>
      </c>
      <c r="F27" s="20">
        <f>'Layout (Frame1)'!F41</f>
        <v>0</v>
      </c>
      <c r="G27" s="20">
        <f>'Layout (Frame1)'!G41</f>
        <v>0</v>
      </c>
      <c r="H27" s="20">
        <f>'Layout (Frame1)'!H41</f>
        <v>0</v>
      </c>
      <c r="I27" s="20">
        <f>'Layout (Frame1)'!I41</f>
        <v>0</v>
      </c>
      <c r="J27" s="20">
        <f>'Layout (Frame1)'!J41</f>
        <v>0</v>
      </c>
      <c r="K27" s="20">
        <f>'Layout (Frame1)'!K41</f>
        <v>0</v>
      </c>
      <c r="L27" s="20">
        <f>'Layout (Frame1)'!L41</f>
        <v>0</v>
      </c>
      <c r="M27" s="20">
        <f>'Layout (Frame1)'!M41</f>
        <v>0</v>
      </c>
      <c r="N27" s="20">
        <f>'Layout (Frame1)'!N41</f>
        <v>0</v>
      </c>
      <c r="O27" s="20">
        <f>'Layout (Frame1)'!O41</f>
        <v>0</v>
      </c>
      <c r="P27" s="20">
        <f>'Layout (Frame1)'!P41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81</v>
      </c>
      <c r="D35" s="7"/>
      <c r="E35" s="7"/>
      <c r="F35" s="7"/>
      <c r="G35" s="7"/>
      <c r="H35" s="7"/>
      <c r="I35" s="8"/>
      <c r="J35" s="8"/>
      <c r="K35" s="9"/>
      <c r="M35" s="10" t="s">
        <v>73</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1</v>
      </c>
      <c r="K37" s="1">
        <f>'Layout (Frame1)'!AG26</f>
        <v>0</v>
      </c>
      <c r="L37" s="4"/>
      <c r="M37" s="1">
        <f t="shared" ref="M37:P52" si="4">J12</f>
        <v>1</v>
      </c>
      <c r="N37" s="1">
        <f t="shared" si="4"/>
        <v>1</v>
      </c>
      <c r="O37" s="1">
        <f t="shared" si="4"/>
        <v>0</v>
      </c>
      <c r="P37" s="1">
        <f t="shared" si="4"/>
        <v>0</v>
      </c>
      <c r="Q37" s="1"/>
      <c r="R37" s="1">
        <f t="shared" ref="R37:T52" si="5">N12</f>
        <v>0</v>
      </c>
      <c r="S37" s="1">
        <f t="shared" si="5"/>
        <v>0</v>
      </c>
      <c r="T37" s="1">
        <f t="shared" si="5"/>
        <v>0</v>
      </c>
      <c r="U37" s="1">
        <f>'Layout (Frame1)'!AH26</f>
        <v>0</v>
      </c>
      <c r="W37" t="str">
        <f t="shared" ref="W37:W52" si="6">DEC2HEX(SUM(AH37:AK37))</f>
        <v>4</v>
      </c>
      <c r="X37" t="str">
        <f t="shared" ref="X37:X52" si="7">DEC2HEX(SUM(AC37:AF37))</f>
        <v>0</v>
      </c>
      <c r="Z37" t="str">
        <f t="shared" ref="Z37:Z52" si="8">DEC2HEX(SUM(AR37:AU37))</f>
        <v>0</v>
      </c>
      <c r="AA37" t="str">
        <f t="shared" ref="AA37:AA52" si="9">DEC2HEX(SUM(AM37:AP37))</f>
        <v>3</v>
      </c>
      <c r="AC37">
        <f>IF(C37=0,0,C$36)</f>
        <v>0</v>
      </c>
      <c r="AD37">
        <f>IF(D37=0,0,D$36)</f>
        <v>0</v>
      </c>
      <c r="AE37">
        <f t="shared" ref="AE37:AT52" si="10">IF(E37=0,0,E$36)</f>
        <v>0</v>
      </c>
      <c r="AF37">
        <f t="shared" si="10"/>
        <v>0</v>
      </c>
      <c r="AH37">
        <f t="shared" si="10"/>
        <v>0</v>
      </c>
      <c r="AI37">
        <f t="shared" si="10"/>
        <v>0</v>
      </c>
      <c r="AJ37">
        <f t="shared" si="10"/>
        <v>4</v>
      </c>
      <c r="AK37">
        <f t="shared" si="10"/>
        <v>0</v>
      </c>
      <c r="AM37">
        <f t="shared" si="10"/>
        <v>1</v>
      </c>
      <c r="AN37">
        <f t="shared" si="10"/>
        <v>2</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1</v>
      </c>
      <c r="K38" s="1">
        <f>'Layout (Frame1)'!AG27</f>
        <v>0</v>
      </c>
      <c r="M38" s="1">
        <f t="shared" si="4"/>
        <v>1</v>
      </c>
      <c r="N38" s="1">
        <f t="shared" si="4"/>
        <v>1</v>
      </c>
      <c r="O38" s="1">
        <f t="shared" si="4"/>
        <v>0</v>
      </c>
      <c r="P38" s="1">
        <f t="shared" si="4"/>
        <v>0</v>
      </c>
      <c r="Q38" s="1"/>
      <c r="R38" s="1">
        <f t="shared" si="5"/>
        <v>0</v>
      </c>
      <c r="S38" s="1">
        <f t="shared" si="5"/>
        <v>0</v>
      </c>
      <c r="T38" s="1">
        <f t="shared" si="5"/>
        <v>0</v>
      </c>
      <c r="U38" s="1">
        <f>'Layout (Frame1)'!AH27</f>
        <v>0</v>
      </c>
      <c r="W38" t="str">
        <f t="shared" si="6"/>
        <v>4</v>
      </c>
      <c r="X38" t="str">
        <f t="shared" si="7"/>
        <v>0</v>
      </c>
      <c r="Z38" t="str">
        <f t="shared" si="8"/>
        <v>0</v>
      </c>
      <c r="AA38" t="str">
        <f t="shared" si="9"/>
        <v>3</v>
      </c>
      <c r="AC38">
        <f>IF(C38=0,0,C$36)</f>
        <v>0</v>
      </c>
      <c r="AD38">
        <f t="shared" ref="AD38:AD52" si="13">IF(D38=0,0,D$36)</f>
        <v>0</v>
      </c>
      <c r="AE38">
        <f t="shared" si="10"/>
        <v>0</v>
      </c>
      <c r="AF38">
        <f t="shared" si="10"/>
        <v>0</v>
      </c>
      <c r="AH38">
        <f t="shared" si="10"/>
        <v>0</v>
      </c>
      <c r="AI38">
        <f t="shared" si="10"/>
        <v>0</v>
      </c>
      <c r="AJ38">
        <f t="shared" si="10"/>
        <v>4</v>
      </c>
      <c r="AK38">
        <f t="shared" si="10"/>
        <v>0</v>
      </c>
      <c r="AM38">
        <f t="shared" si="10"/>
        <v>1</v>
      </c>
      <c r="AN38">
        <f t="shared" si="10"/>
        <v>2</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(Frame1)'!AG28</f>
        <v>0</v>
      </c>
      <c r="M39" s="1">
        <f t="shared" si="4"/>
        <v>1</v>
      </c>
      <c r="N39" s="1">
        <f t="shared" si="4"/>
        <v>0</v>
      </c>
      <c r="O39" s="1">
        <f t="shared" si="4"/>
        <v>0</v>
      </c>
      <c r="P39" s="1">
        <f t="shared" si="4"/>
        <v>0</v>
      </c>
      <c r="Q39" s="1"/>
      <c r="R39" s="1">
        <f t="shared" si="5"/>
        <v>0</v>
      </c>
      <c r="S39" s="1">
        <f t="shared" si="5"/>
        <v>0</v>
      </c>
      <c r="T39" s="1">
        <f t="shared" si="5"/>
        <v>0</v>
      </c>
      <c r="U39" s="1">
        <f>'Layout (Frame1)'!AH28</f>
        <v>0</v>
      </c>
      <c r="W39" t="str">
        <f t="shared" si="6"/>
        <v>4</v>
      </c>
      <c r="X39" t="str">
        <f t="shared" si="7"/>
        <v>0</v>
      </c>
      <c r="Z39" t="str">
        <f t="shared" si="8"/>
        <v>0</v>
      </c>
      <c r="AA39" t="str">
        <f t="shared" si="9"/>
        <v>1</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(Frame1)'!AG29</f>
        <v>0</v>
      </c>
      <c r="M40" s="1">
        <f t="shared" si="4"/>
        <v>1</v>
      </c>
      <c r="N40" s="1">
        <f t="shared" si="4"/>
        <v>0</v>
      </c>
      <c r="O40" s="1">
        <f t="shared" si="4"/>
        <v>0</v>
      </c>
      <c r="P40" s="1">
        <f t="shared" si="4"/>
        <v>0</v>
      </c>
      <c r="Q40" s="1"/>
      <c r="R40" s="1">
        <f t="shared" si="5"/>
        <v>0</v>
      </c>
      <c r="S40" s="1">
        <f t="shared" si="5"/>
        <v>1</v>
      </c>
      <c r="T40" s="1">
        <f t="shared" si="5"/>
        <v>0</v>
      </c>
      <c r="U40" s="1">
        <f>'Layout (Frame1)'!AH29</f>
        <v>0</v>
      </c>
      <c r="W40" t="str">
        <f t="shared" si="6"/>
        <v>4</v>
      </c>
      <c r="X40" t="str">
        <f t="shared" si="7"/>
        <v>0</v>
      </c>
      <c r="Z40" t="str">
        <f t="shared" si="8"/>
        <v>2</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2</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1</v>
      </c>
      <c r="K41" s="1">
        <f>'Layout (Frame1)'!AG30</f>
        <v>0</v>
      </c>
      <c r="M41" s="1">
        <f t="shared" si="4"/>
        <v>1</v>
      </c>
      <c r="N41" s="1">
        <f t="shared" si="4"/>
        <v>0</v>
      </c>
      <c r="O41" s="1">
        <f t="shared" si="4"/>
        <v>0</v>
      </c>
      <c r="P41" s="1">
        <f t="shared" si="4"/>
        <v>0</v>
      </c>
      <c r="Q41" s="1"/>
      <c r="R41" s="1">
        <f t="shared" si="5"/>
        <v>0</v>
      </c>
      <c r="S41" s="1">
        <f t="shared" si="5"/>
        <v>0</v>
      </c>
      <c r="T41" s="1">
        <f t="shared" si="5"/>
        <v>0</v>
      </c>
      <c r="U41" s="1">
        <f>'Layout (Frame1)'!AH30</f>
        <v>0</v>
      </c>
      <c r="W41" t="str">
        <f t="shared" si="6"/>
        <v>4</v>
      </c>
      <c r="X41" t="str">
        <f t="shared" si="7"/>
        <v>0</v>
      </c>
      <c r="Z41" t="str">
        <f t="shared" si="8"/>
        <v>0</v>
      </c>
      <c r="AA41" t="str">
        <f t="shared" si="9"/>
        <v>1</v>
      </c>
      <c r="AC41">
        <f t="shared" si="14"/>
        <v>0</v>
      </c>
      <c r="AD41">
        <f t="shared" si="13"/>
        <v>0</v>
      </c>
      <c r="AE41">
        <f t="shared" si="10"/>
        <v>0</v>
      </c>
      <c r="AF41">
        <f t="shared" si="10"/>
        <v>0</v>
      </c>
      <c r="AH41">
        <f t="shared" si="10"/>
        <v>0</v>
      </c>
      <c r="AI41">
        <f t="shared" si="10"/>
        <v>0</v>
      </c>
      <c r="AJ41">
        <f t="shared" si="10"/>
        <v>4</v>
      </c>
      <c r="AK41">
        <f t="shared" si="10"/>
        <v>0</v>
      </c>
      <c r="AM41">
        <f t="shared" si="10"/>
        <v>1</v>
      </c>
      <c r="AN41">
        <f t="shared" si="10"/>
        <v>0</v>
      </c>
      <c r="AO41">
        <f t="shared" si="10"/>
        <v>0</v>
      </c>
      <c r="AP41">
        <f t="shared" si="10"/>
        <v>0</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(Frame1)'!AG31</f>
        <v>0</v>
      </c>
      <c r="M42" s="1">
        <f t="shared" si="4"/>
        <v>1</v>
      </c>
      <c r="N42" s="1">
        <f t="shared" si="4"/>
        <v>1</v>
      </c>
      <c r="O42" s="1">
        <f t="shared" si="4"/>
        <v>0</v>
      </c>
      <c r="P42" s="1">
        <f t="shared" si="4"/>
        <v>1</v>
      </c>
      <c r="Q42" s="1"/>
      <c r="R42" s="1">
        <f t="shared" si="5"/>
        <v>0</v>
      </c>
      <c r="S42" s="1">
        <f t="shared" si="5"/>
        <v>1</v>
      </c>
      <c r="T42" s="1">
        <f t="shared" si="5"/>
        <v>1</v>
      </c>
      <c r="U42" s="1">
        <f>'Layout (Frame1)'!AH31</f>
        <v>0</v>
      </c>
      <c r="W42" t="str">
        <f t="shared" si="6"/>
        <v>6</v>
      </c>
      <c r="X42" t="str">
        <f t="shared" si="7"/>
        <v>7</v>
      </c>
      <c r="Z42" t="str">
        <f t="shared" si="8"/>
        <v>6</v>
      </c>
      <c r="AA42" t="str">
        <f t="shared" si="9"/>
        <v>B</v>
      </c>
      <c r="AC42">
        <f t="shared" si="14"/>
        <v>1</v>
      </c>
      <c r="AD42">
        <f t="shared" si="13"/>
        <v>2</v>
      </c>
      <c r="AE42">
        <f t="shared" si="10"/>
        <v>4</v>
      </c>
      <c r="AF42">
        <f t="shared" si="10"/>
        <v>0</v>
      </c>
      <c r="AH42">
        <f t="shared" si="10"/>
        <v>0</v>
      </c>
      <c r="AI42">
        <f t="shared" si="10"/>
        <v>2</v>
      </c>
      <c r="AJ42">
        <f t="shared" si="10"/>
        <v>4</v>
      </c>
      <c r="AK42">
        <f t="shared" si="10"/>
        <v>0</v>
      </c>
      <c r="AM42">
        <f t="shared" si="10"/>
        <v>1</v>
      </c>
      <c r="AN42">
        <f t="shared" si="10"/>
        <v>2</v>
      </c>
      <c r="AO42">
        <f t="shared" si="10"/>
        <v>0</v>
      </c>
      <c r="AP42">
        <f t="shared" si="10"/>
        <v>8</v>
      </c>
      <c r="AR42">
        <f t="shared" si="10"/>
        <v>0</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(Frame1)'!AG32</f>
        <v>0</v>
      </c>
      <c r="M43" s="1">
        <f t="shared" si="4"/>
        <v>1</v>
      </c>
      <c r="N43" s="1">
        <f t="shared" si="4"/>
        <v>1</v>
      </c>
      <c r="O43" s="1">
        <f t="shared" si="4"/>
        <v>1</v>
      </c>
      <c r="P43" s="1">
        <f t="shared" si="4"/>
        <v>1</v>
      </c>
      <c r="Q43" s="1"/>
      <c r="R43" s="1">
        <f t="shared" si="5"/>
        <v>1</v>
      </c>
      <c r="S43" s="1">
        <f t="shared" si="5"/>
        <v>1</v>
      </c>
      <c r="T43" s="1">
        <f t="shared" si="5"/>
        <v>1</v>
      </c>
      <c r="U43" s="1">
        <f>'Layout (Frame1)'!AH32</f>
        <v>0</v>
      </c>
      <c r="W43" t="str">
        <f t="shared" si="6"/>
        <v>7</v>
      </c>
      <c r="X43" t="str">
        <f t="shared" si="7"/>
        <v>F</v>
      </c>
      <c r="Z43" t="str">
        <f t="shared" si="8"/>
        <v>7</v>
      </c>
      <c r="AA43" t="str">
        <f t="shared" si="9"/>
        <v>F</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(Frame1)'!AG33</f>
        <v>0</v>
      </c>
      <c r="M44" s="1">
        <f t="shared" si="4"/>
        <v>1</v>
      </c>
      <c r="N44" s="1">
        <f t="shared" si="4"/>
        <v>1</v>
      </c>
      <c r="O44" s="1">
        <f t="shared" si="4"/>
        <v>1</v>
      </c>
      <c r="P44" s="1">
        <f t="shared" si="4"/>
        <v>1</v>
      </c>
      <c r="Q44" s="1"/>
      <c r="R44" s="1">
        <f t="shared" si="5"/>
        <v>1</v>
      </c>
      <c r="S44" s="1">
        <f t="shared" si="5"/>
        <v>1</v>
      </c>
      <c r="T44" s="1">
        <f t="shared" si="5"/>
        <v>1</v>
      </c>
      <c r="U44" s="1">
        <f>'Layout (Frame1)'!AH33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(Frame1)'!AG34</f>
        <v>0</v>
      </c>
      <c r="M45" s="1">
        <f t="shared" si="4"/>
        <v>1</v>
      </c>
      <c r="N45" s="1">
        <f t="shared" si="4"/>
        <v>0</v>
      </c>
      <c r="O45" s="1">
        <f t="shared" si="4"/>
        <v>0</v>
      </c>
      <c r="P45" s="1">
        <f t="shared" si="4"/>
        <v>0</v>
      </c>
      <c r="Q45" s="1"/>
      <c r="R45" s="1">
        <f t="shared" si="5"/>
        <v>1</v>
      </c>
      <c r="S45" s="1">
        <f t="shared" si="5"/>
        <v>1</v>
      </c>
      <c r="T45" s="1">
        <f t="shared" si="5"/>
        <v>1</v>
      </c>
      <c r="U45" s="1">
        <f>'Layout (Frame1)'!AH34</f>
        <v>0</v>
      </c>
      <c r="W45" t="str">
        <f t="shared" si="6"/>
        <v>7</v>
      </c>
      <c r="X45" t="str">
        <f t="shared" si="7"/>
        <v>C</v>
      </c>
      <c r="Z45" t="str">
        <f t="shared" si="8"/>
        <v>7</v>
      </c>
      <c r="AA45" t="str">
        <f t="shared" si="9"/>
        <v>1</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0</v>
      </c>
      <c r="AO45">
        <f t="shared" si="10"/>
        <v>0</v>
      </c>
      <c r="AP45">
        <f t="shared" si="10"/>
        <v>0</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(Frame1)'!AG35</f>
        <v>0</v>
      </c>
      <c r="M46" s="1">
        <f t="shared" si="4"/>
        <v>0</v>
      </c>
      <c r="N46" s="1">
        <f t="shared" si="4"/>
        <v>0</v>
      </c>
      <c r="O46" s="1">
        <f t="shared" si="4"/>
        <v>0</v>
      </c>
      <c r="P46" s="1">
        <f t="shared" si="4"/>
        <v>0</v>
      </c>
      <c r="Q46" s="1"/>
      <c r="R46" s="1">
        <f t="shared" si="5"/>
        <v>0</v>
      </c>
      <c r="S46" s="1">
        <f t="shared" si="5"/>
        <v>0</v>
      </c>
      <c r="T46" s="1">
        <f t="shared" si="5"/>
        <v>0</v>
      </c>
      <c r="U46" s="1">
        <f>'Layout (Frame1)'!AH35</f>
        <v>0</v>
      </c>
      <c r="W46" t="str">
        <f t="shared" si="6"/>
        <v>0</v>
      </c>
      <c r="X46" t="str">
        <f t="shared" si="7"/>
        <v>0</v>
      </c>
      <c r="Z46" t="str">
        <f t="shared" si="8"/>
        <v>0</v>
      </c>
      <c r="AA46" t="str">
        <f t="shared" si="9"/>
        <v>0</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(Frame1)'!AG36</f>
        <v>0</v>
      </c>
      <c r="M47" s="1">
        <f t="shared" si="4"/>
        <v>0</v>
      </c>
      <c r="N47" s="1">
        <f t="shared" si="4"/>
        <v>0</v>
      </c>
      <c r="O47" s="1">
        <f t="shared" si="4"/>
        <v>0</v>
      </c>
      <c r="P47" s="1">
        <f t="shared" si="4"/>
        <v>0</v>
      </c>
      <c r="Q47" s="1"/>
      <c r="R47" s="1">
        <f t="shared" si="5"/>
        <v>0</v>
      </c>
      <c r="S47" s="1">
        <f t="shared" si="5"/>
        <v>0</v>
      </c>
      <c r="T47" s="1">
        <f t="shared" si="5"/>
        <v>0</v>
      </c>
      <c r="U47" s="1">
        <f>'Layout (Frame1)'!AH36</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(Frame1)'!AG37</f>
        <v>0</v>
      </c>
      <c r="M48" s="1">
        <f t="shared" si="4"/>
        <v>0</v>
      </c>
      <c r="N48" s="1">
        <f t="shared" si="4"/>
        <v>0</v>
      </c>
      <c r="O48" s="1">
        <f t="shared" si="4"/>
        <v>0</v>
      </c>
      <c r="P48" s="1">
        <f t="shared" si="4"/>
        <v>0</v>
      </c>
      <c r="Q48" s="1"/>
      <c r="R48" s="1">
        <f t="shared" si="5"/>
        <v>0</v>
      </c>
      <c r="S48" s="1">
        <f t="shared" si="5"/>
        <v>0</v>
      </c>
      <c r="T48" s="1">
        <f t="shared" si="5"/>
        <v>0</v>
      </c>
      <c r="U48" s="1">
        <f>'Layout (Frame1)'!AH37</f>
        <v>0</v>
      </c>
      <c r="W48" t="str">
        <f t="shared" si="6"/>
        <v>0</v>
      </c>
      <c r="X48" t="str">
        <f t="shared" si="7"/>
        <v>0</v>
      </c>
      <c r="Z48" t="str">
        <f t="shared" si="8"/>
        <v>0</v>
      </c>
      <c r="AA48" t="str">
        <f t="shared" si="9"/>
        <v>0</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(Frame1)'!AG38</f>
        <v>0</v>
      </c>
      <c r="M49" s="1">
        <f t="shared" si="4"/>
        <v>0</v>
      </c>
      <c r="N49" s="1">
        <f t="shared" si="4"/>
        <v>0</v>
      </c>
      <c r="O49" s="1">
        <f t="shared" si="4"/>
        <v>0</v>
      </c>
      <c r="P49" s="1">
        <f t="shared" si="4"/>
        <v>0</v>
      </c>
      <c r="Q49" s="1"/>
      <c r="R49" s="1">
        <f t="shared" si="5"/>
        <v>0</v>
      </c>
      <c r="S49" s="1">
        <f t="shared" si="5"/>
        <v>0</v>
      </c>
      <c r="T49" s="1">
        <f t="shared" si="5"/>
        <v>0</v>
      </c>
      <c r="U49" s="1">
        <f>'Layout (Frame1)'!AH38</f>
        <v>0</v>
      </c>
      <c r="W49" t="str">
        <f t="shared" si="6"/>
        <v>0</v>
      </c>
      <c r="X49" t="str">
        <f t="shared" si="7"/>
        <v>0</v>
      </c>
      <c r="Z49" t="str">
        <f t="shared" si="8"/>
        <v>0</v>
      </c>
      <c r="AA49" t="str">
        <f t="shared" si="9"/>
        <v>0</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(Frame1)'!AG39</f>
        <v>0</v>
      </c>
      <c r="M50" s="1">
        <f t="shared" si="4"/>
        <v>0</v>
      </c>
      <c r="N50" s="1">
        <f t="shared" si="4"/>
        <v>0</v>
      </c>
      <c r="O50" s="1">
        <f t="shared" si="4"/>
        <v>0</v>
      </c>
      <c r="P50" s="1">
        <f t="shared" si="4"/>
        <v>0</v>
      </c>
      <c r="Q50" s="1"/>
      <c r="R50" s="1">
        <f t="shared" si="5"/>
        <v>0</v>
      </c>
      <c r="S50" s="1">
        <f t="shared" si="5"/>
        <v>0</v>
      </c>
      <c r="T50" s="1">
        <f t="shared" si="5"/>
        <v>0</v>
      </c>
      <c r="U50" s="1">
        <f>'Layout (Frame1)'!AH39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(Frame1)'!AG40</f>
        <v>0</v>
      </c>
      <c r="M51" s="1">
        <f t="shared" si="4"/>
        <v>0</v>
      </c>
      <c r="N51" s="1">
        <f t="shared" si="4"/>
        <v>0</v>
      </c>
      <c r="O51" s="1">
        <f t="shared" si="4"/>
        <v>0</v>
      </c>
      <c r="P51" s="1">
        <f t="shared" si="4"/>
        <v>0</v>
      </c>
      <c r="Q51" s="1"/>
      <c r="R51" s="1">
        <f t="shared" si="5"/>
        <v>0</v>
      </c>
      <c r="S51" s="1">
        <f t="shared" si="5"/>
        <v>0</v>
      </c>
      <c r="T51" s="1">
        <f t="shared" si="5"/>
        <v>0</v>
      </c>
      <c r="U51" s="1">
        <f>'Layout (Frame1)'!AH40</f>
        <v>0</v>
      </c>
      <c r="W51" t="str">
        <f t="shared" si="6"/>
        <v>0</v>
      </c>
      <c r="X51" t="str">
        <f t="shared" si="7"/>
        <v>0</v>
      </c>
      <c r="Z51" t="str">
        <f t="shared" si="8"/>
        <v>0</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(Frame1)'!AG41</f>
        <v>0</v>
      </c>
      <c r="M52" s="1">
        <f t="shared" si="4"/>
        <v>0</v>
      </c>
      <c r="N52" s="1">
        <f t="shared" si="4"/>
        <v>0</v>
      </c>
      <c r="O52" s="1">
        <f t="shared" si="4"/>
        <v>0</v>
      </c>
      <c r="P52" s="1">
        <f t="shared" si="4"/>
        <v>0</v>
      </c>
      <c r="Q52" s="1"/>
      <c r="R52" s="1">
        <f t="shared" si="5"/>
        <v>0</v>
      </c>
      <c r="S52" s="1">
        <f t="shared" si="5"/>
        <v>0</v>
      </c>
      <c r="T52" s="1">
        <f t="shared" si="5"/>
        <v>0</v>
      </c>
      <c r="U52" s="1">
        <f>'Layout (Frame1)'!AH41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40.03.40.03.40.01.40.21.40.01.67.6B.7F.7F.7F.7F.7C.71.00.00.00.00.00.00.00.00.00.00.00.00.00.00</v>
      </c>
    </row>
    <row r="58" spans="1:47">
      <c r="B58" s="12" t="s">
        <v>41</v>
      </c>
    </row>
    <row r="59" spans="1:47">
      <c r="B59" s="12"/>
    </row>
    <row r="60" spans="1:47">
      <c r="B60" s="12"/>
    </row>
    <row r="61" spans="1:47">
      <c r="B61" s="12" t="s">
        <v>42</v>
      </c>
    </row>
    <row r="63" spans="1:47">
      <c r="B63" s="2" t="str">
        <f t="shared" ref="B63:B78" si="15">CONCATENATE(CONCATENATE(W37,"",X37), ".",CONCATENATE(Z37,"",AA37))</f>
        <v>40.03</v>
      </c>
      <c r="C63" t="str">
        <f>B63</f>
        <v>40.03</v>
      </c>
      <c r="D63" s="2"/>
      <c r="Z63" s="2"/>
    </row>
    <row r="64" spans="1:47">
      <c r="B64" s="2" t="str">
        <f t="shared" si="15"/>
        <v>40.03</v>
      </c>
      <c r="C64" t="str">
        <f>CONCATENATE(C63,".",B64)</f>
        <v>40.03.40.03</v>
      </c>
    </row>
    <row r="65" spans="2:23">
      <c r="B65" s="2" t="str">
        <f t="shared" si="15"/>
        <v>40.01</v>
      </c>
      <c r="C65" t="str">
        <f>CONCATENATE(C64,".",B65)</f>
        <v>40.03.40.03.40.01</v>
      </c>
    </row>
    <row r="66" spans="2:23">
      <c r="B66" s="2" t="str">
        <f t="shared" si="15"/>
        <v>40.21</v>
      </c>
      <c r="C66" t="str">
        <f t="shared" ref="C66:C78" si="16">CONCATENATE(C65,".",B66)</f>
        <v>40.03.40.03.40.01.40.21</v>
      </c>
    </row>
    <row r="67" spans="2:23">
      <c r="B67" s="2" t="str">
        <f t="shared" si="15"/>
        <v>40.01</v>
      </c>
      <c r="C67" t="str">
        <f t="shared" si="16"/>
        <v>40.03.40.03.40.01.40.21.40.01</v>
      </c>
    </row>
    <row r="68" spans="2:23">
      <c r="B68" s="2" t="str">
        <f t="shared" si="15"/>
        <v>67.6B</v>
      </c>
      <c r="C68" t="str">
        <f t="shared" si="16"/>
        <v>40.03.40.03.40.01.40.21.40.01.67.6B</v>
      </c>
    </row>
    <row r="69" spans="2:23">
      <c r="B69" s="2" t="str">
        <f t="shared" si="15"/>
        <v>7F.7F</v>
      </c>
      <c r="C69" t="str">
        <f t="shared" si="16"/>
        <v>40.03.40.03.40.01.40.21.40.01.67.6B.7F.7F</v>
      </c>
    </row>
    <row r="70" spans="2:23">
      <c r="B70" s="2" t="str">
        <f t="shared" si="15"/>
        <v>7F.7F</v>
      </c>
      <c r="C70" t="str">
        <f t="shared" si="16"/>
        <v>40.03.40.03.40.01.40.21.40.01.67.6B.7F.7F.7F.7F</v>
      </c>
    </row>
    <row r="71" spans="2:23">
      <c r="B71" s="2" t="str">
        <f t="shared" si="15"/>
        <v>7C.71</v>
      </c>
      <c r="C71" t="str">
        <f t="shared" si="16"/>
        <v>40.03.40.03.40.01.40.21.40.01.67.6B.7F.7F.7F.7F.7C.71</v>
      </c>
    </row>
    <row r="72" spans="2:23">
      <c r="B72" s="2" t="str">
        <f t="shared" si="15"/>
        <v>00.00</v>
      </c>
      <c r="C72" t="str">
        <f t="shared" si="16"/>
        <v>40.03.40.03.40.01.40.21.40.01.67.6B.7F.7F.7F.7F.7C.71.00.00</v>
      </c>
    </row>
    <row r="73" spans="2:23">
      <c r="B73" s="2" t="str">
        <f t="shared" si="15"/>
        <v>00.00</v>
      </c>
      <c r="C73" t="str">
        <f t="shared" si="16"/>
        <v>40.03.40.03.40.01.40.21.40.01.67.6B.7F.7F.7F.7F.7C.71.00.00.00.00</v>
      </c>
    </row>
    <row r="74" spans="2:23">
      <c r="B74" s="2" t="str">
        <f t="shared" si="15"/>
        <v>00.00</v>
      </c>
      <c r="C74" t="str">
        <f t="shared" si="16"/>
        <v>40.03.40.03.40.01.40.21.40.01.67.6B.7F.7F.7F.7F.7C.71.00.00.00.00.00.00</v>
      </c>
    </row>
    <row r="75" spans="2:23">
      <c r="B75" s="2" t="str">
        <f t="shared" si="15"/>
        <v>00.00</v>
      </c>
      <c r="C75" t="str">
        <f t="shared" si="16"/>
        <v>40.03.40.03.40.01.40.21.40.01.67.6B.7F.7F.7F.7F.7C.71.00.00.00.00.00.00.00.00</v>
      </c>
    </row>
    <row r="76" spans="2:23">
      <c r="B76" s="2" t="str">
        <f t="shared" si="15"/>
        <v>00.00</v>
      </c>
      <c r="C76" t="str">
        <f t="shared" si="16"/>
        <v>40.03.40.03.40.01.40.21.40.01.67.6B.7F.7F.7F.7F.7C.71.00.00.00.00.00.00.00.00.00.00</v>
      </c>
    </row>
    <row r="77" spans="2:23">
      <c r="B77" s="2" t="str">
        <f t="shared" si="15"/>
        <v>00.00</v>
      </c>
      <c r="C77" t="str">
        <f t="shared" si="16"/>
        <v>40.03.40.03.40.01.40.21.40.01.67.6B.7F.7F.7F.7F.7C.71.00.00.00.00.00.00.00.00.00.00.00.00</v>
      </c>
    </row>
    <row r="78" spans="2:23">
      <c r="B78" s="2" t="str">
        <f t="shared" si="15"/>
        <v>00.00</v>
      </c>
      <c r="C78" t="str">
        <f t="shared" si="16"/>
        <v>40.03.40.03.40.01.40.21.40.01.67.6B.7F.7F.7F.7F.7C.71.00.00.00.00.00.00.00.00.00.00.00.00.00.00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4.xml><?xml version="1.0" encoding="utf-8"?>
<worksheet xmlns="http://schemas.openxmlformats.org/spreadsheetml/2006/main" xmlns:r="http://schemas.openxmlformats.org/officeDocument/2006/relationships">
  <dimension ref="A1:CW83"/>
  <sheetViews>
    <sheetView topLeftCell="A38"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(Frame2)'!C26</f>
        <v>0</v>
      </c>
      <c r="D12" s="20">
        <f>'Layout (Frame2)'!D26</f>
        <v>0</v>
      </c>
      <c r="E12" s="20">
        <f>'Layout (Frame2)'!E26</f>
        <v>0</v>
      </c>
      <c r="F12" s="20">
        <f>'Layout (Frame2)'!F26</f>
        <v>0</v>
      </c>
      <c r="G12" s="20">
        <f>'Layout (Frame2)'!G26</f>
        <v>1</v>
      </c>
      <c r="H12" s="20">
        <f>'Layout (Frame2)'!H26</f>
        <v>0</v>
      </c>
      <c r="I12" s="20">
        <f>'Layout (Frame2)'!I26</f>
        <v>0</v>
      </c>
      <c r="J12" s="20">
        <f>'Layout (Frame2)'!J26</f>
        <v>0</v>
      </c>
      <c r="K12" s="20">
        <f>'Layout (Frame2)'!K26</f>
        <v>0</v>
      </c>
      <c r="L12" s="20">
        <f>'Layout (Frame2)'!L26</f>
        <v>1</v>
      </c>
      <c r="M12" s="20">
        <f>'Layout (Frame2)'!M26</f>
        <v>1</v>
      </c>
      <c r="N12" s="20">
        <f>'Layout (Frame2)'!N26</f>
        <v>1</v>
      </c>
      <c r="O12" s="20">
        <f>'Layout (Frame2)'!O26</f>
        <v>0</v>
      </c>
      <c r="P12" s="20">
        <f>'Layout (Frame2)'!P26</f>
        <v>0</v>
      </c>
      <c r="U12" s="4"/>
      <c r="V12" s="4"/>
      <c r="W12" t="str">
        <f t="shared" ref="W12:W27" si="0">DEC2HEX(O11+U11)</f>
        <v>2</v>
      </c>
      <c r="X12" t="str">
        <f t="shared" ref="X12:X27" si="1">DEC2HEX(K11+M11)</f>
        <v>A</v>
      </c>
      <c r="Y12" s="4"/>
      <c r="Z12" s="4"/>
      <c r="AA12" s="4"/>
      <c r="AB12" s="4"/>
    </row>
    <row r="13" spans="1:28">
      <c r="B13" s="2">
        <v>1</v>
      </c>
      <c r="C13" s="20">
        <f>'Layout (Frame2)'!C27</f>
        <v>0</v>
      </c>
      <c r="D13" s="20">
        <f>'Layout (Frame2)'!D27</f>
        <v>0</v>
      </c>
      <c r="E13" s="20">
        <f>'Layout (Frame2)'!E27</f>
        <v>0</v>
      </c>
      <c r="F13" s="20">
        <f>'Layout (Frame2)'!F27</f>
        <v>0</v>
      </c>
      <c r="G13" s="20">
        <f>'Layout (Frame2)'!G27</f>
        <v>0</v>
      </c>
      <c r="H13" s="20">
        <f>'Layout (Frame2)'!H27</f>
        <v>0</v>
      </c>
      <c r="I13" s="20">
        <f>'Layout (Frame2)'!I27</f>
        <v>0</v>
      </c>
      <c r="J13" s="20">
        <f>'Layout (Frame2)'!J27</f>
        <v>0</v>
      </c>
      <c r="K13" s="20">
        <f>'Layout (Frame2)'!K27</f>
        <v>0</v>
      </c>
      <c r="L13" s="20">
        <f>'Layout (Frame2)'!L27</f>
        <v>1</v>
      </c>
      <c r="M13" s="20">
        <f>'Layout (Frame2)'!M27</f>
        <v>1</v>
      </c>
      <c r="N13" s="20">
        <f>'Layout (Frame2)'!N27</f>
        <v>1</v>
      </c>
      <c r="O13" s="20">
        <f>'Layout (Frame2)'!O27</f>
        <v>0</v>
      </c>
      <c r="P13" s="20">
        <f>'Layout (Frame2)'!P27</f>
        <v>0</v>
      </c>
      <c r="V13" s="4"/>
      <c r="W13" t="str">
        <f t="shared" si="0"/>
        <v>0</v>
      </c>
      <c r="X13" t="str">
        <f t="shared" si="1"/>
        <v>1</v>
      </c>
    </row>
    <row r="14" spans="1:28">
      <c r="B14" s="2">
        <v>2</v>
      </c>
      <c r="C14" s="20">
        <f>'Layout (Frame2)'!C28</f>
        <v>0</v>
      </c>
      <c r="D14" s="20">
        <f>'Layout (Frame2)'!D28</f>
        <v>0</v>
      </c>
      <c r="E14" s="20">
        <f>'Layout (Frame2)'!E28</f>
        <v>0</v>
      </c>
      <c r="F14" s="20">
        <f>'Layout (Frame2)'!F28</f>
        <v>0</v>
      </c>
      <c r="G14" s="20">
        <f>'Layout (Frame2)'!G28</f>
        <v>0</v>
      </c>
      <c r="H14" s="20">
        <f>'Layout (Frame2)'!H28</f>
        <v>1</v>
      </c>
      <c r="I14" s="20">
        <f>'Layout (Frame2)'!I28</f>
        <v>1</v>
      </c>
      <c r="J14" s="20">
        <f>'Layout (Frame2)'!J28</f>
        <v>0</v>
      </c>
      <c r="K14" s="20">
        <f>'Layout (Frame2)'!K28</f>
        <v>0</v>
      </c>
      <c r="L14" s="20">
        <f>'Layout (Frame2)'!L28</f>
        <v>1</v>
      </c>
      <c r="M14" s="20">
        <f>'Layout (Frame2)'!M28</f>
        <v>1</v>
      </c>
      <c r="N14" s="20">
        <f>'Layout (Frame2)'!N28</f>
        <v>1</v>
      </c>
      <c r="O14" s="20">
        <f>'Layout (Frame2)'!O28</f>
        <v>0</v>
      </c>
      <c r="P14" s="20">
        <f>'Layout (Frame2)'!P28</f>
        <v>0</v>
      </c>
      <c r="V14" s="4"/>
      <c r="W14" t="str">
        <f t="shared" si="0"/>
        <v>0</v>
      </c>
      <c r="X14" t="str">
        <f t="shared" si="1"/>
        <v>1</v>
      </c>
    </row>
    <row r="15" spans="1:28">
      <c r="B15" s="2">
        <v>3</v>
      </c>
      <c r="C15" s="20">
        <f>'Layout (Frame2)'!C29</f>
        <v>0</v>
      </c>
      <c r="D15" s="20">
        <f>'Layout (Frame2)'!D29</f>
        <v>0</v>
      </c>
      <c r="E15" s="20">
        <f>'Layout (Frame2)'!E29</f>
        <v>1</v>
      </c>
      <c r="F15" s="20">
        <f>'Layout (Frame2)'!F29</f>
        <v>1</v>
      </c>
      <c r="G15" s="20">
        <f>'Layout (Frame2)'!G29</f>
        <v>1</v>
      </c>
      <c r="H15" s="20">
        <f>'Layout (Frame2)'!H29</f>
        <v>1</v>
      </c>
      <c r="I15" s="20">
        <f>'Layout (Frame2)'!I29</f>
        <v>1</v>
      </c>
      <c r="J15" s="20">
        <f>'Layout (Frame2)'!J29</f>
        <v>1</v>
      </c>
      <c r="K15" s="20">
        <f>'Layout (Frame2)'!K29</f>
        <v>1</v>
      </c>
      <c r="L15" s="20">
        <f>'Layout (Frame2)'!L29</f>
        <v>1</v>
      </c>
      <c r="M15" s="20">
        <f>'Layout (Frame2)'!M29</f>
        <v>1</v>
      </c>
      <c r="N15" s="20">
        <f>'Layout (Frame2)'!N29</f>
        <v>1</v>
      </c>
      <c r="O15" s="20">
        <f>'Layout (Frame2)'!O29</f>
        <v>0</v>
      </c>
      <c r="P15" s="20">
        <f>'Layout (Frame2)'!P29</f>
        <v>0</v>
      </c>
      <c r="V15" s="4"/>
      <c r="W15" t="str">
        <f t="shared" si="0"/>
        <v>0</v>
      </c>
      <c r="X15" t="str">
        <f t="shared" si="1"/>
        <v>1</v>
      </c>
    </row>
    <row r="16" spans="1:28">
      <c r="B16" s="2">
        <v>4</v>
      </c>
      <c r="C16" s="20">
        <f>'Layout (Frame2)'!C30</f>
        <v>1</v>
      </c>
      <c r="D16" s="20">
        <f>'Layout (Frame2)'!D30</f>
        <v>1</v>
      </c>
      <c r="E16" s="20">
        <f>'Layout (Frame2)'!E30</f>
        <v>1</v>
      </c>
      <c r="F16" s="20">
        <f>'Layout (Frame2)'!F30</f>
        <v>1</v>
      </c>
      <c r="G16" s="20">
        <f>'Layout (Frame2)'!G30</f>
        <v>1</v>
      </c>
      <c r="H16" s="20">
        <f>'Layout (Frame2)'!H30</f>
        <v>1</v>
      </c>
      <c r="I16" s="20">
        <f>'Layout (Frame2)'!I30</f>
        <v>1</v>
      </c>
      <c r="J16" s="20">
        <f>'Layout (Frame2)'!J30</f>
        <v>1</v>
      </c>
      <c r="K16" s="20">
        <f>'Layout (Frame2)'!K30</f>
        <v>1</v>
      </c>
      <c r="L16" s="20">
        <f>'Layout (Frame2)'!L30</f>
        <v>1</v>
      </c>
      <c r="M16" s="20">
        <f>'Layout (Frame2)'!M30</f>
        <v>1</v>
      </c>
      <c r="N16" s="20">
        <f>'Layout (Frame2)'!N30</f>
        <v>1</v>
      </c>
      <c r="O16" s="20">
        <f>'Layout (Frame2)'!O30</f>
        <v>0</v>
      </c>
      <c r="P16" s="20">
        <f>'Layout (Frame2)'!P30</f>
        <v>0</v>
      </c>
      <c r="V16" s="4"/>
      <c r="W16" t="str">
        <f t="shared" si="0"/>
        <v>0</v>
      </c>
      <c r="X16" t="str">
        <f t="shared" si="1"/>
        <v>2</v>
      </c>
    </row>
    <row r="17" spans="1:29">
      <c r="B17" s="2">
        <v>5</v>
      </c>
      <c r="C17" s="20">
        <f>'Layout (Frame2)'!C31</f>
        <v>1</v>
      </c>
      <c r="D17" s="20">
        <f>'Layout (Frame2)'!D31</f>
        <v>1</v>
      </c>
      <c r="E17" s="20">
        <f>'Layout (Frame2)'!E31</f>
        <v>1</v>
      </c>
      <c r="F17" s="20">
        <f>'Layout (Frame2)'!F31</f>
        <v>1</v>
      </c>
      <c r="G17" s="20">
        <f>'Layout (Frame2)'!G31</f>
        <v>1</v>
      </c>
      <c r="H17" s="20">
        <f>'Layout (Frame2)'!H31</f>
        <v>0</v>
      </c>
      <c r="I17" s="20">
        <f>'Layout (Frame2)'!I31</f>
        <v>0</v>
      </c>
      <c r="J17" s="20">
        <f>'Layout (Frame2)'!J31</f>
        <v>1</v>
      </c>
      <c r="K17" s="20">
        <f>'Layout (Frame2)'!K31</f>
        <v>1</v>
      </c>
      <c r="L17" s="20">
        <f>'Layout (Frame2)'!L31</f>
        <v>1</v>
      </c>
      <c r="M17" s="20">
        <f>'Layout (Frame2)'!M31</f>
        <v>1</v>
      </c>
      <c r="N17" s="20">
        <f>'Layout (Frame2)'!N31</f>
        <v>1</v>
      </c>
      <c r="O17" s="20">
        <f>'Layout (Frame2)'!O31</f>
        <v>0</v>
      </c>
      <c r="P17" s="20">
        <f>'Layout (Frame2)'!P31</f>
        <v>0</v>
      </c>
      <c r="V17" s="4"/>
      <c r="W17" t="str">
        <f t="shared" si="0"/>
        <v>0</v>
      </c>
      <c r="X17" t="str">
        <f t="shared" si="1"/>
        <v>2</v>
      </c>
    </row>
    <row r="18" spans="1:29">
      <c r="B18" s="2">
        <v>6</v>
      </c>
      <c r="C18" s="20">
        <f>'Layout (Frame2)'!C32</f>
        <v>1</v>
      </c>
      <c r="D18" s="20">
        <f>'Layout (Frame2)'!D32</f>
        <v>1</v>
      </c>
      <c r="E18" s="20">
        <f>'Layout (Frame2)'!E32</f>
        <v>0</v>
      </c>
      <c r="F18" s="20">
        <f>'Layout (Frame2)'!F32</f>
        <v>0</v>
      </c>
      <c r="G18" s="20">
        <f>'Layout (Frame2)'!G32</f>
        <v>0</v>
      </c>
      <c r="H18" s="20">
        <f>'Layout (Frame2)'!H32</f>
        <v>0</v>
      </c>
      <c r="I18" s="20">
        <f>'Layout (Frame2)'!I32</f>
        <v>0</v>
      </c>
      <c r="J18" s="20">
        <f>'Layout (Frame2)'!J32</f>
        <v>0</v>
      </c>
      <c r="K18" s="20">
        <f>'Layout (Frame2)'!K32</f>
        <v>1</v>
      </c>
      <c r="L18" s="20">
        <f>'Layout (Frame2)'!L32</f>
        <v>1</v>
      </c>
      <c r="M18" s="20">
        <f>'Layout (Frame2)'!M32</f>
        <v>1</v>
      </c>
      <c r="N18" s="20">
        <f>'Layout (Frame2)'!N32</f>
        <v>1</v>
      </c>
      <c r="O18" s="20">
        <f>'Layout (Frame2)'!O32</f>
        <v>0</v>
      </c>
      <c r="P18" s="20">
        <f>'Layout (Frame2)'!P32</f>
        <v>0</v>
      </c>
      <c r="V18" s="4"/>
      <c r="W18" t="str">
        <f t="shared" si="0"/>
        <v>0</v>
      </c>
      <c r="X18" t="str">
        <f t="shared" si="1"/>
        <v>2</v>
      </c>
    </row>
    <row r="19" spans="1:29">
      <c r="B19" s="2">
        <v>7</v>
      </c>
      <c r="C19" s="20">
        <f>'Layout (Frame2)'!C33</f>
        <v>0</v>
      </c>
      <c r="D19" s="20">
        <f>'Layout (Frame2)'!D33</f>
        <v>0</v>
      </c>
      <c r="E19" s="20">
        <f>'Layout (Frame2)'!E33</f>
        <v>0</v>
      </c>
      <c r="F19" s="20">
        <f>'Layout (Frame2)'!F33</f>
        <v>0</v>
      </c>
      <c r="G19" s="20">
        <f>'Layout (Frame2)'!G33</f>
        <v>0</v>
      </c>
      <c r="H19" s="20">
        <f>'Layout (Frame2)'!H33</f>
        <v>0</v>
      </c>
      <c r="I19" s="20">
        <f>'Layout (Frame2)'!I33</f>
        <v>0</v>
      </c>
      <c r="J19" s="20">
        <f>'Layout (Frame2)'!J33</f>
        <v>0</v>
      </c>
      <c r="K19" s="20">
        <f>'Layout (Frame2)'!K33</f>
        <v>1</v>
      </c>
      <c r="L19" s="20">
        <f>'Layout (Frame2)'!L33</f>
        <v>1</v>
      </c>
      <c r="M19" s="20">
        <f>'Layout (Frame2)'!M33</f>
        <v>1</v>
      </c>
      <c r="N19" s="20">
        <f>'Layout (Frame2)'!N33</f>
        <v>0</v>
      </c>
      <c r="O19" s="20">
        <f>'Layout (Frame2)'!O33</f>
        <v>0</v>
      </c>
      <c r="P19" s="20">
        <f>'Layout (Frame2)'!P33</f>
        <v>0</v>
      </c>
      <c r="V19" s="4"/>
      <c r="W19" t="str">
        <f t="shared" si="0"/>
        <v>0</v>
      </c>
      <c r="X19" t="str">
        <f t="shared" si="1"/>
        <v>2</v>
      </c>
    </row>
    <row r="20" spans="1:29">
      <c r="B20" s="2">
        <v>8</v>
      </c>
      <c r="C20" s="20">
        <f>'Layout (Frame2)'!C34</f>
        <v>0</v>
      </c>
      <c r="D20" s="20">
        <f>'Layout (Frame2)'!D34</f>
        <v>0</v>
      </c>
      <c r="E20" s="20">
        <f>'Layout (Frame2)'!E34</f>
        <v>0</v>
      </c>
      <c r="F20" s="20">
        <f>'Layout (Frame2)'!F34</f>
        <v>0</v>
      </c>
      <c r="G20" s="20">
        <f>'Layout (Frame2)'!G34</f>
        <v>0</v>
      </c>
      <c r="H20" s="20">
        <f>'Layout (Frame2)'!H34</f>
        <v>0</v>
      </c>
      <c r="I20" s="20">
        <f>'Layout (Frame2)'!I34</f>
        <v>0</v>
      </c>
      <c r="J20" s="20">
        <f>'Layout (Frame2)'!J34</f>
        <v>0</v>
      </c>
      <c r="K20" s="20">
        <f>'Layout (Frame2)'!K34</f>
        <v>1</v>
      </c>
      <c r="L20" s="20">
        <f>'Layout (Frame2)'!L34</f>
        <v>1</v>
      </c>
      <c r="M20" s="20">
        <f>'Layout (Frame2)'!M34</f>
        <v>0</v>
      </c>
      <c r="N20" s="20">
        <f>'Layout (Frame2)'!N34</f>
        <v>0</v>
      </c>
      <c r="O20" s="20">
        <f>'Layout (Frame2)'!O34</f>
        <v>1</v>
      </c>
      <c r="P20" s="20">
        <f>'Layout (Frame2)'!P34</f>
        <v>0</v>
      </c>
      <c r="V20" s="4"/>
      <c r="W20" t="str">
        <f t="shared" si="0"/>
        <v>0</v>
      </c>
      <c r="X20" t="str">
        <f t="shared" si="1"/>
        <v>2</v>
      </c>
    </row>
    <row r="21" spans="1:29">
      <c r="A21" t="s">
        <v>23</v>
      </c>
      <c r="B21" s="2">
        <v>9</v>
      </c>
      <c r="C21" s="20">
        <f>'Layout (Frame2)'!C35</f>
        <v>0</v>
      </c>
      <c r="D21" s="20">
        <f>'Layout (Frame2)'!D35</f>
        <v>0</v>
      </c>
      <c r="E21" s="20">
        <f>'Layout (Frame2)'!E35</f>
        <v>0</v>
      </c>
      <c r="F21" s="20">
        <f>'Layout (Frame2)'!F35</f>
        <v>0</v>
      </c>
      <c r="G21" s="20">
        <f>'Layout (Frame2)'!G35</f>
        <v>0</v>
      </c>
      <c r="H21" s="20">
        <f>'Layout (Frame2)'!H35</f>
        <v>0</v>
      </c>
      <c r="I21" s="20">
        <f>'Layout (Frame2)'!I35</f>
        <v>0</v>
      </c>
      <c r="J21" s="20">
        <f>'Layout (Frame2)'!J35</f>
        <v>0</v>
      </c>
      <c r="K21" s="20">
        <f>'Layout (Frame2)'!K35</f>
        <v>1</v>
      </c>
      <c r="L21" s="20">
        <f>'Layout (Frame2)'!L35</f>
        <v>1</v>
      </c>
      <c r="M21" s="20">
        <f>'Layout (Frame2)'!M35</f>
        <v>1</v>
      </c>
      <c r="N21" s="20">
        <f>'Layout (Frame2)'!N35</f>
        <v>0</v>
      </c>
      <c r="O21" s="20">
        <f>'Layout (Frame2)'!O35</f>
        <v>0</v>
      </c>
      <c r="P21" s="20">
        <f>'Layout (Frame2)'!P35</f>
        <v>0</v>
      </c>
      <c r="V21" s="4"/>
      <c r="W21" t="str">
        <f t="shared" si="0"/>
        <v>1</v>
      </c>
      <c r="X21" t="str">
        <f t="shared" si="1"/>
        <v>1</v>
      </c>
    </row>
    <row r="22" spans="1:29">
      <c r="A22" t="s">
        <v>24</v>
      </c>
      <c r="B22" s="2" t="s">
        <v>17</v>
      </c>
      <c r="C22" s="20">
        <f>'Layout (Frame2)'!C36</f>
        <v>0</v>
      </c>
      <c r="D22" s="20">
        <f>'Layout (Frame2)'!D36</f>
        <v>0</v>
      </c>
      <c r="E22" s="20">
        <f>'Layout (Frame2)'!E36</f>
        <v>0</v>
      </c>
      <c r="F22" s="20">
        <f>'Layout (Frame2)'!F36</f>
        <v>0</v>
      </c>
      <c r="G22" s="20">
        <f>'Layout (Frame2)'!G36</f>
        <v>0</v>
      </c>
      <c r="H22" s="20">
        <f>'Layout (Frame2)'!H36</f>
        <v>0</v>
      </c>
      <c r="I22" s="20">
        <f>'Layout (Frame2)'!I36</f>
        <v>0</v>
      </c>
      <c r="J22" s="20">
        <f>'Layout (Frame2)'!J36</f>
        <v>0</v>
      </c>
      <c r="K22" s="20">
        <f>'Layout (Frame2)'!K36</f>
        <v>1</v>
      </c>
      <c r="L22" s="20">
        <f>'Layout (Frame2)'!L36</f>
        <v>1</v>
      </c>
      <c r="M22" s="20">
        <f>'Layout (Frame2)'!M36</f>
        <v>1</v>
      </c>
      <c r="N22" s="20">
        <f>'Layout (Frame2)'!N36</f>
        <v>0</v>
      </c>
      <c r="O22" s="20">
        <f>'Layout (Frame2)'!O36</f>
        <v>0</v>
      </c>
      <c r="P22" s="20">
        <f>'Layout (Frame2)'!P36</f>
        <v>0</v>
      </c>
      <c r="V22" s="4"/>
      <c r="W22" t="str">
        <f t="shared" si="0"/>
        <v>0</v>
      </c>
      <c r="X22" t="str">
        <f t="shared" si="1"/>
        <v>2</v>
      </c>
    </row>
    <row r="23" spans="1:29">
      <c r="A23" t="s">
        <v>25</v>
      </c>
      <c r="B23" s="2" t="s">
        <v>18</v>
      </c>
      <c r="C23" s="20">
        <f>'Layout (Frame2)'!C37</f>
        <v>0</v>
      </c>
      <c r="D23" s="20">
        <f>'Layout (Frame2)'!D37</f>
        <v>0</v>
      </c>
      <c r="E23" s="20">
        <f>'Layout (Frame2)'!E37</f>
        <v>0</v>
      </c>
      <c r="F23" s="20">
        <f>'Layout (Frame2)'!F37</f>
        <v>0</v>
      </c>
      <c r="G23" s="20">
        <f>'Layout (Frame2)'!G37</f>
        <v>0</v>
      </c>
      <c r="H23" s="20">
        <f>'Layout (Frame2)'!H37</f>
        <v>0</v>
      </c>
      <c r="I23" s="20">
        <f>'Layout (Frame2)'!I37</f>
        <v>0</v>
      </c>
      <c r="J23" s="20">
        <f>'Layout (Frame2)'!J37</f>
        <v>0</v>
      </c>
      <c r="K23" s="20">
        <f>'Layout (Frame2)'!K37</f>
        <v>1</v>
      </c>
      <c r="L23" s="20">
        <f>'Layout (Frame2)'!L37</f>
        <v>1</v>
      </c>
      <c r="M23" s="20">
        <f>'Layout (Frame2)'!M37</f>
        <v>1</v>
      </c>
      <c r="N23" s="20">
        <f>'Layout (Frame2)'!N37</f>
        <v>0</v>
      </c>
      <c r="O23" s="20">
        <f>'Layout (Frame2)'!O37</f>
        <v>0</v>
      </c>
      <c r="P23" s="20">
        <f>'Layout (Frame2)'!P37</f>
        <v>0</v>
      </c>
      <c r="V23" s="4"/>
      <c r="W23" t="str">
        <f t="shared" si="0"/>
        <v>0</v>
      </c>
      <c r="X23" t="str">
        <f t="shared" si="1"/>
        <v>2</v>
      </c>
    </row>
    <row r="24" spans="1:29">
      <c r="A24" t="s">
        <v>26</v>
      </c>
      <c r="B24" s="2" t="s">
        <v>19</v>
      </c>
      <c r="C24" s="20">
        <f>'Layout (Frame2)'!C38</f>
        <v>0</v>
      </c>
      <c r="D24" s="20">
        <f>'Layout (Frame2)'!D38</f>
        <v>0</v>
      </c>
      <c r="E24" s="20">
        <f>'Layout (Frame2)'!E38</f>
        <v>0</v>
      </c>
      <c r="F24" s="20">
        <f>'Layout (Frame2)'!F38</f>
        <v>0</v>
      </c>
      <c r="G24" s="20">
        <f>'Layout (Frame2)'!G38</f>
        <v>0</v>
      </c>
      <c r="H24" s="20">
        <f>'Layout (Frame2)'!H38</f>
        <v>0</v>
      </c>
      <c r="I24" s="20">
        <f>'Layout (Frame2)'!I38</f>
        <v>0</v>
      </c>
      <c r="J24" s="20">
        <f>'Layout (Frame2)'!J38</f>
        <v>0</v>
      </c>
      <c r="K24" s="20">
        <f>'Layout (Frame2)'!K38</f>
        <v>0</v>
      </c>
      <c r="L24" s="20">
        <f>'Layout (Frame2)'!L38</f>
        <v>1</v>
      </c>
      <c r="M24" s="20">
        <f>'Layout (Frame2)'!M38</f>
        <v>1</v>
      </c>
      <c r="N24" s="20">
        <f>'Layout (Frame2)'!N38</f>
        <v>0</v>
      </c>
      <c r="O24" s="20">
        <f>'Layout (Frame2)'!O38</f>
        <v>0</v>
      </c>
      <c r="P24" s="20">
        <f>'Layout (Frame2)'!P38</f>
        <v>0</v>
      </c>
      <c r="V24" s="4"/>
      <c r="W24" t="str">
        <f t="shared" si="0"/>
        <v>0</v>
      </c>
      <c r="X24" t="str">
        <f t="shared" si="1"/>
        <v>2</v>
      </c>
    </row>
    <row r="25" spans="1:29">
      <c r="A25" t="s">
        <v>27</v>
      </c>
      <c r="B25" s="2" t="s">
        <v>20</v>
      </c>
      <c r="C25" s="20">
        <f>'Layout (Frame2)'!C39</f>
        <v>0</v>
      </c>
      <c r="D25" s="20">
        <f>'Layout (Frame2)'!D39</f>
        <v>0</v>
      </c>
      <c r="E25" s="20">
        <f>'Layout (Frame2)'!E39</f>
        <v>0</v>
      </c>
      <c r="F25" s="20">
        <f>'Layout (Frame2)'!F39</f>
        <v>0</v>
      </c>
      <c r="G25" s="20">
        <f>'Layout (Frame2)'!G39</f>
        <v>0</v>
      </c>
      <c r="H25" s="20">
        <f>'Layout (Frame2)'!H39</f>
        <v>0</v>
      </c>
      <c r="I25" s="20">
        <f>'Layout (Frame2)'!I39</f>
        <v>0</v>
      </c>
      <c r="J25" s="20">
        <f>'Layout (Frame2)'!J39</f>
        <v>0</v>
      </c>
      <c r="K25" s="20">
        <f>'Layout (Frame2)'!K39</f>
        <v>0</v>
      </c>
      <c r="L25" s="20">
        <f>'Layout (Frame2)'!L39</f>
        <v>1</v>
      </c>
      <c r="M25" s="20">
        <f>'Layout (Frame2)'!M39</f>
        <v>1</v>
      </c>
      <c r="N25" s="20">
        <f>'Layout (Frame2)'!N39</f>
        <v>0</v>
      </c>
      <c r="O25" s="20">
        <f>'Layout (Frame2)'!O39</f>
        <v>0</v>
      </c>
      <c r="P25" s="20">
        <f>'Layout (Frame2)'!P39</f>
        <v>0</v>
      </c>
      <c r="V25" s="4"/>
      <c r="W25" t="str">
        <f t="shared" si="0"/>
        <v>0</v>
      </c>
      <c r="X25" t="str">
        <f t="shared" si="1"/>
        <v>1</v>
      </c>
    </row>
    <row r="26" spans="1:29">
      <c r="A26" t="s">
        <v>28</v>
      </c>
      <c r="B26" s="2" t="s">
        <v>21</v>
      </c>
      <c r="C26" s="20">
        <f>'Layout (Frame2)'!C40</f>
        <v>0</v>
      </c>
      <c r="D26" s="20">
        <f>'Layout (Frame2)'!D40</f>
        <v>0</v>
      </c>
      <c r="E26" s="20">
        <f>'Layout (Frame2)'!E40</f>
        <v>0</v>
      </c>
      <c r="F26" s="20">
        <f>'Layout (Frame2)'!F40</f>
        <v>0</v>
      </c>
      <c r="G26" s="20">
        <f>'Layout (Frame2)'!G40</f>
        <v>0</v>
      </c>
      <c r="H26" s="20">
        <f>'Layout (Frame2)'!H40</f>
        <v>0</v>
      </c>
      <c r="I26" s="20">
        <f>'Layout (Frame2)'!I40</f>
        <v>0</v>
      </c>
      <c r="J26" s="20">
        <f>'Layout (Frame2)'!J40</f>
        <v>0</v>
      </c>
      <c r="K26" s="20">
        <f>'Layout (Frame2)'!K40</f>
        <v>0</v>
      </c>
      <c r="L26" s="20">
        <f>'Layout (Frame2)'!L40</f>
        <v>1</v>
      </c>
      <c r="M26" s="20">
        <f>'Layout (Frame2)'!M40</f>
        <v>1</v>
      </c>
      <c r="N26" s="20">
        <f>'Layout (Frame2)'!N40</f>
        <v>0</v>
      </c>
      <c r="O26" s="20">
        <f>'Layout (Frame2)'!O40</f>
        <v>0</v>
      </c>
      <c r="P26" s="20">
        <f>'Layout (Frame2)'!P40</f>
        <v>0</v>
      </c>
      <c r="V26" s="4"/>
      <c r="W26" t="str">
        <f t="shared" si="0"/>
        <v>0</v>
      </c>
      <c r="X26" t="str">
        <f t="shared" si="1"/>
        <v>1</v>
      </c>
    </row>
    <row r="27" spans="1:29">
      <c r="A27" t="s">
        <v>29</v>
      </c>
      <c r="B27" s="2" t="s">
        <v>22</v>
      </c>
      <c r="C27" s="20">
        <f>'Layout (Frame2)'!C41</f>
        <v>0</v>
      </c>
      <c r="D27" s="20">
        <f>'Layout (Frame2)'!D41</f>
        <v>0</v>
      </c>
      <c r="E27" s="20">
        <f>'Layout (Frame2)'!E41</f>
        <v>0</v>
      </c>
      <c r="F27" s="20">
        <f>'Layout (Frame2)'!F41</f>
        <v>0</v>
      </c>
      <c r="G27" s="20">
        <f>'Layout (Frame2)'!G41</f>
        <v>0</v>
      </c>
      <c r="H27" s="20">
        <f>'Layout (Frame2)'!H41</f>
        <v>0</v>
      </c>
      <c r="I27" s="20">
        <f>'Layout (Frame2)'!I41</f>
        <v>0</v>
      </c>
      <c r="J27" s="20">
        <f>'Layout (Frame2)'!J41</f>
        <v>0</v>
      </c>
      <c r="K27" s="20">
        <f>'Layout (Frame2)'!K41</f>
        <v>0</v>
      </c>
      <c r="L27" s="20">
        <f>'Layout (Frame2)'!L41</f>
        <v>1</v>
      </c>
      <c r="M27" s="20">
        <f>'Layout (Frame2)'!M41</f>
        <v>1</v>
      </c>
      <c r="N27" s="20">
        <f>'Layout (Frame2)'!N41</f>
        <v>1</v>
      </c>
      <c r="O27" s="20">
        <f>'Layout (Frame2)'!O41</f>
        <v>0</v>
      </c>
      <c r="P27" s="20">
        <f>'Layout (Frame2)'!P41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82</v>
      </c>
      <c r="D35" s="7"/>
      <c r="E35" s="7"/>
      <c r="F35" s="7"/>
      <c r="G35" s="7"/>
      <c r="H35" s="7"/>
      <c r="I35" s="8"/>
      <c r="J35" s="8"/>
      <c r="K35" s="9"/>
      <c r="M35" s="10" t="s">
        <v>75</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0</v>
      </c>
      <c r="J37" s="1">
        <f t="shared" si="3"/>
        <v>0</v>
      </c>
      <c r="K37" s="1">
        <f>'Layout (Frame2)'!AG26</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(Frame2)'!AH26</f>
        <v>0</v>
      </c>
      <c r="W37" t="str">
        <f t="shared" ref="W37:W52" si="6">DEC2HEX(SUM(AH37:AK37))</f>
        <v>1</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1</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(Frame2)'!AG27</f>
        <v>0</v>
      </c>
      <c r="M38" s="1">
        <f t="shared" si="4"/>
        <v>0</v>
      </c>
      <c r="N38" s="1">
        <f t="shared" si="4"/>
        <v>0</v>
      </c>
      <c r="O38" s="1">
        <f t="shared" si="4"/>
        <v>1</v>
      </c>
      <c r="P38" s="1">
        <f t="shared" si="4"/>
        <v>1</v>
      </c>
      <c r="Q38" s="1"/>
      <c r="R38" s="1">
        <f t="shared" si="5"/>
        <v>1</v>
      </c>
      <c r="S38" s="1">
        <f t="shared" si="5"/>
        <v>0</v>
      </c>
      <c r="T38" s="1">
        <f t="shared" si="5"/>
        <v>0</v>
      </c>
      <c r="U38" s="1">
        <f>'Layout (Frame2)'!AH27</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1</v>
      </c>
      <c r="J39" s="1">
        <f t="shared" si="3"/>
        <v>1</v>
      </c>
      <c r="K39" s="1">
        <f>'Layout (Frame2)'!AG28</f>
        <v>0</v>
      </c>
      <c r="M39" s="1">
        <f t="shared" si="4"/>
        <v>0</v>
      </c>
      <c r="N39" s="1">
        <f t="shared" si="4"/>
        <v>0</v>
      </c>
      <c r="O39" s="1">
        <f t="shared" si="4"/>
        <v>1</v>
      </c>
      <c r="P39" s="1">
        <f t="shared" si="4"/>
        <v>1</v>
      </c>
      <c r="Q39" s="1"/>
      <c r="R39" s="1">
        <f t="shared" si="5"/>
        <v>1</v>
      </c>
      <c r="S39" s="1">
        <f t="shared" si="5"/>
        <v>0</v>
      </c>
      <c r="T39" s="1">
        <f t="shared" si="5"/>
        <v>0</v>
      </c>
      <c r="U39" s="1">
        <f>'Layout (Frame2)'!AH28</f>
        <v>0</v>
      </c>
      <c r="W39" t="str">
        <f t="shared" si="6"/>
        <v>6</v>
      </c>
      <c r="X39" t="str">
        <f t="shared" si="7"/>
        <v>0</v>
      </c>
      <c r="Z39" t="str">
        <f t="shared" si="8"/>
        <v>1</v>
      </c>
      <c r="AA39" t="str">
        <f t="shared" si="9"/>
        <v>C</v>
      </c>
      <c r="AC39">
        <f t="shared" ref="AC39:AC52" si="14">IF(C39=0,0,C$36)</f>
        <v>0</v>
      </c>
      <c r="AD39">
        <f t="shared" si="13"/>
        <v>0</v>
      </c>
      <c r="AE39">
        <f t="shared" si="10"/>
        <v>0</v>
      </c>
      <c r="AF39">
        <f t="shared" si="10"/>
        <v>0</v>
      </c>
      <c r="AH39">
        <f t="shared" si="10"/>
        <v>0</v>
      </c>
      <c r="AI39">
        <f t="shared" si="10"/>
        <v>2</v>
      </c>
      <c r="AJ39">
        <f t="shared" si="10"/>
        <v>4</v>
      </c>
      <c r="AK39">
        <f t="shared" si="10"/>
        <v>0</v>
      </c>
      <c r="AM39">
        <f t="shared" si="10"/>
        <v>0</v>
      </c>
      <c r="AN39">
        <f t="shared" si="10"/>
        <v>0</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1</v>
      </c>
      <c r="K40" s="1">
        <f>'Layout (Frame2)'!AG29</f>
        <v>0</v>
      </c>
      <c r="M40" s="1">
        <f t="shared" si="4"/>
        <v>1</v>
      </c>
      <c r="N40" s="1">
        <f t="shared" si="4"/>
        <v>1</v>
      </c>
      <c r="O40" s="1">
        <f t="shared" si="4"/>
        <v>1</v>
      </c>
      <c r="P40" s="1">
        <f t="shared" si="4"/>
        <v>1</v>
      </c>
      <c r="Q40" s="1"/>
      <c r="R40" s="1">
        <f t="shared" si="5"/>
        <v>1</v>
      </c>
      <c r="S40" s="1">
        <f t="shared" si="5"/>
        <v>0</v>
      </c>
      <c r="T40" s="1">
        <f t="shared" si="5"/>
        <v>0</v>
      </c>
      <c r="U40" s="1">
        <f>'Layout (Frame2)'!AH29</f>
        <v>0</v>
      </c>
      <c r="W40" t="str">
        <f t="shared" si="6"/>
        <v>7</v>
      </c>
      <c r="X40" t="str">
        <f t="shared" si="7"/>
        <v>C</v>
      </c>
      <c r="Z40" t="str">
        <f t="shared" si="8"/>
        <v>1</v>
      </c>
      <c r="AA40" t="str">
        <f t="shared" si="9"/>
        <v>F</v>
      </c>
      <c r="AC40">
        <f t="shared" si="14"/>
        <v>0</v>
      </c>
      <c r="AD40">
        <f t="shared" si="13"/>
        <v>0</v>
      </c>
      <c r="AE40">
        <f t="shared" si="10"/>
        <v>4</v>
      </c>
      <c r="AF40">
        <f t="shared" si="10"/>
        <v>8</v>
      </c>
      <c r="AH40">
        <f t="shared" si="10"/>
        <v>1</v>
      </c>
      <c r="AI40">
        <f t="shared" si="10"/>
        <v>2</v>
      </c>
      <c r="AJ40">
        <f t="shared" si="10"/>
        <v>4</v>
      </c>
      <c r="AK40">
        <f t="shared" si="10"/>
        <v>0</v>
      </c>
      <c r="AM40">
        <f t="shared" si="10"/>
        <v>1</v>
      </c>
      <c r="AN40">
        <f t="shared" si="10"/>
        <v>2</v>
      </c>
      <c r="AO40">
        <f t="shared" si="10"/>
        <v>4</v>
      </c>
      <c r="AP40">
        <f t="shared" si="10"/>
        <v>8</v>
      </c>
      <c r="AR40">
        <f t="shared" si="10"/>
        <v>1</v>
      </c>
      <c r="AS40">
        <f t="shared" si="10"/>
        <v>0</v>
      </c>
      <c r="AT40">
        <f t="shared" si="10"/>
        <v>0</v>
      </c>
      <c r="AU40">
        <f t="shared" si="11"/>
        <v>0</v>
      </c>
    </row>
    <row r="41" spans="1:47">
      <c r="B41" s="2">
        <v>4</v>
      </c>
      <c r="C41" s="1">
        <f t="shared" si="12"/>
        <v>1</v>
      </c>
      <c r="D41" s="1">
        <f t="shared" si="12"/>
        <v>1</v>
      </c>
      <c r="E41" s="1">
        <f t="shared" si="12"/>
        <v>1</v>
      </c>
      <c r="F41" s="1">
        <f t="shared" si="12"/>
        <v>1</v>
      </c>
      <c r="H41" s="1">
        <f t="shared" si="3"/>
        <v>1</v>
      </c>
      <c r="I41" s="1">
        <f t="shared" si="3"/>
        <v>1</v>
      </c>
      <c r="J41" s="1">
        <f t="shared" si="3"/>
        <v>1</v>
      </c>
      <c r="K41" s="1">
        <f>'Layout (Frame2)'!AG30</f>
        <v>0</v>
      </c>
      <c r="M41" s="1">
        <f t="shared" si="4"/>
        <v>1</v>
      </c>
      <c r="N41" s="1">
        <f t="shared" si="4"/>
        <v>1</v>
      </c>
      <c r="O41" s="1">
        <f t="shared" si="4"/>
        <v>1</v>
      </c>
      <c r="P41" s="1">
        <f t="shared" si="4"/>
        <v>1</v>
      </c>
      <c r="Q41" s="1"/>
      <c r="R41" s="1">
        <f t="shared" si="5"/>
        <v>1</v>
      </c>
      <c r="S41" s="1">
        <f t="shared" si="5"/>
        <v>0</v>
      </c>
      <c r="T41" s="1">
        <f t="shared" si="5"/>
        <v>0</v>
      </c>
      <c r="U41" s="1">
        <f>'Layout (Frame2)'!AH30</f>
        <v>0</v>
      </c>
      <c r="W41" t="str">
        <f t="shared" si="6"/>
        <v>7</v>
      </c>
      <c r="X41" t="str">
        <f t="shared" si="7"/>
        <v>F</v>
      </c>
      <c r="Z41" t="str">
        <f t="shared" si="8"/>
        <v>1</v>
      </c>
      <c r="AA41" t="str">
        <f t="shared" si="9"/>
        <v>F</v>
      </c>
      <c r="AC41">
        <f t="shared" si="14"/>
        <v>1</v>
      </c>
      <c r="AD41">
        <f t="shared" si="13"/>
        <v>2</v>
      </c>
      <c r="AE41">
        <f t="shared" si="10"/>
        <v>4</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0</v>
      </c>
      <c r="AT41">
        <f t="shared" si="10"/>
        <v>0</v>
      </c>
      <c r="AU41">
        <f t="shared" si="11"/>
        <v>0</v>
      </c>
    </row>
    <row r="42" spans="1:47">
      <c r="B42" s="2">
        <v>5</v>
      </c>
      <c r="C42" s="1">
        <f t="shared" si="12"/>
        <v>1</v>
      </c>
      <c r="D42" s="1">
        <f t="shared" si="12"/>
        <v>1</v>
      </c>
      <c r="E42" s="1">
        <f t="shared" si="12"/>
        <v>1</v>
      </c>
      <c r="F42" s="1">
        <f t="shared" si="12"/>
        <v>1</v>
      </c>
      <c r="H42" s="1">
        <f t="shared" si="3"/>
        <v>1</v>
      </c>
      <c r="I42" s="1">
        <f t="shared" si="3"/>
        <v>0</v>
      </c>
      <c r="J42" s="1">
        <f t="shared" si="3"/>
        <v>0</v>
      </c>
      <c r="K42" s="1">
        <f>'Layout (Frame2)'!AG31</f>
        <v>0</v>
      </c>
      <c r="M42" s="1">
        <f t="shared" si="4"/>
        <v>1</v>
      </c>
      <c r="N42" s="1">
        <f t="shared" si="4"/>
        <v>1</v>
      </c>
      <c r="O42" s="1">
        <f t="shared" si="4"/>
        <v>1</v>
      </c>
      <c r="P42" s="1">
        <f t="shared" si="4"/>
        <v>1</v>
      </c>
      <c r="Q42" s="1"/>
      <c r="R42" s="1">
        <f t="shared" si="5"/>
        <v>1</v>
      </c>
      <c r="S42" s="1">
        <f t="shared" si="5"/>
        <v>0</v>
      </c>
      <c r="T42" s="1">
        <f t="shared" si="5"/>
        <v>0</v>
      </c>
      <c r="U42" s="1">
        <f>'Layout (Frame2)'!AH31</f>
        <v>0</v>
      </c>
      <c r="W42" t="str">
        <f t="shared" si="6"/>
        <v>1</v>
      </c>
      <c r="X42" t="str">
        <f t="shared" si="7"/>
        <v>F</v>
      </c>
      <c r="Z42" t="str">
        <f t="shared" si="8"/>
        <v>1</v>
      </c>
      <c r="AA42" t="str">
        <f t="shared" si="9"/>
        <v>F</v>
      </c>
      <c r="AC42">
        <f t="shared" si="14"/>
        <v>1</v>
      </c>
      <c r="AD42">
        <f t="shared" si="13"/>
        <v>2</v>
      </c>
      <c r="AE42">
        <f t="shared" si="10"/>
        <v>4</v>
      </c>
      <c r="AF42">
        <f t="shared" si="10"/>
        <v>8</v>
      </c>
      <c r="AH42">
        <f t="shared" si="10"/>
        <v>1</v>
      </c>
      <c r="AI42">
        <f t="shared" si="10"/>
        <v>0</v>
      </c>
      <c r="AJ42">
        <f t="shared" si="10"/>
        <v>0</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1</v>
      </c>
      <c r="D43" s="1">
        <f t="shared" si="12"/>
        <v>1</v>
      </c>
      <c r="E43" s="1">
        <f t="shared" si="12"/>
        <v>0</v>
      </c>
      <c r="F43" s="1">
        <f t="shared" si="12"/>
        <v>0</v>
      </c>
      <c r="H43" s="1">
        <f t="shared" si="3"/>
        <v>0</v>
      </c>
      <c r="I43" s="1">
        <f t="shared" si="3"/>
        <v>0</v>
      </c>
      <c r="J43" s="1">
        <f t="shared" si="3"/>
        <v>0</v>
      </c>
      <c r="K43" s="1">
        <f>'Layout (Frame2)'!AG32</f>
        <v>0</v>
      </c>
      <c r="M43" s="1">
        <f t="shared" si="4"/>
        <v>0</v>
      </c>
      <c r="N43" s="1">
        <f t="shared" si="4"/>
        <v>1</v>
      </c>
      <c r="O43" s="1">
        <f t="shared" si="4"/>
        <v>1</v>
      </c>
      <c r="P43" s="1">
        <f t="shared" si="4"/>
        <v>1</v>
      </c>
      <c r="Q43" s="1"/>
      <c r="R43" s="1">
        <f t="shared" si="5"/>
        <v>1</v>
      </c>
      <c r="S43" s="1">
        <f t="shared" si="5"/>
        <v>0</v>
      </c>
      <c r="T43" s="1">
        <f t="shared" si="5"/>
        <v>0</v>
      </c>
      <c r="U43" s="1">
        <f>'Layout (Frame2)'!AH32</f>
        <v>0</v>
      </c>
      <c r="W43" t="str">
        <f t="shared" si="6"/>
        <v>0</v>
      </c>
      <c r="X43" t="str">
        <f t="shared" si="7"/>
        <v>3</v>
      </c>
      <c r="Z43" t="str">
        <f t="shared" si="8"/>
        <v>1</v>
      </c>
      <c r="AA43" t="str">
        <f t="shared" si="9"/>
        <v>E</v>
      </c>
      <c r="AC43">
        <f t="shared" si="14"/>
        <v>1</v>
      </c>
      <c r="AD43">
        <f t="shared" si="13"/>
        <v>2</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(Frame2)'!AG33</f>
        <v>0</v>
      </c>
      <c r="M44" s="1">
        <f t="shared" si="4"/>
        <v>0</v>
      </c>
      <c r="N44" s="1">
        <f t="shared" si="4"/>
        <v>1</v>
      </c>
      <c r="O44" s="1">
        <f t="shared" si="4"/>
        <v>1</v>
      </c>
      <c r="P44" s="1">
        <f t="shared" si="4"/>
        <v>1</v>
      </c>
      <c r="Q44" s="1"/>
      <c r="R44" s="1">
        <f t="shared" si="5"/>
        <v>0</v>
      </c>
      <c r="S44" s="1">
        <f t="shared" si="5"/>
        <v>0</v>
      </c>
      <c r="T44" s="1">
        <f t="shared" si="5"/>
        <v>0</v>
      </c>
      <c r="U44" s="1">
        <f>'Layout (Frame2)'!AH33</f>
        <v>0</v>
      </c>
      <c r="W44" t="str">
        <f t="shared" si="6"/>
        <v>0</v>
      </c>
      <c r="X44" t="str">
        <f t="shared" si="7"/>
        <v>0</v>
      </c>
      <c r="Z44" t="str">
        <f t="shared" si="8"/>
        <v>0</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(Frame2)'!AG34</f>
        <v>0</v>
      </c>
      <c r="M45" s="1">
        <f t="shared" si="4"/>
        <v>0</v>
      </c>
      <c r="N45" s="1">
        <f t="shared" si="4"/>
        <v>1</v>
      </c>
      <c r="O45" s="1">
        <f t="shared" si="4"/>
        <v>1</v>
      </c>
      <c r="P45" s="1">
        <f t="shared" si="4"/>
        <v>0</v>
      </c>
      <c r="Q45" s="1"/>
      <c r="R45" s="1">
        <f t="shared" si="5"/>
        <v>0</v>
      </c>
      <c r="S45" s="1">
        <f t="shared" si="5"/>
        <v>1</v>
      </c>
      <c r="T45" s="1">
        <f t="shared" si="5"/>
        <v>0</v>
      </c>
      <c r="U45" s="1">
        <f>'Layout (Frame2)'!AH34</f>
        <v>0</v>
      </c>
      <c r="W45" t="str">
        <f t="shared" si="6"/>
        <v>0</v>
      </c>
      <c r="X45" t="str">
        <f t="shared" si="7"/>
        <v>0</v>
      </c>
      <c r="Z45" t="str">
        <f t="shared" si="8"/>
        <v>2</v>
      </c>
      <c r="AA45" t="str">
        <f t="shared" si="9"/>
        <v>6</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0</v>
      </c>
      <c r="AR45">
        <f t="shared" si="10"/>
        <v>0</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(Frame2)'!AG35</f>
        <v>0</v>
      </c>
      <c r="M46" s="1">
        <f t="shared" si="4"/>
        <v>0</v>
      </c>
      <c r="N46" s="1">
        <f t="shared" si="4"/>
        <v>1</v>
      </c>
      <c r="O46" s="1">
        <f t="shared" si="4"/>
        <v>1</v>
      </c>
      <c r="P46" s="1">
        <f t="shared" si="4"/>
        <v>1</v>
      </c>
      <c r="Q46" s="1"/>
      <c r="R46" s="1">
        <f t="shared" si="5"/>
        <v>0</v>
      </c>
      <c r="S46" s="1">
        <f t="shared" si="5"/>
        <v>0</v>
      </c>
      <c r="T46" s="1">
        <f t="shared" si="5"/>
        <v>0</v>
      </c>
      <c r="U46" s="1">
        <f>'Layout (Frame2)'!AH35</f>
        <v>0</v>
      </c>
      <c r="W46" t="str">
        <f t="shared" si="6"/>
        <v>0</v>
      </c>
      <c r="X46" t="str">
        <f t="shared" si="7"/>
        <v>0</v>
      </c>
      <c r="Z46" t="str">
        <f t="shared" si="8"/>
        <v>0</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(Frame2)'!AG36</f>
        <v>0</v>
      </c>
      <c r="M47" s="1">
        <f t="shared" si="4"/>
        <v>0</v>
      </c>
      <c r="N47" s="1">
        <f t="shared" si="4"/>
        <v>1</v>
      </c>
      <c r="O47" s="1">
        <f t="shared" si="4"/>
        <v>1</v>
      </c>
      <c r="P47" s="1">
        <f t="shared" si="4"/>
        <v>1</v>
      </c>
      <c r="Q47" s="1"/>
      <c r="R47" s="1">
        <f t="shared" si="5"/>
        <v>0</v>
      </c>
      <c r="S47" s="1">
        <f t="shared" si="5"/>
        <v>0</v>
      </c>
      <c r="T47" s="1">
        <f t="shared" si="5"/>
        <v>0</v>
      </c>
      <c r="U47" s="1">
        <f>'Layout (Frame2)'!AH36</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(Frame2)'!AG37</f>
        <v>0</v>
      </c>
      <c r="M48" s="1">
        <f t="shared" si="4"/>
        <v>0</v>
      </c>
      <c r="N48" s="1">
        <f t="shared" si="4"/>
        <v>1</v>
      </c>
      <c r="O48" s="1">
        <f t="shared" si="4"/>
        <v>1</v>
      </c>
      <c r="P48" s="1">
        <f t="shared" si="4"/>
        <v>1</v>
      </c>
      <c r="Q48" s="1"/>
      <c r="R48" s="1">
        <f t="shared" si="5"/>
        <v>0</v>
      </c>
      <c r="S48" s="1">
        <f t="shared" si="5"/>
        <v>0</v>
      </c>
      <c r="T48" s="1">
        <f t="shared" si="5"/>
        <v>0</v>
      </c>
      <c r="U48" s="1">
        <f>'Layout (Frame2)'!AH37</f>
        <v>0</v>
      </c>
      <c r="W48" t="str">
        <f t="shared" si="6"/>
        <v>0</v>
      </c>
      <c r="X48" t="str">
        <f t="shared" si="7"/>
        <v>0</v>
      </c>
      <c r="Z48" t="str">
        <f t="shared" si="8"/>
        <v>0</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(Frame2)'!AG38</f>
        <v>0</v>
      </c>
      <c r="M49" s="1">
        <f t="shared" si="4"/>
        <v>0</v>
      </c>
      <c r="N49" s="1">
        <f t="shared" si="4"/>
        <v>0</v>
      </c>
      <c r="O49" s="1">
        <f t="shared" si="4"/>
        <v>1</v>
      </c>
      <c r="P49" s="1">
        <f t="shared" si="4"/>
        <v>1</v>
      </c>
      <c r="Q49" s="1"/>
      <c r="R49" s="1">
        <f t="shared" si="5"/>
        <v>0</v>
      </c>
      <c r="S49" s="1">
        <f t="shared" si="5"/>
        <v>0</v>
      </c>
      <c r="T49" s="1">
        <f t="shared" si="5"/>
        <v>0</v>
      </c>
      <c r="U49" s="1">
        <f>'Layout (Frame2)'!AH38</f>
        <v>0</v>
      </c>
      <c r="W49" t="str">
        <f t="shared" si="6"/>
        <v>0</v>
      </c>
      <c r="X49" t="str">
        <f t="shared" si="7"/>
        <v>0</v>
      </c>
      <c r="Z49" t="str">
        <f t="shared" si="8"/>
        <v>0</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(Frame2)'!AG39</f>
        <v>0</v>
      </c>
      <c r="M50" s="1">
        <f t="shared" si="4"/>
        <v>0</v>
      </c>
      <c r="N50" s="1">
        <f t="shared" si="4"/>
        <v>0</v>
      </c>
      <c r="O50" s="1">
        <f t="shared" si="4"/>
        <v>1</v>
      </c>
      <c r="P50" s="1">
        <f t="shared" si="4"/>
        <v>1</v>
      </c>
      <c r="Q50" s="1"/>
      <c r="R50" s="1">
        <f t="shared" si="5"/>
        <v>0</v>
      </c>
      <c r="S50" s="1">
        <f t="shared" si="5"/>
        <v>0</v>
      </c>
      <c r="T50" s="1">
        <f t="shared" si="5"/>
        <v>0</v>
      </c>
      <c r="U50" s="1">
        <f>'Layout (Frame2)'!AH39</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(Frame2)'!AG40</f>
        <v>0</v>
      </c>
      <c r="M51" s="1">
        <f t="shared" si="4"/>
        <v>0</v>
      </c>
      <c r="N51" s="1">
        <f t="shared" si="4"/>
        <v>0</v>
      </c>
      <c r="O51" s="1">
        <f t="shared" si="4"/>
        <v>1</v>
      </c>
      <c r="P51" s="1">
        <f t="shared" si="4"/>
        <v>1</v>
      </c>
      <c r="Q51" s="1"/>
      <c r="R51" s="1">
        <f t="shared" si="5"/>
        <v>0</v>
      </c>
      <c r="S51" s="1">
        <f t="shared" si="5"/>
        <v>0</v>
      </c>
      <c r="T51" s="1">
        <f t="shared" si="5"/>
        <v>0</v>
      </c>
      <c r="U51" s="1">
        <f>'Layout (Frame2)'!AH40</f>
        <v>0</v>
      </c>
      <c r="W51" t="str">
        <f t="shared" si="6"/>
        <v>0</v>
      </c>
      <c r="X51" t="str">
        <f t="shared" si="7"/>
        <v>0</v>
      </c>
      <c r="Z51" t="str">
        <f t="shared" si="8"/>
        <v>0</v>
      </c>
      <c r="AA51" t="str">
        <f t="shared" si="9"/>
        <v>C</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(Frame2)'!AG41</f>
        <v>0</v>
      </c>
      <c r="M52" s="1">
        <f t="shared" si="4"/>
        <v>0</v>
      </c>
      <c r="N52" s="1">
        <f t="shared" si="4"/>
        <v>0</v>
      </c>
      <c r="O52" s="1">
        <f t="shared" si="4"/>
        <v>1</v>
      </c>
      <c r="P52" s="1">
        <f t="shared" si="4"/>
        <v>1</v>
      </c>
      <c r="Q52" s="1"/>
      <c r="R52" s="1">
        <f t="shared" si="5"/>
        <v>1</v>
      </c>
      <c r="S52" s="1">
        <f t="shared" si="5"/>
        <v>0</v>
      </c>
      <c r="T52" s="1">
        <f t="shared" si="5"/>
        <v>0</v>
      </c>
      <c r="U52" s="1">
        <f>'Layout (Frame2)'!AH41</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3" spans="1:47">
      <c r="U53" s="1">
        <f>'Layout (Frame2)'!AH42</f>
        <v>0</v>
      </c>
    </row>
    <row r="54" spans="1:47">
      <c r="A54" t="s">
        <v>32</v>
      </c>
    </row>
    <row r="57" spans="1:47">
      <c r="B57" s="15" t="s">
        <v>40</v>
      </c>
      <c r="G57" t="str">
        <f>C78</f>
        <v>10.1C.00.1C.60.1C.7C.1F.7F.1F.1F.1F.03.1E.00.0E.00.26.00.0E.00.0E.00.0E.00.0C.00.0C.00.0C.00.1C</v>
      </c>
    </row>
    <row r="58" spans="1:47">
      <c r="B58" s="12" t="s">
        <v>41</v>
      </c>
    </row>
    <row r="59" spans="1:47">
      <c r="B59" s="12"/>
    </row>
    <row r="60" spans="1:47">
      <c r="B60" s="12"/>
    </row>
    <row r="61" spans="1:47">
      <c r="B61" s="12" t="s">
        <v>42</v>
      </c>
    </row>
    <row r="63" spans="1:47">
      <c r="B63" s="2" t="str">
        <f t="shared" ref="B63:B78" si="15">CONCATENATE(CONCATENATE(W37,"",X37), ".",CONCATENATE(Z37,"",AA37))</f>
        <v>10.1C</v>
      </c>
      <c r="C63" t="str">
        <f>B63</f>
        <v>10.1C</v>
      </c>
      <c r="D63" s="2"/>
      <c r="Z63" s="2"/>
    </row>
    <row r="64" spans="1:47">
      <c r="B64" s="2" t="str">
        <f t="shared" si="15"/>
        <v>00.1C</v>
      </c>
      <c r="C64" t="str">
        <f>CONCATENATE(C63,".",B64)</f>
        <v>10.1C.00.1C</v>
      </c>
    </row>
    <row r="65" spans="2:23">
      <c r="B65" s="2" t="str">
        <f t="shared" si="15"/>
        <v>60.1C</v>
      </c>
      <c r="C65" t="str">
        <f>CONCATENATE(C64,".",B65)</f>
        <v>10.1C.00.1C.60.1C</v>
      </c>
    </row>
    <row r="66" spans="2:23">
      <c r="B66" s="2" t="str">
        <f t="shared" si="15"/>
        <v>7C.1F</v>
      </c>
      <c r="C66" t="str">
        <f t="shared" ref="C66:C78" si="16">CONCATENATE(C65,".",B66)</f>
        <v>10.1C.00.1C.60.1C.7C.1F</v>
      </c>
    </row>
    <row r="67" spans="2:23">
      <c r="B67" s="2" t="str">
        <f t="shared" si="15"/>
        <v>7F.1F</v>
      </c>
      <c r="C67" t="str">
        <f t="shared" si="16"/>
        <v>10.1C.00.1C.60.1C.7C.1F.7F.1F</v>
      </c>
    </row>
    <row r="68" spans="2:23">
      <c r="B68" s="2" t="str">
        <f t="shared" si="15"/>
        <v>1F.1F</v>
      </c>
      <c r="C68" t="str">
        <f t="shared" si="16"/>
        <v>10.1C.00.1C.60.1C.7C.1F.7F.1F.1F.1F</v>
      </c>
    </row>
    <row r="69" spans="2:23">
      <c r="B69" s="2" t="str">
        <f t="shared" si="15"/>
        <v>03.1E</v>
      </c>
      <c r="C69" t="str">
        <f t="shared" si="16"/>
        <v>10.1C.00.1C.60.1C.7C.1F.7F.1F.1F.1F.03.1E</v>
      </c>
    </row>
    <row r="70" spans="2:23">
      <c r="B70" s="2" t="str">
        <f t="shared" si="15"/>
        <v>00.0E</v>
      </c>
      <c r="C70" t="str">
        <f t="shared" si="16"/>
        <v>10.1C.00.1C.60.1C.7C.1F.7F.1F.1F.1F.03.1E.00.0E</v>
      </c>
    </row>
    <row r="71" spans="2:23">
      <c r="B71" s="2" t="str">
        <f t="shared" si="15"/>
        <v>00.26</v>
      </c>
      <c r="C71" t="str">
        <f t="shared" si="16"/>
        <v>10.1C.00.1C.60.1C.7C.1F.7F.1F.1F.1F.03.1E.00.0E.00.26</v>
      </c>
    </row>
    <row r="72" spans="2:23">
      <c r="B72" s="2" t="str">
        <f t="shared" si="15"/>
        <v>00.0E</v>
      </c>
      <c r="C72" t="str">
        <f t="shared" si="16"/>
        <v>10.1C.00.1C.60.1C.7C.1F.7F.1F.1F.1F.03.1E.00.0E.00.26.00.0E</v>
      </c>
    </row>
    <row r="73" spans="2:23">
      <c r="B73" s="2" t="str">
        <f t="shared" si="15"/>
        <v>00.0E</v>
      </c>
      <c r="C73" t="str">
        <f t="shared" si="16"/>
        <v>10.1C.00.1C.60.1C.7C.1F.7F.1F.1F.1F.03.1E.00.0E.00.26.00.0E.00.0E</v>
      </c>
    </row>
    <row r="74" spans="2:23">
      <c r="B74" s="2" t="str">
        <f t="shared" si="15"/>
        <v>00.0E</v>
      </c>
      <c r="C74" t="str">
        <f t="shared" si="16"/>
        <v>10.1C.00.1C.60.1C.7C.1F.7F.1F.1F.1F.03.1E.00.0E.00.26.00.0E.00.0E.00.0E</v>
      </c>
    </row>
    <row r="75" spans="2:23">
      <c r="B75" s="2" t="str">
        <f t="shared" si="15"/>
        <v>00.0C</v>
      </c>
      <c r="C75" t="str">
        <f t="shared" si="16"/>
        <v>10.1C.00.1C.60.1C.7C.1F.7F.1F.1F.1F.03.1E.00.0E.00.26.00.0E.00.0E.00.0E.00.0C</v>
      </c>
    </row>
    <row r="76" spans="2:23">
      <c r="B76" s="2" t="str">
        <f t="shared" si="15"/>
        <v>00.0C</v>
      </c>
      <c r="C76" t="str">
        <f t="shared" si="16"/>
        <v>10.1C.00.1C.60.1C.7C.1F.7F.1F.1F.1F.03.1E.00.0E.00.26.00.0E.00.0E.00.0E.00.0C.00.0C</v>
      </c>
    </row>
    <row r="77" spans="2:23">
      <c r="B77" s="2" t="str">
        <f t="shared" si="15"/>
        <v>00.0C</v>
      </c>
      <c r="C77" t="str">
        <f t="shared" si="16"/>
        <v>10.1C.00.1C.60.1C.7C.1F.7F.1F.1F.1F.03.1E.00.0E.00.26.00.0E.00.0E.00.0E.00.0C.00.0C.00.0C</v>
      </c>
    </row>
    <row r="78" spans="2:23">
      <c r="B78" s="2" t="str">
        <f t="shared" si="15"/>
        <v>00.1C</v>
      </c>
      <c r="C78" t="str">
        <f t="shared" si="16"/>
        <v>10.1C.00.1C.60.1C.7C.1F.7F.1F.1F.1F.03.1E.00.0E.00.26.00.0E.00.0E.00.0E.00.0C.00.0C.00.0C.00.1C</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5.xml><?xml version="1.0" encoding="utf-8"?>
<worksheet xmlns="http://schemas.openxmlformats.org/spreadsheetml/2006/main" xmlns:r="http://schemas.openxmlformats.org/officeDocument/2006/relationships">
  <dimension ref="A1:CW83"/>
  <sheetViews>
    <sheetView topLeftCell="A24"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(Frame3)'!C26</f>
        <v>0</v>
      </c>
      <c r="D12" s="20">
        <f>'Layout (Frame3)'!D26</f>
        <v>0</v>
      </c>
      <c r="E12" s="20">
        <f>'Layout (Frame3)'!E26</f>
        <v>0</v>
      </c>
      <c r="F12" s="20">
        <f>'Layout (Frame3)'!F26</f>
        <v>0</v>
      </c>
      <c r="G12" s="20">
        <f>'Layout (Frame3)'!G26</f>
        <v>0</v>
      </c>
      <c r="H12" s="20">
        <f>'Layout (Frame3)'!H26</f>
        <v>0</v>
      </c>
      <c r="I12" s="20">
        <f>'Layout (Frame3)'!I26</f>
        <v>0</v>
      </c>
      <c r="J12" s="20">
        <f>'Layout (Frame3)'!J26</f>
        <v>0</v>
      </c>
      <c r="K12" s="20">
        <f>'Layout (Frame3)'!K26</f>
        <v>0</v>
      </c>
      <c r="L12" s="20">
        <f>'Layout (Frame3)'!L26</f>
        <v>0</v>
      </c>
      <c r="M12" s="20">
        <f>'Layout (Frame3)'!M26</f>
        <v>0</v>
      </c>
      <c r="N12" s="20">
        <f>'Layout (Frame3)'!N26</f>
        <v>0</v>
      </c>
      <c r="O12" s="20">
        <f>'Layout (Frame3)'!O26</f>
        <v>0</v>
      </c>
      <c r="P12" s="20">
        <f>'Layout (Frame3)'!P26</f>
        <v>0</v>
      </c>
      <c r="U12" s="4"/>
      <c r="V12" s="4"/>
      <c r="W12" t="str">
        <f t="shared" ref="W12:W27" si="0">DEC2HEX(O11+U11)</f>
        <v>2</v>
      </c>
      <c r="X12" t="str">
        <f t="shared" ref="X12:X27" si="1">DEC2HEX(K11+M11)</f>
        <v>A</v>
      </c>
      <c r="Y12" s="4"/>
      <c r="Z12" s="4"/>
      <c r="AA12" s="4"/>
      <c r="AB12" s="4"/>
    </row>
    <row r="13" spans="1:28">
      <c r="B13" s="2">
        <v>1</v>
      </c>
      <c r="C13" s="20">
        <f>'Layout (Frame3)'!C27</f>
        <v>0</v>
      </c>
      <c r="D13" s="20">
        <f>'Layout (Frame3)'!D27</f>
        <v>0</v>
      </c>
      <c r="E13" s="20">
        <f>'Layout (Frame3)'!E27</f>
        <v>0</v>
      </c>
      <c r="F13" s="20">
        <f>'Layout (Frame3)'!F27</f>
        <v>0</v>
      </c>
      <c r="G13" s="20">
        <f>'Layout (Frame3)'!G27</f>
        <v>0</v>
      </c>
      <c r="H13" s="20">
        <f>'Layout (Frame3)'!H27</f>
        <v>0</v>
      </c>
      <c r="I13" s="20">
        <f>'Layout (Frame3)'!I27</f>
        <v>0</v>
      </c>
      <c r="J13" s="20">
        <f>'Layout (Frame3)'!J27</f>
        <v>0</v>
      </c>
      <c r="K13" s="20">
        <f>'Layout (Frame3)'!K27</f>
        <v>0</v>
      </c>
      <c r="L13" s="20">
        <f>'Layout (Frame3)'!L27</f>
        <v>0</v>
      </c>
      <c r="M13" s="20">
        <f>'Layout (Frame3)'!M27</f>
        <v>0</v>
      </c>
      <c r="N13" s="20">
        <f>'Layout (Frame3)'!N27</f>
        <v>0</v>
      </c>
      <c r="O13" s="20">
        <f>'Layout (Frame3)'!O27</f>
        <v>0</v>
      </c>
      <c r="P13" s="20">
        <f>'Layout (Frame3)'!P27</f>
        <v>0</v>
      </c>
      <c r="V13" s="4"/>
      <c r="W13" t="str">
        <f t="shared" si="0"/>
        <v>0</v>
      </c>
      <c r="X13" t="str">
        <f t="shared" si="1"/>
        <v>0</v>
      </c>
    </row>
    <row r="14" spans="1:28">
      <c r="B14" s="2">
        <v>2</v>
      </c>
      <c r="C14" s="20">
        <f>'Layout (Frame3)'!C28</f>
        <v>0</v>
      </c>
      <c r="D14" s="20">
        <f>'Layout (Frame3)'!D28</f>
        <v>0</v>
      </c>
      <c r="E14" s="20">
        <f>'Layout (Frame3)'!E28</f>
        <v>0</v>
      </c>
      <c r="F14" s="20">
        <f>'Layout (Frame3)'!F28</f>
        <v>0</v>
      </c>
      <c r="G14" s="20">
        <f>'Layout (Frame3)'!G28</f>
        <v>0</v>
      </c>
      <c r="H14" s="20">
        <f>'Layout (Frame3)'!H28</f>
        <v>0</v>
      </c>
      <c r="I14" s="20">
        <f>'Layout (Frame3)'!I28</f>
        <v>1</v>
      </c>
      <c r="J14" s="20">
        <f>'Layout (Frame3)'!J28</f>
        <v>0</v>
      </c>
      <c r="K14" s="20">
        <f>'Layout (Frame3)'!K28</f>
        <v>0</v>
      </c>
      <c r="L14" s="20">
        <f>'Layout (Frame3)'!L28</f>
        <v>0</v>
      </c>
      <c r="M14" s="20">
        <f>'Layout (Frame3)'!M28</f>
        <v>0</v>
      </c>
      <c r="N14" s="20">
        <f>'Layout (Frame3)'!N28</f>
        <v>0</v>
      </c>
      <c r="O14" s="20">
        <f>'Layout (Frame3)'!O28</f>
        <v>0</v>
      </c>
      <c r="P14" s="20">
        <f>'Layout (Frame3)'!P28</f>
        <v>0</v>
      </c>
      <c r="V14" s="4"/>
      <c r="W14" t="str">
        <f t="shared" si="0"/>
        <v>0</v>
      </c>
      <c r="X14" t="str">
        <f t="shared" si="1"/>
        <v>0</v>
      </c>
    </row>
    <row r="15" spans="1:28">
      <c r="B15" s="2">
        <v>3</v>
      </c>
      <c r="C15" s="20">
        <f>'Layout (Frame3)'!C29</f>
        <v>0</v>
      </c>
      <c r="D15" s="20">
        <f>'Layout (Frame3)'!D29</f>
        <v>0</v>
      </c>
      <c r="E15" s="20">
        <f>'Layout (Frame3)'!E29</f>
        <v>0</v>
      </c>
      <c r="F15" s="20">
        <f>'Layout (Frame3)'!F29</f>
        <v>0</v>
      </c>
      <c r="G15" s="20">
        <f>'Layout (Frame3)'!G29</f>
        <v>0</v>
      </c>
      <c r="H15" s="20">
        <f>'Layout (Frame3)'!H29</f>
        <v>0</v>
      </c>
      <c r="I15" s="20">
        <f>'Layout (Frame3)'!I29</f>
        <v>0</v>
      </c>
      <c r="J15" s="20">
        <f>'Layout (Frame3)'!J29</f>
        <v>0</v>
      </c>
      <c r="K15" s="20">
        <f>'Layout (Frame3)'!K29</f>
        <v>0</v>
      </c>
      <c r="L15" s="20">
        <f>'Layout (Frame3)'!L29</f>
        <v>0</v>
      </c>
      <c r="M15" s="20">
        <f>'Layout (Frame3)'!M29</f>
        <v>0</v>
      </c>
      <c r="N15" s="20">
        <f>'Layout (Frame3)'!N29</f>
        <v>0</v>
      </c>
      <c r="O15" s="20">
        <f>'Layout (Frame3)'!O29</f>
        <v>0</v>
      </c>
      <c r="P15" s="20">
        <f>'Layout (Frame3)'!P29</f>
        <v>0</v>
      </c>
      <c r="V15" s="4"/>
      <c r="W15" t="str">
        <f t="shared" si="0"/>
        <v>0</v>
      </c>
      <c r="X15" t="str">
        <f t="shared" si="1"/>
        <v>0</v>
      </c>
    </row>
    <row r="16" spans="1:28">
      <c r="B16" s="2">
        <v>4</v>
      </c>
      <c r="C16" s="20">
        <f>'Layout (Frame3)'!C30</f>
        <v>0</v>
      </c>
      <c r="D16" s="20">
        <f>'Layout (Frame3)'!D30</f>
        <v>0</v>
      </c>
      <c r="E16" s="20">
        <f>'Layout (Frame3)'!E30</f>
        <v>0</v>
      </c>
      <c r="F16" s="20">
        <f>'Layout (Frame3)'!F30</f>
        <v>0</v>
      </c>
      <c r="G16" s="20">
        <f>'Layout (Frame3)'!G30</f>
        <v>0</v>
      </c>
      <c r="H16" s="20">
        <f>'Layout (Frame3)'!H30</f>
        <v>0</v>
      </c>
      <c r="I16" s="20">
        <f>'Layout (Frame3)'!I30</f>
        <v>0</v>
      </c>
      <c r="J16" s="20">
        <f>'Layout (Frame3)'!J30</f>
        <v>0</v>
      </c>
      <c r="K16" s="20">
        <f>'Layout (Frame3)'!K30</f>
        <v>0</v>
      </c>
      <c r="L16" s="20">
        <f>'Layout (Frame3)'!L30</f>
        <v>0</v>
      </c>
      <c r="M16" s="20">
        <f>'Layout (Frame3)'!M30</f>
        <v>1</v>
      </c>
      <c r="N16" s="20">
        <f>'Layout (Frame3)'!N30</f>
        <v>0</v>
      </c>
      <c r="O16" s="20">
        <f>'Layout (Frame3)'!O30</f>
        <v>0</v>
      </c>
      <c r="P16" s="20">
        <f>'Layout (Frame3)'!P30</f>
        <v>0</v>
      </c>
      <c r="V16" s="4"/>
      <c r="W16" t="str">
        <f t="shared" si="0"/>
        <v>0</v>
      </c>
      <c r="X16" t="str">
        <f t="shared" si="1"/>
        <v>0</v>
      </c>
    </row>
    <row r="17" spans="1:29">
      <c r="B17" s="2">
        <v>5</v>
      </c>
      <c r="C17" s="20">
        <f>'Layout (Frame3)'!C31</f>
        <v>1</v>
      </c>
      <c r="D17" s="20">
        <f>'Layout (Frame3)'!D31</f>
        <v>1</v>
      </c>
      <c r="E17" s="20">
        <f>'Layout (Frame3)'!E31</f>
        <v>1</v>
      </c>
      <c r="F17" s="20">
        <f>'Layout (Frame3)'!F31</f>
        <v>0</v>
      </c>
      <c r="G17" s="20">
        <f>'Layout (Frame3)'!G31</f>
        <v>0</v>
      </c>
      <c r="H17" s="20">
        <f>'Layout (Frame3)'!H31</f>
        <v>1</v>
      </c>
      <c r="I17" s="20">
        <f>'Layout (Frame3)'!I31</f>
        <v>1</v>
      </c>
      <c r="J17" s="20">
        <f>'Layout (Frame3)'!J31</f>
        <v>0</v>
      </c>
      <c r="K17" s="20">
        <f>'Layout (Frame3)'!K31</f>
        <v>0</v>
      </c>
      <c r="L17" s="20">
        <f>'Layout (Frame3)'!L31</f>
        <v>0</v>
      </c>
      <c r="M17" s="20">
        <f>'Layout (Frame3)'!M31</f>
        <v>0</v>
      </c>
      <c r="N17" s="20">
        <f>'Layout (Frame3)'!N31</f>
        <v>0</v>
      </c>
      <c r="O17" s="20">
        <f>'Layout (Frame3)'!O31</f>
        <v>1</v>
      </c>
      <c r="P17" s="20">
        <f>'Layout (Frame3)'!P31</f>
        <v>1</v>
      </c>
      <c r="V17" s="4"/>
      <c r="W17" t="str">
        <f t="shared" si="0"/>
        <v>0</v>
      </c>
      <c r="X17" t="str">
        <f t="shared" si="1"/>
        <v>1</v>
      </c>
    </row>
    <row r="18" spans="1:29">
      <c r="B18" s="2">
        <v>6</v>
      </c>
      <c r="C18" s="20">
        <f>'Layout (Frame3)'!C32</f>
        <v>1</v>
      </c>
      <c r="D18" s="20">
        <f>'Layout (Frame3)'!D32</f>
        <v>1</v>
      </c>
      <c r="E18" s="20">
        <f>'Layout (Frame3)'!E32</f>
        <v>1</v>
      </c>
      <c r="F18" s="20">
        <f>'Layout (Frame3)'!F32</f>
        <v>1</v>
      </c>
      <c r="G18" s="20">
        <f>'Layout (Frame3)'!G32</f>
        <v>1</v>
      </c>
      <c r="H18" s="20">
        <f>'Layout (Frame3)'!H32</f>
        <v>1</v>
      </c>
      <c r="I18" s="20">
        <f>'Layout (Frame3)'!I32</f>
        <v>1</v>
      </c>
      <c r="J18" s="20">
        <f>'Layout (Frame3)'!J32</f>
        <v>1</v>
      </c>
      <c r="K18" s="20">
        <f>'Layout (Frame3)'!K32</f>
        <v>0</v>
      </c>
      <c r="L18" s="20">
        <f>'Layout (Frame3)'!L32</f>
        <v>1</v>
      </c>
      <c r="M18" s="20">
        <f>'Layout (Frame3)'!M32</f>
        <v>1</v>
      </c>
      <c r="N18" s="20">
        <f>'Layout (Frame3)'!N32</f>
        <v>1</v>
      </c>
      <c r="O18" s="20">
        <f>'Layout (Frame3)'!O32</f>
        <v>1</v>
      </c>
      <c r="P18" s="20">
        <f>'Layout (Frame3)'!P32</f>
        <v>1</v>
      </c>
      <c r="V18" s="4"/>
      <c r="W18" t="str">
        <f t="shared" si="0"/>
        <v>1</v>
      </c>
      <c r="X18" t="str">
        <f t="shared" si="1"/>
        <v>0</v>
      </c>
    </row>
    <row r="19" spans="1:29">
      <c r="B19" s="2">
        <v>7</v>
      </c>
      <c r="C19" s="20">
        <f>'Layout (Frame3)'!C33</f>
        <v>1</v>
      </c>
      <c r="D19" s="20">
        <f>'Layout (Frame3)'!D33</f>
        <v>1</v>
      </c>
      <c r="E19" s="20">
        <f>'Layout (Frame3)'!E33</f>
        <v>1</v>
      </c>
      <c r="F19" s="20">
        <f>'Layout (Frame3)'!F33</f>
        <v>1</v>
      </c>
      <c r="G19" s="20">
        <f>'Layout (Frame3)'!G33</f>
        <v>1</v>
      </c>
      <c r="H19" s="20">
        <f>'Layout (Frame3)'!H33</f>
        <v>1</v>
      </c>
      <c r="I19" s="20">
        <f>'Layout (Frame3)'!I33</f>
        <v>1</v>
      </c>
      <c r="J19" s="20">
        <f>'Layout (Frame3)'!J33</f>
        <v>1</v>
      </c>
      <c r="K19" s="20">
        <f>'Layout (Frame3)'!K33</f>
        <v>1</v>
      </c>
      <c r="L19" s="20">
        <f>'Layout (Frame3)'!L33</f>
        <v>1</v>
      </c>
      <c r="M19" s="20">
        <f>'Layout (Frame3)'!M33</f>
        <v>1</v>
      </c>
      <c r="N19" s="20">
        <f>'Layout (Frame3)'!N33</f>
        <v>1</v>
      </c>
      <c r="O19" s="20">
        <f>'Layout (Frame3)'!O33</f>
        <v>1</v>
      </c>
      <c r="P19" s="20">
        <f>'Layout (Frame3)'!P33</f>
        <v>1</v>
      </c>
      <c r="V19" s="4"/>
      <c r="W19" t="str">
        <f t="shared" si="0"/>
        <v>1</v>
      </c>
      <c r="X19" t="str">
        <f t="shared" si="1"/>
        <v>1</v>
      </c>
    </row>
    <row r="20" spans="1:29">
      <c r="B20" s="2">
        <v>8</v>
      </c>
      <c r="C20" s="20">
        <f>'Layout (Frame3)'!C34</f>
        <v>0</v>
      </c>
      <c r="D20" s="20">
        <f>'Layout (Frame3)'!D34</f>
        <v>0</v>
      </c>
      <c r="E20" s="20">
        <f>'Layout (Frame3)'!E34</f>
        <v>0</v>
      </c>
      <c r="F20" s="20">
        <f>'Layout (Frame3)'!F34</f>
        <v>0</v>
      </c>
      <c r="G20" s="20">
        <f>'Layout (Frame3)'!G34</f>
        <v>0</v>
      </c>
      <c r="H20" s="20">
        <f>'Layout (Frame3)'!H34</f>
        <v>0</v>
      </c>
      <c r="I20" s="20">
        <f>'Layout (Frame3)'!I34</f>
        <v>1</v>
      </c>
      <c r="J20" s="20">
        <f>'Layout (Frame3)'!J34</f>
        <v>1</v>
      </c>
      <c r="K20" s="20">
        <f>'Layout (Frame3)'!K34</f>
        <v>1</v>
      </c>
      <c r="L20" s="20">
        <f>'Layout (Frame3)'!L34</f>
        <v>1</v>
      </c>
      <c r="M20" s="20">
        <f>'Layout (Frame3)'!M34</f>
        <v>1</v>
      </c>
      <c r="N20" s="20">
        <f>'Layout (Frame3)'!N34</f>
        <v>1</v>
      </c>
      <c r="O20" s="20">
        <f>'Layout (Frame3)'!O34</f>
        <v>1</v>
      </c>
      <c r="P20" s="20">
        <f>'Layout (Frame3)'!P34</f>
        <v>0</v>
      </c>
      <c r="V20" s="4"/>
      <c r="W20" t="str">
        <f t="shared" si="0"/>
        <v>1</v>
      </c>
      <c r="X20" t="str">
        <f t="shared" si="1"/>
        <v>2</v>
      </c>
    </row>
    <row r="21" spans="1:29">
      <c r="A21" t="s">
        <v>23</v>
      </c>
      <c r="B21" s="2">
        <v>9</v>
      </c>
      <c r="C21" s="20">
        <f>'Layout (Frame3)'!C35</f>
        <v>0</v>
      </c>
      <c r="D21" s="20">
        <f>'Layout (Frame3)'!D35</f>
        <v>0</v>
      </c>
      <c r="E21" s="20">
        <f>'Layout (Frame3)'!E35</f>
        <v>0</v>
      </c>
      <c r="F21" s="20">
        <f>'Layout (Frame3)'!F35</f>
        <v>0</v>
      </c>
      <c r="G21" s="20">
        <f>'Layout (Frame3)'!G35</f>
        <v>0</v>
      </c>
      <c r="H21" s="20">
        <f>'Layout (Frame3)'!H35</f>
        <v>0</v>
      </c>
      <c r="I21" s="20">
        <f>'Layout (Frame3)'!I35</f>
        <v>0</v>
      </c>
      <c r="J21" s="20">
        <f>'Layout (Frame3)'!J35</f>
        <v>1</v>
      </c>
      <c r="K21" s="20">
        <f>'Layout (Frame3)'!K35</f>
        <v>1</v>
      </c>
      <c r="L21" s="20">
        <f>'Layout (Frame3)'!L35</f>
        <v>1</v>
      </c>
      <c r="M21" s="20">
        <f>'Layout (Frame3)'!M35</f>
        <v>1</v>
      </c>
      <c r="N21" s="20">
        <f>'Layout (Frame3)'!N35</f>
        <v>1</v>
      </c>
      <c r="O21" s="20">
        <f>'Layout (Frame3)'!O35</f>
        <v>0</v>
      </c>
      <c r="P21" s="20">
        <f>'Layout (Frame3)'!P35</f>
        <v>0</v>
      </c>
      <c r="V21" s="4"/>
      <c r="W21" t="str">
        <f t="shared" si="0"/>
        <v>1</v>
      </c>
      <c r="X21" t="str">
        <f t="shared" si="1"/>
        <v>2</v>
      </c>
    </row>
    <row r="22" spans="1:29">
      <c r="A22" t="s">
        <v>24</v>
      </c>
      <c r="B22" s="2" t="s">
        <v>17</v>
      </c>
      <c r="C22" s="20">
        <f>'Layout (Frame3)'!C36</f>
        <v>0</v>
      </c>
      <c r="D22" s="20">
        <f>'Layout (Frame3)'!D36</f>
        <v>0</v>
      </c>
      <c r="E22" s="20">
        <f>'Layout (Frame3)'!E36</f>
        <v>0</v>
      </c>
      <c r="F22" s="20">
        <f>'Layout (Frame3)'!F36</f>
        <v>0</v>
      </c>
      <c r="G22" s="20">
        <f>'Layout (Frame3)'!G36</f>
        <v>0</v>
      </c>
      <c r="H22" s="20">
        <f>'Layout (Frame3)'!H36</f>
        <v>0</v>
      </c>
      <c r="I22" s="20">
        <f>'Layout (Frame3)'!I36</f>
        <v>0</v>
      </c>
      <c r="J22" s="20">
        <f>'Layout (Frame3)'!J36</f>
        <v>0</v>
      </c>
      <c r="K22" s="20">
        <f>'Layout (Frame3)'!K36</f>
        <v>1</v>
      </c>
      <c r="L22" s="20">
        <f>'Layout (Frame3)'!L36</f>
        <v>1</v>
      </c>
      <c r="M22" s="20">
        <f>'Layout (Frame3)'!M36</f>
        <v>1</v>
      </c>
      <c r="N22" s="20">
        <f>'Layout (Frame3)'!N36</f>
        <v>0</v>
      </c>
      <c r="O22" s="20">
        <f>'Layout (Frame3)'!O36</f>
        <v>0</v>
      </c>
      <c r="P22" s="20">
        <f>'Layout (Frame3)'!P36</f>
        <v>0</v>
      </c>
      <c r="V22" s="4"/>
      <c r="W22" t="str">
        <f t="shared" si="0"/>
        <v>0</v>
      </c>
      <c r="X22" t="str">
        <f t="shared" si="1"/>
        <v>2</v>
      </c>
    </row>
    <row r="23" spans="1:29">
      <c r="A23" t="s">
        <v>25</v>
      </c>
      <c r="B23" s="2" t="s">
        <v>18</v>
      </c>
      <c r="C23" s="20">
        <f>'Layout (Frame3)'!C37</f>
        <v>0</v>
      </c>
      <c r="D23" s="20">
        <f>'Layout (Frame3)'!D37</f>
        <v>0</v>
      </c>
      <c r="E23" s="20">
        <f>'Layout (Frame3)'!E37</f>
        <v>0</v>
      </c>
      <c r="F23" s="20">
        <f>'Layout (Frame3)'!F37</f>
        <v>0</v>
      </c>
      <c r="G23" s="20">
        <f>'Layout (Frame3)'!G37</f>
        <v>0</v>
      </c>
      <c r="H23" s="20">
        <f>'Layout (Frame3)'!H37</f>
        <v>0</v>
      </c>
      <c r="I23" s="20">
        <f>'Layout (Frame3)'!I37</f>
        <v>0</v>
      </c>
      <c r="J23" s="20">
        <f>'Layout (Frame3)'!J37</f>
        <v>0</v>
      </c>
      <c r="K23" s="20">
        <f>'Layout (Frame3)'!K37</f>
        <v>1</v>
      </c>
      <c r="L23" s="20">
        <f>'Layout (Frame3)'!L37</f>
        <v>1</v>
      </c>
      <c r="M23" s="20">
        <f>'Layout (Frame3)'!M37</f>
        <v>1</v>
      </c>
      <c r="N23" s="20">
        <f>'Layout (Frame3)'!N37</f>
        <v>0</v>
      </c>
      <c r="O23" s="20">
        <f>'Layout (Frame3)'!O37</f>
        <v>0</v>
      </c>
      <c r="P23" s="20">
        <f>'Layout (Frame3)'!P37</f>
        <v>0</v>
      </c>
      <c r="V23" s="4"/>
      <c r="W23" t="str">
        <f t="shared" si="0"/>
        <v>0</v>
      </c>
      <c r="X23" t="str">
        <f t="shared" si="1"/>
        <v>2</v>
      </c>
    </row>
    <row r="24" spans="1:29">
      <c r="A24" t="s">
        <v>26</v>
      </c>
      <c r="B24" s="2" t="s">
        <v>19</v>
      </c>
      <c r="C24" s="20">
        <f>'Layout (Frame3)'!C38</f>
        <v>0</v>
      </c>
      <c r="D24" s="20">
        <f>'Layout (Frame3)'!D38</f>
        <v>0</v>
      </c>
      <c r="E24" s="20">
        <f>'Layout (Frame3)'!E38</f>
        <v>0</v>
      </c>
      <c r="F24" s="20">
        <f>'Layout (Frame3)'!F38</f>
        <v>0</v>
      </c>
      <c r="G24" s="20">
        <f>'Layout (Frame3)'!G38</f>
        <v>0</v>
      </c>
      <c r="H24" s="20">
        <f>'Layout (Frame3)'!H38</f>
        <v>0</v>
      </c>
      <c r="I24" s="20">
        <f>'Layout (Frame3)'!I38</f>
        <v>0</v>
      </c>
      <c r="J24" s="20">
        <f>'Layout (Frame3)'!J38</f>
        <v>0</v>
      </c>
      <c r="K24" s="20">
        <f>'Layout (Frame3)'!K38</f>
        <v>1</v>
      </c>
      <c r="L24" s="20">
        <f>'Layout (Frame3)'!L38</f>
        <v>1</v>
      </c>
      <c r="M24" s="20">
        <f>'Layout (Frame3)'!M38</f>
        <v>0</v>
      </c>
      <c r="N24" s="20">
        <f>'Layout (Frame3)'!N38</f>
        <v>0</v>
      </c>
      <c r="O24" s="20">
        <f>'Layout (Frame3)'!O38</f>
        <v>0</v>
      </c>
      <c r="P24" s="20">
        <f>'Layout (Frame3)'!P38</f>
        <v>0</v>
      </c>
      <c r="V24" s="4"/>
      <c r="W24" t="str">
        <f t="shared" si="0"/>
        <v>0</v>
      </c>
      <c r="X24" t="str">
        <f t="shared" si="1"/>
        <v>2</v>
      </c>
    </row>
    <row r="25" spans="1:29">
      <c r="A25" t="s">
        <v>27</v>
      </c>
      <c r="B25" s="2" t="s">
        <v>20</v>
      </c>
      <c r="C25" s="20">
        <f>'Layout (Frame3)'!C39</f>
        <v>0</v>
      </c>
      <c r="D25" s="20">
        <f>'Layout (Frame3)'!D39</f>
        <v>0</v>
      </c>
      <c r="E25" s="20">
        <f>'Layout (Frame3)'!E39</f>
        <v>0</v>
      </c>
      <c r="F25" s="20">
        <f>'Layout (Frame3)'!F39</f>
        <v>0</v>
      </c>
      <c r="G25" s="20">
        <f>'Layout (Frame3)'!G39</f>
        <v>0</v>
      </c>
      <c r="H25" s="20">
        <f>'Layout (Frame3)'!H39</f>
        <v>0</v>
      </c>
      <c r="I25" s="20">
        <f>'Layout (Frame3)'!I39</f>
        <v>0</v>
      </c>
      <c r="J25" s="20">
        <f>'Layout (Frame3)'!J39</f>
        <v>0</v>
      </c>
      <c r="K25" s="20">
        <f>'Layout (Frame3)'!K39</f>
        <v>1</v>
      </c>
      <c r="L25" s="20">
        <f>'Layout (Frame3)'!L39</f>
        <v>1</v>
      </c>
      <c r="M25" s="20">
        <f>'Layout (Frame3)'!M39</f>
        <v>0</v>
      </c>
      <c r="N25" s="20">
        <f>'Layout (Frame3)'!N39</f>
        <v>0</v>
      </c>
      <c r="O25" s="20">
        <f>'Layout (Frame3)'!O39</f>
        <v>1</v>
      </c>
      <c r="P25" s="20">
        <f>'Layout (Frame3)'!P39</f>
        <v>0</v>
      </c>
      <c r="V25" s="4"/>
      <c r="W25" t="str">
        <f t="shared" si="0"/>
        <v>0</v>
      </c>
      <c r="X25" t="str">
        <f t="shared" si="1"/>
        <v>1</v>
      </c>
    </row>
    <row r="26" spans="1:29">
      <c r="A26" t="s">
        <v>28</v>
      </c>
      <c r="B26" s="2" t="s">
        <v>21</v>
      </c>
      <c r="C26" s="20">
        <f>'Layout (Frame3)'!C40</f>
        <v>0</v>
      </c>
      <c r="D26" s="20">
        <f>'Layout (Frame3)'!D40</f>
        <v>0</v>
      </c>
      <c r="E26" s="20">
        <f>'Layout (Frame3)'!E40</f>
        <v>0</v>
      </c>
      <c r="F26" s="20">
        <f>'Layout (Frame3)'!F40</f>
        <v>0</v>
      </c>
      <c r="G26" s="20">
        <f>'Layout (Frame3)'!G40</f>
        <v>0</v>
      </c>
      <c r="H26" s="20">
        <f>'Layout (Frame3)'!H40</f>
        <v>0</v>
      </c>
      <c r="I26" s="20">
        <f>'Layout (Frame3)'!I40</f>
        <v>0</v>
      </c>
      <c r="J26" s="20">
        <f>'Layout (Frame3)'!J40</f>
        <v>0</v>
      </c>
      <c r="K26" s="20">
        <f>'Layout (Frame3)'!K40</f>
        <v>1</v>
      </c>
      <c r="L26" s="20">
        <f>'Layout (Frame3)'!L40</f>
        <v>1</v>
      </c>
      <c r="M26" s="20">
        <f>'Layout (Frame3)'!M40</f>
        <v>1</v>
      </c>
      <c r="N26" s="20">
        <f>'Layout (Frame3)'!N40</f>
        <v>0</v>
      </c>
      <c r="O26" s="20">
        <f>'Layout (Frame3)'!O40</f>
        <v>0</v>
      </c>
      <c r="P26" s="20">
        <f>'Layout (Frame3)'!P40</f>
        <v>0</v>
      </c>
      <c r="V26" s="4"/>
      <c r="W26" t="str">
        <f t="shared" si="0"/>
        <v>1</v>
      </c>
      <c r="X26" t="str">
        <f t="shared" si="1"/>
        <v>1</v>
      </c>
    </row>
    <row r="27" spans="1:29">
      <c r="A27" t="s">
        <v>29</v>
      </c>
      <c r="B27" s="2" t="s">
        <v>22</v>
      </c>
      <c r="C27" s="20">
        <f>'Layout (Frame3)'!C41</f>
        <v>0</v>
      </c>
      <c r="D27" s="20">
        <f>'Layout (Frame3)'!D41</f>
        <v>0</v>
      </c>
      <c r="E27" s="20">
        <f>'Layout (Frame3)'!E41</f>
        <v>0</v>
      </c>
      <c r="F27" s="20">
        <f>'Layout (Frame3)'!F41</f>
        <v>0</v>
      </c>
      <c r="G27" s="20">
        <f>'Layout (Frame3)'!G41</f>
        <v>0</v>
      </c>
      <c r="H27" s="20">
        <f>'Layout (Frame3)'!H41</f>
        <v>0</v>
      </c>
      <c r="I27" s="20">
        <f>'Layout (Frame3)'!I41</f>
        <v>0</v>
      </c>
      <c r="J27" s="20">
        <f>'Layout (Frame3)'!J41</f>
        <v>0</v>
      </c>
      <c r="K27" s="20">
        <f>'Layout (Frame3)'!K41</f>
        <v>1</v>
      </c>
      <c r="L27" s="20">
        <f>'Layout (Frame3)'!L41</f>
        <v>1</v>
      </c>
      <c r="M27" s="20">
        <f>'Layout (Frame3)'!M41</f>
        <v>1</v>
      </c>
      <c r="N27" s="20">
        <f>'Layout (Frame3)'!N41</f>
        <v>0</v>
      </c>
      <c r="O27" s="20">
        <f>'Layout (Frame3)'!O41</f>
        <v>0</v>
      </c>
      <c r="P27" s="20">
        <f>'Layout (Frame3)'!P41</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61</v>
      </c>
      <c r="D35" s="7"/>
      <c r="E35" s="7"/>
      <c r="F35" s="7"/>
      <c r="G35" s="7"/>
      <c r="H35" s="7"/>
      <c r="I35" s="8"/>
      <c r="J35" s="8"/>
      <c r="K35" s="9"/>
      <c r="M35" s="10" t="s">
        <v>77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(Frame3)'!AG27</f>
        <v>0</v>
      </c>
      <c r="M38" s="1">
        <f t="shared" si="4"/>
        <v>0</v>
      </c>
      <c r="N38" s="1">
        <f t="shared" si="4"/>
        <v>0</v>
      </c>
      <c r="O38" s="1">
        <f t="shared" si="4"/>
        <v>0</v>
      </c>
      <c r="P38" s="1">
        <f t="shared" si="4"/>
        <v>0</v>
      </c>
      <c r="Q38" s="1"/>
      <c r="R38" s="1">
        <f t="shared" si="5"/>
        <v>0</v>
      </c>
      <c r="S38" s="1">
        <f t="shared" si="5"/>
        <v>0</v>
      </c>
      <c r="T38" s="1">
        <f t="shared" si="5"/>
        <v>0</v>
      </c>
      <c r="U38" s="1">
        <f>'Layout (Frame3)'!AH27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(Frame3)'!AG28</f>
        <v>0</v>
      </c>
      <c r="M39" s="1">
        <f t="shared" si="4"/>
        <v>0</v>
      </c>
      <c r="N39" s="1">
        <f t="shared" si="4"/>
        <v>0</v>
      </c>
      <c r="O39" s="1">
        <f t="shared" si="4"/>
        <v>0</v>
      </c>
      <c r="P39" s="1">
        <f t="shared" si="4"/>
        <v>0</v>
      </c>
      <c r="Q39" s="1"/>
      <c r="R39" s="1">
        <f t="shared" si="5"/>
        <v>0</v>
      </c>
      <c r="S39" s="1">
        <f t="shared" si="5"/>
        <v>0</v>
      </c>
      <c r="T39" s="1">
        <f t="shared" si="5"/>
        <v>0</v>
      </c>
      <c r="U39" s="1">
        <f>'Layout (Frame3)'!AH28</f>
        <v>0</v>
      </c>
      <c r="W39" t="str">
        <f t="shared" si="6"/>
        <v>4</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(Frame3)'!AG29</f>
        <v>0</v>
      </c>
      <c r="M40" s="1">
        <f t="shared" si="4"/>
        <v>0</v>
      </c>
      <c r="N40" s="1">
        <f t="shared" si="4"/>
        <v>0</v>
      </c>
      <c r="O40" s="1">
        <f t="shared" si="4"/>
        <v>0</v>
      </c>
      <c r="P40" s="1">
        <f t="shared" si="4"/>
        <v>0</v>
      </c>
      <c r="Q40" s="1"/>
      <c r="R40" s="1">
        <f t="shared" si="5"/>
        <v>0</v>
      </c>
      <c r="S40" s="1">
        <f t="shared" si="5"/>
        <v>0</v>
      </c>
      <c r="T40" s="1">
        <f t="shared" si="5"/>
        <v>0</v>
      </c>
      <c r="U40" s="1">
        <f>'Layout (Frame3)'!AH29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(Frame3)'!AG30</f>
        <v>0</v>
      </c>
      <c r="M41" s="1">
        <f t="shared" si="4"/>
        <v>0</v>
      </c>
      <c r="N41" s="1">
        <f t="shared" si="4"/>
        <v>0</v>
      </c>
      <c r="O41" s="1">
        <f t="shared" si="4"/>
        <v>0</v>
      </c>
      <c r="P41" s="1">
        <f t="shared" si="4"/>
        <v>1</v>
      </c>
      <c r="Q41" s="1"/>
      <c r="R41" s="1">
        <f t="shared" si="5"/>
        <v>0</v>
      </c>
      <c r="S41" s="1">
        <f t="shared" si="5"/>
        <v>0</v>
      </c>
      <c r="T41" s="1">
        <f t="shared" si="5"/>
        <v>0</v>
      </c>
      <c r="U41" s="1">
        <f>'Layout (Frame3)'!AH30</f>
        <v>0</v>
      </c>
      <c r="W41" t="str">
        <f t="shared" si="6"/>
        <v>0</v>
      </c>
      <c r="X41" t="str">
        <f t="shared" si="7"/>
        <v>0</v>
      </c>
      <c r="Z41" t="str">
        <f t="shared" si="8"/>
        <v>0</v>
      </c>
      <c r="AA41" t="str">
        <f t="shared" si="9"/>
        <v>8</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(Frame3)'!AG31</f>
        <v>0</v>
      </c>
      <c r="M42" s="1">
        <f t="shared" si="4"/>
        <v>0</v>
      </c>
      <c r="N42" s="1">
        <f t="shared" si="4"/>
        <v>0</v>
      </c>
      <c r="O42" s="1">
        <f t="shared" si="4"/>
        <v>0</v>
      </c>
      <c r="P42" s="1">
        <f t="shared" si="4"/>
        <v>0</v>
      </c>
      <c r="Q42" s="1"/>
      <c r="R42" s="1">
        <f t="shared" si="5"/>
        <v>0</v>
      </c>
      <c r="S42" s="1">
        <f t="shared" si="5"/>
        <v>1</v>
      </c>
      <c r="T42" s="1">
        <f t="shared" si="5"/>
        <v>1</v>
      </c>
      <c r="U42" s="1">
        <f>'Layout (Frame3)'!AH31</f>
        <v>0</v>
      </c>
      <c r="W42" t="str">
        <f t="shared" si="6"/>
        <v>6</v>
      </c>
      <c r="X42" t="str">
        <f t="shared" si="7"/>
        <v>7</v>
      </c>
      <c r="Z42" t="str">
        <f t="shared" si="8"/>
        <v>6</v>
      </c>
      <c r="AA42" t="str">
        <f t="shared" si="9"/>
        <v>0</v>
      </c>
      <c r="AC42">
        <f t="shared" si="14"/>
        <v>1</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2</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(Frame3)'!AG32</f>
        <v>0</v>
      </c>
      <c r="M43" s="1">
        <f t="shared" si="4"/>
        <v>1</v>
      </c>
      <c r="N43" s="1">
        <f t="shared" si="4"/>
        <v>0</v>
      </c>
      <c r="O43" s="1">
        <f t="shared" si="4"/>
        <v>1</v>
      </c>
      <c r="P43" s="1">
        <f t="shared" si="4"/>
        <v>1</v>
      </c>
      <c r="Q43" s="1"/>
      <c r="R43" s="1">
        <f t="shared" si="5"/>
        <v>1</v>
      </c>
      <c r="S43" s="1">
        <f t="shared" si="5"/>
        <v>1</v>
      </c>
      <c r="T43" s="1">
        <f t="shared" si="5"/>
        <v>1</v>
      </c>
      <c r="U43" s="1">
        <f>'Layout (Frame3)'!AH32</f>
        <v>0</v>
      </c>
      <c r="W43" t="str">
        <f t="shared" si="6"/>
        <v>7</v>
      </c>
      <c r="X43" t="str">
        <f t="shared" si="7"/>
        <v>F</v>
      </c>
      <c r="Z43" t="str">
        <f t="shared" si="8"/>
        <v>7</v>
      </c>
      <c r="AA43" t="str">
        <f t="shared" si="9"/>
        <v>D</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0</v>
      </c>
      <c r="AO43">
        <f t="shared" si="10"/>
        <v>4</v>
      </c>
      <c r="AP43">
        <f t="shared" si="10"/>
        <v>8</v>
      </c>
      <c r="AR43">
        <f t="shared" si="10"/>
        <v>1</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(Frame3)'!AG33</f>
        <v>0</v>
      </c>
      <c r="M44" s="1">
        <f t="shared" si="4"/>
        <v>1</v>
      </c>
      <c r="N44" s="1">
        <f t="shared" si="4"/>
        <v>1</v>
      </c>
      <c r="O44" s="1">
        <f t="shared" si="4"/>
        <v>1</v>
      </c>
      <c r="P44" s="1">
        <f t="shared" si="4"/>
        <v>1</v>
      </c>
      <c r="Q44" s="1"/>
      <c r="R44" s="1">
        <f t="shared" si="5"/>
        <v>1</v>
      </c>
      <c r="S44" s="1">
        <f t="shared" si="5"/>
        <v>1</v>
      </c>
      <c r="T44" s="1">
        <f t="shared" si="5"/>
        <v>1</v>
      </c>
      <c r="U44" s="1">
        <f>'Layout (Frame3)'!AH33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1</v>
      </c>
      <c r="K45" s="1">
        <f>'Layout (Frame3)'!AG34</f>
        <v>0</v>
      </c>
      <c r="M45" s="1">
        <f t="shared" si="4"/>
        <v>1</v>
      </c>
      <c r="N45" s="1">
        <f t="shared" si="4"/>
        <v>1</v>
      </c>
      <c r="O45" s="1">
        <f t="shared" si="4"/>
        <v>1</v>
      </c>
      <c r="P45" s="1">
        <f t="shared" si="4"/>
        <v>1</v>
      </c>
      <c r="Q45" s="1"/>
      <c r="R45" s="1">
        <f t="shared" si="5"/>
        <v>1</v>
      </c>
      <c r="S45" s="1">
        <f t="shared" si="5"/>
        <v>1</v>
      </c>
      <c r="T45" s="1">
        <f t="shared" si="5"/>
        <v>0</v>
      </c>
      <c r="U45" s="1">
        <f>'Layout (Frame3)'!AH34</f>
        <v>0</v>
      </c>
      <c r="W45" t="str">
        <f t="shared" si="6"/>
        <v>4</v>
      </c>
      <c r="X45" t="str">
        <f t="shared" si="7"/>
        <v>0</v>
      </c>
      <c r="Z45" t="str">
        <f t="shared" si="8"/>
        <v>3</v>
      </c>
      <c r="AA45" t="str">
        <f t="shared" si="9"/>
        <v>F</v>
      </c>
      <c r="AC45">
        <f t="shared" si="14"/>
        <v>0</v>
      </c>
      <c r="AD45">
        <f t="shared" si="13"/>
        <v>0</v>
      </c>
      <c r="AE45">
        <f t="shared" si="10"/>
        <v>0</v>
      </c>
      <c r="AF45">
        <f t="shared" si="10"/>
        <v>0</v>
      </c>
      <c r="AH45">
        <f t="shared" si="10"/>
        <v>0</v>
      </c>
      <c r="AI45">
        <f t="shared" si="10"/>
        <v>0</v>
      </c>
      <c r="AJ45">
        <f t="shared" si="10"/>
        <v>4</v>
      </c>
      <c r="AK45">
        <f t="shared" si="10"/>
        <v>0</v>
      </c>
      <c r="AM45">
        <f t="shared" si="10"/>
        <v>1</v>
      </c>
      <c r="AN45">
        <f t="shared" si="10"/>
        <v>2</v>
      </c>
      <c r="AO45">
        <f t="shared" si="10"/>
        <v>4</v>
      </c>
      <c r="AP45">
        <f t="shared" si="10"/>
        <v>8</v>
      </c>
      <c r="AR45">
        <f t="shared" si="10"/>
        <v>1</v>
      </c>
      <c r="AS45">
        <f t="shared" si="10"/>
        <v>2</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(Frame3)'!AG35</f>
        <v>0</v>
      </c>
      <c r="M46" s="1">
        <f t="shared" si="4"/>
        <v>1</v>
      </c>
      <c r="N46" s="1">
        <f t="shared" si="4"/>
        <v>1</v>
      </c>
      <c r="O46" s="1">
        <f t="shared" si="4"/>
        <v>1</v>
      </c>
      <c r="P46" s="1">
        <f t="shared" si="4"/>
        <v>1</v>
      </c>
      <c r="Q46" s="1"/>
      <c r="R46" s="1">
        <f t="shared" si="5"/>
        <v>1</v>
      </c>
      <c r="S46" s="1">
        <f t="shared" si="5"/>
        <v>0</v>
      </c>
      <c r="T46" s="1">
        <f t="shared" si="5"/>
        <v>0</v>
      </c>
      <c r="U46" s="1">
        <f>'Layout (Frame3)'!AH35</f>
        <v>0</v>
      </c>
      <c r="W46" t="str">
        <f t="shared" si="6"/>
        <v>0</v>
      </c>
      <c r="X46" t="str">
        <f t="shared" si="7"/>
        <v>0</v>
      </c>
      <c r="Z46" t="str">
        <f t="shared" si="8"/>
        <v>1</v>
      </c>
      <c r="AA46" t="str">
        <f t="shared" si="9"/>
        <v>F</v>
      </c>
      <c r="AC46">
        <f t="shared" si="14"/>
        <v>0</v>
      </c>
      <c r="AD46">
        <f t="shared" si="13"/>
        <v>0</v>
      </c>
      <c r="AE46">
        <f t="shared" si="10"/>
        <v>0</v>
      </c>
      <c r="AF46">
        <f t="shared" si="10"/>
        <v>0</v>
      </c>
      <c r="AH46">
        <f t="shared" si="10"/>
        <v>0</v>
      </c>
      <c r="AI46">
        <f t="shared" si="10"/>
        <v>0</v>
      </c>
      <c r="AJ46">
        <f t="shared" si="10"/>
        <v>0</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(Frame3)'!AG36</f>
        <v>0</v>
      </c>
      <c r="M47" s="1">
        <f t="shared" si="4"/>
        <v>0</v>
      </c>
      <c r="N47" s="1">
        <f t="shared" si="4"/>
        <v>1</v>
      </c>
      <c r="O47" s="1">
        <f t="shared" si="4"/>
        <v>1</v>
      </c>
      <c r="P47" s="1">
        <f t="shared" si="4"/>
        <v>1</v>
      </c>
      <c r="Q47" s="1"/>
      <c r="R47" s="1">
        <f t="shared" si="5"/>
        <v>0</v>
      </c>
      <c r="S47" s="1">
        <f t="shared" si="5"/>
        <v>0</v>
      </c>
      <c r="T47" s="1">
        <f t="shared" si="5"/>
        <v>0</v>
      </c>
      <c r="U47" s="1">
        <f>'Layout (Frame3)'!AH36</f>
        <v>0</v>
      </c>
      <c r="W47" t="str">
        <f t="shared" si="6"/>
        <v>0</v>
      </c>
      <c r="X47" t="str">
        <f t="shared" si="7"/>
        <v>0</v>
      </c>
      <c r="Z47" t="str">
        <f t="shared" si="8"/>
        <v>0</v>
      </c>
      <c r="AA47" t="str">
        <f t="shared" si="9"/>
        <v>E</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(Frame3)'!AG37</f>
        <v>0</v>
      </c>
      <c r="M48" s="1">
        <f t="shared" si="4"/>
        <v>0</v>
      </c>
      <c r="N48" s="1">
        <f t="shared" si="4"/>
        <v>1</v>
      </c>
      <c r="O48" s="1">
        <f t="shared" si="4"/>
        <v>1</v>
      </c>
      <c r="P48" s="1">
        <f t="shared" si="4"/>
        <v>1</v>
      </c>
      <c r="Q48" s="1"/>
      <c r="R48" s="1">
        <f t="shared" si="5"/>
        <v>0</v>
      </c>
      <c r="S48" s="1">
        <f t="shared" si="5"/>
        <v>0</v>
      </c>
      <c r="T48" s="1">
        <f t="shared" si="5"/>
        <v>0</v>
      </c>
      <c r="U48" s="1">
        <f>'Layout (Frame3)'!AH37</f>
        <v>0</v>
      </c>
      <c r="W48" t="str">
        <f t="shared" si="6"/>
        <v>0</v>
      </c>
      <c r="X48" t="str">
        <f t="shared" si="7"/>
        <v>0</v>
      </c>
      <c r="Z48" t="str">
        <f t="shared" si="8"/>
        <v>0</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(Frame3)'!AG38</f>
        <v>0</v>
      </c>
      <c r="M49" s="1">
        <f t="shared" si="4"/>
        <v>0</v>
      </c>
      <c r="N49" s="1">
        <f t="shared" si="4"/>
        <v>1</v>
      </c>
      <c r="O49" s="1">
        <f t="shared" si="4"/>
        <v>1</v>
      </c>
      <c r="P49" s="1">
        <f t="shared" si="4"/>
        <v>0</v>
      </c>
      <c r="Q49" s="1"/>
      <c r="R49" s="1">
        <f t="shared" si="5"/>
        <v>0</v>
      </c>
      <c r="S49" s="1">
        <f t="shared" si="5"/>
        <v>0</v>
      </c>
      <c r="T49" s="1">
        <f t="shared" si="5"/>
        <v>0</v>
      </c>
      <c r="U49" s="1">
        <f>'Layout (Frame3)'!AH38</f>
        <v>0</v>
      </c>
      <c r="W49" t="str">
        <f t="shared" si="6"/>
        <v>0</v>
      </c>
      <c r="X49" t="str">
        <f t="shared" si="7"/>
        <v>0</v>
      </c>
      <c r="Z49" t="str">
        <f t="shared" si="8"/>
        <v>0</v>
      </c>
      <c r="AA49" t="str">
        <f t="shared" si="9"/>
        <v>6</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(Frame3)'!AG39</f>
        <v>0</v>
      </c>
      <c r="M50" s="1">
        <f t="shared" si="4"/>
        <v>0</v>
      </c>
      <c r="N50" s="1">
        <f t="shared" si="4"/>
        <v>1</v>
      </c>
      <c r="O50" s="1">
        <f t="shared" si="4"/>
        <v>1</v>
      </c>
      <c r="P50" s="1">
        <f t="shared" si="4"/>
        <v>0</v>
      </c>
      <c r="Q50" s="1"/>
      <c r="R50" s="1">
        <f t="shared" si="5"/>
        <v>0</v>
      </c>
      <c r="S50" s="1">
        <f t="shared" si="5"/>
        <v>1</v>
      </c>
      <c r="T50" s="1">
        <f t="shared" si="5"/>
        <v>0</v>
      </c>
      <c r="U50" s="1">
        <f>'Layout (Frame3)'!AH39</f>
        <v>0</v>
      </c>
      <c r="W50" t="str">
        <f t="shared" si="6"/>
        <v>0</v>
      </c>
      <c r="X50" t="str">
        <f t="shared" si="7"/>
        <v>0</v>
      </c>
      <c r="Z50" t="str">
        <f t="shared" si="8"/>
        <v>2</v>
      </c>
      <c r="AA50" t="str">
        <f t="shared" si="9"/>
        <v>6</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4</v>
      </c>
      <c r="AP50">
        <f t="shared" si="10"/>
        <v>0</v>
      </c>
      <c r="AR50">
        <f t="shared" si="10"/>
        <v>0</v>
      </c>
      <c r="AS50">
        <f t="shared" si="10"/>
        <v>2</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(Frame3)'!AG40</f>
        <v>0</v>
      </c>
      <c r="M51" s="1">
        <f t="shared" si="4"/>
        <v>0</v>
      </c>
      <c r="N51" s="1">
        <f t="shared" si="4"/>
        <v>1</v>
      </c>
      <c r="O51" s="1">
        <f t="shared" si="4"/>
        <v>1</v>
      </c>
      <c r="P51" s="1">
        <f t="shared" si="4"/>
        <v>1</v>
      </c>
      <c r="Q51" s="1"/>
      <c r="R51" s="1">
        <f t="shared" si="5"/>
        <v>0</v>
      </c>
      <c r="S51" s="1">
        <f t="shared" si="5"/>
        <v>0</v>
      </c>
      <c r="T51" s="1">
        <f t="shared" si="5"/>
        <v>0</v>
      </c>
      <c r="U51" s="1">
        <f>'Layout (Frame3)'!AH40</f>
        <v>0</v>
      </c>
      <c r="W51" t="str">
        <f t="shared" si="6"/>
        <v>0</v>
      </c>
      <c r="X51" t="str">
        <f t="shared" si="7"/>
        <v>0</v>
      </c>
      <c r="Z51" t="str">
        <f t="shared" si="8"/>
        <v>0</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(Frame3)'!AG41</f>
        <v>0</v>
      </c>
      <c r="M52" s="1">
        <f t="shared" si="4"/>
        <v>0</v>
      </c>
      <c r="N52" s="1">
        <f t="shared" si="4"/>
        <v>1</v>
      </c>
      <c r="O52" s="1">
        <f t="shared" si="4"/>
        <v>1</v>
      </c>
      <c r="P52" s="1">
        <f t="shared" si="4"/>
        <v>1</v>
      </c>
      <c r="Q52" s="1"/>
      <c r="R52" s="1">
        <f t="shared" si="5"/>
        <v>0</v>
      </c>
      <c r="S52" s="1">
        <f t="shared" si="5"/>
        <v>0</v>
      </c>
      <c r="T52" s="1">
        <f t="shared" si="5"/>
        <v>0</v>
      </c>
      <c r="U52" s="1">
        <f>'Layout (Frame3)'!AH41</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00.00.00.00.40.00.00.00.00.08.67.60.7F.7D.7F.7F.40.3F.00.1F.00.0E.00.0E.00.06.00.26.00.0E.00.0E</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40.00</v>
      </c>
      <c r="C65" t="str">
        <f>CONCATENATE(C64,".",B65)</f>
        <v>00.00.00.00.40.00</v>
      </c>
    </row>
    <row r="66" spans="2:23">
      <c r="B66" s="2" t="str">
        <f t="shared" si="15"/>
        <v>00.00</v>
      </c>
      <c r="C66" t="str">
        <f t="shared" ref="C66:C78" si="16">CONCATENATE(C65,".",B66)</f>
        <v>00.00.00.00.40.00.00.00</v>
      </c>
    </row>
    <row r="67" spans="2:23">
      <c r="B67" s="2" t="str">
        <f t="shared" si="15"/>
        <v>00.08</v>
      </c>
      <c r="C67" t="str">
        <f t="shared" si="16"/>
        <v>00.00.00.00.40.00.00.00.00.08</v>
      </c>
    </row>
    <row r="68" spans="2:23">
      <c r="B68" s="2" t="str">
        <f t="shared" si="15"/>
        <v>67.60</v>
      </c>
      <c r="C68" t="str">
        <f t="shared" si="16"/>
        <v>00.00.00.00.40.00.00.00.00.08.67.60</v>
      </c>
    </row>
    <row r="69" spans="2:23">
      <c r="B69" s="2" t="str">
        <f t="shared" si="15"/>
        <v>7F.7D</v>
      </c>
      <c r="C69" t="str">
        <f t="shared" si="16"/>
        <v>00.00.00.00.40.00.00.00.00.08.67.60.7F.7D</v>
      </c>
    </row>
    <row r="70" spans="2:23">
      <c r="B70" s="2" t="str">
        <f t="shared" si="15"/>
        <v>7F.7F</v>
      </c>
      <c r="C70" t="str">
        <f t="shared" si="16"/>
        <v>00.00.00.00.40.00.00.00.00.08.67.60.7F.7D.7F.7F</v>
      </c>
    </row>
    <row r="71" spans="2:23">
      <c r="B71" s="2" t="str">
        <f t="shared" si="15"/>
        <v>40.3F</v>
      </c>
      <c r="C71" t="str">
        <f t="shared" si="16"/>
        <v>00.00.00.00.40.00.00.00.00.08.67.60.7F.7D.7F.7F.40.3F</v>
      </c>
    </row>
    <row r="72" spans="2:23">
      <c r="B72" s="2" t="str">
        <f t="shared" si="15"/>
        <v>00.1F</v>
      </c>
      <c r="C72" t="str">
        <f t="shared" si="16"/>
        <v>00.00.00.00.40.00.00.00.00.08.67.60.7F.7D.7F.7F.40.3F.00.1F</v>
      </c>
    </row>
    <row r="73" spans="2:23">
      <c r="B73" s="2" t="str">
        <f t="shared" si="15"/>
        <v>00.0E</v>
      </c>
      <c r="C73" t="str">
        <f t="shared" si="16"/>
        <v>00.00.00.00.40.00.00.00.00.08.67.60.7F.7D.7F.7F.40.3F.00.1F.00.0E</v>
      </c>
    </row>
    <row r="74" spans="2:23">
      <c r="B74" s="2" t="str">
        <f t="shared" si="15"/>
        <v>00.0E</v>
      </c>
      <c r="C74" t="str">
        <f t="shared" si="16"/>
        <v>00.00.00.00.40.00.00.00.00.08.67.60.7F.7D.7F.7F.40.3F.00.1F.00.0E.00.0E</v>
      </c>
    </row>
    <row r="75" spans="2:23">
      <c r="B75" s="2" t="str">
        <f t="shared" si="15"/>
        <v>00.06</v>
      </c>
      <c r="C75" t="str">
        <f t="shared" si="16"/>
        <v>00.00.00.00.40.00.00.00.00.08.67.60.7F.7D.7F.7F.40.3F.00.1F.00.0E.00.0E.00.06</v>
      </c>
    </row>
    <row r="76" spans="2:23">
      <c r="B76" s="2" t="str">
        <f t="shared" si="15"/>
        <v>00.26</v>
      </c>
      <c r="C76" t="str">
        <f t="shared" si="16"/>
        <v>00.00.00.00.40.00.00.00.00.08.67.60.7F.7D.7F.7F.40.3F.00.1F.00.0E.00.0E.00.06.00.26</v>
      </c>
    </row>
    <row r="77" spans="2:23">
      <c r="B77" s="2" t="str">
        <f t="shared" si="15"/>
        <v>00.0E</v>
      </c>
      <c r="C77" t="str">
        <f t="shared" si="16"/>
        <v>00.00.00.00.40.00.00.00.00.08.67.60.7F.7D.7F.7F.40.3F.00.1F.00.0E.00.0E.00.06.00.26.00.0E</v>
      </c>
    </row>
    <row r="78" spans="2:23">
      <c r="B78" s="2" t="str">
        <f t="shared" si="15"/>
        <v>00.0E</v>
      </c>
      <c r="C78" t="str">
        <f t="shared" si="16"/>
        <v>00.00.00.00.40.00.00.00.00.08.67.60.7F.7D.7F.7F.40.3F.00.1F.00.0E.00.0E.00.06.00.26.00.0E.00.0E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6.xml><?xml version="1.0" encoding="utf-8"?>
<worksheet xmlns="http://schemas.openxmlformats.org/spreadsheetml/2006/main" xmlns:r="http://schemas.openxmlformats.org/officeDocument/2006/relationships">
  <dimension ref="A1:CW83"/>
  <sheetViews>
    <sheetView topLeftCell="A10" zoomScaleNormal="100" workbookViewId="0">
      <selection activeCell="L26" sqref="L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(Frame4)'!C26</f>
        <v>0</v>
      </c>
      <c r="D12" s="20">
        <f>'Layout (Frame4)'!D26</f>
        <v>0</v>
      </c>
      <c r="E12" s="20">
        <f>'Layout (Frame4)'!E26</f>
        <v>0</v>
      </c>
      <c r="F12" s="20">
        <f>'Layout (Frame4)'!F26</f>
        <v>0</v>
      </c>
      <c r="G12" s="20">
        <f>'Layout (Frame4)'!G26</f>
        <v>0</v>
      </c>
      <c r="H12" s="20">
        <f>'Layout (Frame4)'!H26</f>
        <v>0</v>
      </c>
      <c r="I12" s="20">
        <f>'Layout (Frame4)'!I26</f>
        <v>0</v>
      </c>
      <c r="J12" s="20">
        <f>'Layout (Frame4)'!J26</f>
        <v>0</v>
      </c>
      <c r="K12" s="20">
        <f>'Layout (Frame4)'!K26</f>
        <v>0</v>
      </c>
      <c r="L12" s="20">
        <f>'Layout (Frame4)'!L26</f>
        <v>0</v>
      </c>
      <c r="M12" s="20">
        <f>'Layout (Frame4)'!M26</f>
        <v>0</v>
      </c>
      <c r="N12" s="20">
        <f>'Layout (Frame4)'!N26</f>
        <v>0</v>
      </c>
      <c r="O12" s="20">
        <f>'Layout (Frame4)'!O26</f>
        <v>0</v>
      </c>
      <c r="P12" s="20">
        <f>'Layout (Frame4)'!P26</f>
        <v>0</v>
      </c>
      <c r="U12" s="4"/>
      <c r="V12" s="4"/>
      <c r="W12" t="str">
        <f t="shared" ref="W12:W27" si="0">DEC2HEX(O11+U11)</f>
        <v>2</v>
      </c>
      <c r="X12" t="str">
        <f t="shared" ref="X12:X27" si="1">DEC2HEX(K11+M11)</f>
        <v>A</v>
      </c>
      <c r="Y12" s="4"/>
      <c r="Z12" s="4"/>
      <c r="AA12" s="4"/>
      <c r="AB12" s="4"/>
    </row>
    <row r="13" spans="1:28">
      <c r="B13" s="2">
        <v>1</v>
      </c>
      <c r="C13" s="20">
        <f>'Layout (Frame4)'!C27</f>
        <v>0</v>
      </c>
      <c r="D13" s="20">
        <f>'Layout (Frame4)'!D27</f>
        <v>0</v>
      </c>
      <c r="E13" s="20">
        <f>'Layout (Frame4)'!E27</f>
        <v>0</v>
      </c>
      <c r="F13" s="20">
        <f>'Layout (Frame4)'!F27</f>
        <v>0</v>
      </c>
      <c r="G13" s="20">
        <f>'Layout (Frame4)'!G27</f>
        <v>0</v>
      </c>
      <c r="H13" s="20">
        <f>'Layout (Frame4)'!H27</f>
        <v>0</v>
      </c>
      <c r="I13" s="20">
        <f>'Layout (Frame4)'!I27</f>
        <v>0</v>
      </c>
      <c r="J13" s="20">
        <f>'Layout (Frame4)'!J27</f>
        <v>0</v>
      </c>
      <c r="K13" s="20">
        <f>'Layout (Frame4)'!K27</f>
        <v>0</v>
      </c>
      <c r="L13" s="20">
        <f>'Layout (Frame4)'!L27</f>
        <v>0</v>
      </c>
      <c r="M13" s="20">
        <f>'Layout (Frame4)'!M27</f>
        <v>1</v>
      </c>
      <c r="N13" s="20">
        <f>'Layout (Frame4)'!N27</f>
        <v>0</v>
      </c>
      <c r="O13" s="20">
        <f>'Layout (Frame4)'!O27</f>
        <v>0</v>
      </c>
      <c r="P13" s="20">
        <f>'Layout (Frame4)'!P27</f>
        <v>0</v>
      </c>
      <c r="V13" s="4"/>
      <c r="W13" t="str">
        <f t="shared" si="0"/>
        <v>0</v>
      </c>
      <c r="X13" t="str">
        <f t="shared" si="1"/>
        <v>0</v>
      </c>
    </row>
    <row r="14" spans="1:28">
      <c r="B14" s="2">
        <v>2</v>
      </c>
      <c r="C14" s="20">
        <f>'Layout (Frame4)'!C28</f>
        <v>0</v>
      </c>
      <c r="D14" s="20">
        <f>'Layout (Frame4)'!D28</f>
        <v>0</v>
      </c>
      <c r="E14" s="20">
        <f>'Layout (Frame4)'!E28</f>
        <v>1</v>
      </c>
      <c r="F14" s="20">
        <f>'Layout (Frame4)'!F28</f>
        <v>0</v>
      </c>
      <c r="G14" s="20">
        <f>'Layout (Frame4)'!G28</f>
        <v>0</v>
      </c>
      <c r="H14" s="20">
        <f>'Layout (Frame4)'!H28</f>
        <v>0</v>
      </c>
      <c r="I14" s="20">
        <f>'Layout (Frame4)'!I28</f>
        <v>0</v>
      </c>
      <c r="J14" s="20">
        <f>'Layout (Frame4)'!J28</f>
        <v>0</v>
      </c>
      <c r="K14" s="20">
        <f>'Layout (Frame4)'!K28</f>
        <v>0</v>
      </c>
      <c r="L14" s="20">
        <f>'Layout (Frame4)'!L28</f>
        <v>0</v>
      </c>
      <c r="M14" s="20">
        <f>'Layout (Frame4)'!M28</f>
        <v>0</v>
      </c>
      <c r="N14" s="20">
        <f>'Layout (Frame4)'!N28</f>
        <v>0</v>
      </c>
      <c r="O14" s="20">
        <f>'Layout (Frame4)'!O28</f>
        <v>0</v>
      </c>
      <c r="P14" s="20">
        <f>'Layout (Frame4)'!P28</f>
        <v>0</v>
      </c>
      <c r="V14" s="4"/>
      <c r="W14" t="str">
        <f t="shared" si="0"/>
        <v>0</v>
      </c>
      <c r="X14" t="str">
        <f t="shared" si="1"/>
        <v>1</v>
      </c>
    </row>
    <row r="15" spans="1:28">
      <c r="B15" s="2">
        <v>3</v>
      </c>
      <c r="C15" s="20">
        <f>'Layout (Frame4)'!C29</f>
        <v>0</v>
      </c>
      <c r="D15" s="20">
        <f>'Layout (Frame4)'!D29</f>
        <v>0</v>
      </c>
      <c r="E15" s="20">
        <f>'Layout (Frame4)'!E29</f>
        <v>0</v>
      </c>
      <c r="F15" s="20">
        <f>'Layout (Frame4)'!F29</f>
        <v>0</v>
      </c>
      <c r="G15" s="20">
        <f>'Layout (Frame4)'!G29</f>
        <v>0</v>
      </c>
      <c r="H15" s="20">
        <f>'Layout (Frame4)'!H29</f>
        <v>0</v>
      </c>
      <c r="I15" s="20">
        <f>'Layout (Frame4)'!I29</f>
        <v>1</v>
      </c>
      <c r="J15" s="20">
        <f>'Layout (Frame4)'!J29</f>
        <v>1</v>
      </c>
      <c r="K15" s="20">
        <f>'Layout (Frame4)'!K29</f>
        <v>0</v>
      </c>
      <c r="L15" s="20">
        <f>'Layout (Frame4)'!L29</f>
        <v>0</v>
      </c>
      <c r="M15" s="20">
        <f>'Layout (Frame4)'!M29</f>
        <v>0</v>
      </c>
      <c r="N15" s="20">
        <f>'Layout (Frame4)'!N29</f>
        <v>0</v>
      </c>
      <c r="O15" s="20">
        <f>'Layout (Frame4)'!O29</f>
        <v>0</v>
      </c>
      <c r="P15" s="20">
        <f>'Layout (Frame4)'!P29</f>
        <v>0</v>
      </c>
      <c r="V15" s="4"/>
      <c r="W15" t="str">
        <f t="shared" si="0"/>
        <v>0</v>
      </c>
      <c r="X15" t="str">
        <f t="shared" si="1"/>
        <v>0</v>
      </c>
    </row>
    <row r="16" spans="1:28">
      <c r="B16" s="2">
        <v>4</v>
      </c>
      <c r="C16" s="20">
        <f>'Layout (Frame4)'!C30</f>
        <v>0</v>
      </c>
      <c r="D16" s="20">
        <f>'Layout (Frame4)'!D30</f>
        <v>0</v>
      </c>
      <c r="E16" s="20">
        <f>'Layout (Frame4)'!E30</f>
        <v>0</v>
      </c>
      <c r="F16" s="20">
        <f>'Layout (Frame4)'!F30</f>
        <v>0</v>
      </c>
      <c r="G16" s="20">
        <f>'Layout (Frame4)'!G30</f>
        <v>1</v>
      </c>
      <c r="H16" s="20">
        <f>'Layout (Frame4)'!H30</f>
        <v>1</v>
      </c>
      <c r="I16" s="20">
        <f>'Layout (Frame4)'!I30</f>
        <v>1</v>
      </c>
      <c r="J16" s="20">
        <f>'Layout (Frame4)'!J30</f>
        <v>1</v>
      </c>
      <c r="K16" s="20">
        <f>'Layout (Frame4)'!K30</f>
        <v>1</v>
      </c>
      <c r="L16" s="20">
        <f>'Layout (Frame4)'!L30</f>
        <v>1</v>
      </c>
      <c r="M16" s="20">
        <f>'Layout (Frame4)'!M30</f>
        <v>0</v>
      </c>
      <c r="N16" s="20">
        <f>'Layout (Frame4)'!N30</f>
        <v>0</v>
      </c>
      <c r="O16" s="20">
        <f>'Layout (Frame4)'!O30</f>
        <v>0</v>
      </c>
      <c r="P16" s="20">
        <f>'Layout (Frame4)'!P30</f>
        <v>0</v>
      </c>
      <c r="V16" s="4"/>
      <c r="W16" t="str">
        <f t="shared" si="0"/>
        <v>0</v>
      </c>
      <c r="X16" t="str">
        <f t="shared" si="1"/>
        <v>0</v>
      </c>
    </row>
    <row r="17" spans="1:29">
      <c r="B17" s="2">
        <v>5</v>
      </c>
      <c r="C17" s="20">
        <f>'Layout (Frame4)'!C31</f>
        <v>0</v>
      </c>
      <c r="D17" s="20">
        <f>'Layout (Frame4)'!D31</f>
        <v>0</v>
      </c>
      <c r="E17" s="20">
        <f>'Layout (Frame4)'!E31</f>
        <v>0</v>
      </c>
      <c r="F17" s="20">
        <f>'Layout (Frame4)'!F31</f>
        <v>0</v>
      </c>
      <c r="G17" s="20">
        <f>'Layout (Frame4)'!G31</f>
        <v>1</v>
      </c>
      <c r="H17" s="20">
        <f>'Layout (Frame4)'!H31</f>
        <v>1</v>
      </c>
      <c r="I17" s="20">
        <f>'Layout (Frame4)'!I31</f>
        <v>1</v>
      </c>
      <c r="J17" s="20">
        <f>'Layout (Frame4)'!J31</f>
        <v>1</v>
      </c>
      <c r="K17" s="20">
        <f>'Layout (Frame4)'!K31</f>
        <v>1</v>
      </c>
      <c r="L17" s="20">
        <f>'Layout (Frame4)'!L31</f>
        <v>1</v>
      </c>
      <c r="M17" s="20">
        <f>'Layout (Frame4)'!M31</f>
        <v>0</v>
      </c>
      <c r="N17" s="20">
        <f>'Layout (Frame4)'!N31</f>
        <v>0</v>
      </c>
      <c r="O17" s="20">
        <f>'Layout (Frame4)'!O31</f>
        <v>0</v>
      </c>
      <c r="P17" s="20">
        <f>'Layout (Frame4)'!P31</f>
        <v>0</v>
      </c>
      <c r="V17" s="4"/>
      <c r="W17" t="str">
        <f t="shared" si="0"/>
        <v>0</v>
      </c>
      <c r="X17" t="str">
        <f t="shared" si="1"/>
        <v>1</v>
      </c>
    </row>
    <row r="18" spans="1:29">
      <c r="B18" s="2">
        <v>6</v>
      </c>
      <c r="C18" s="20">
        <f>'Layout (Frame4)'!C32</f>
        <v>0</v>
      </c>
      <c r="D18" s="20">
        <f>'Layout (Frame4)'!D32</f>
        <v>0</v>
      </c>
      <c r="E18" s="20">
        <f>'Layout (Frame4)'!E32</f>
        <v>0</v>
      </c>
      <c r="F18" s="20">
        <f>'Layout (Frame4)'!F32</f>
        <v>1</v>
      </c>
      <c r="G18" s="20">
        <f>'Layout (Frame4)'!G32</f>
        <v>1</v>
      </c>
      <c r="H18" s="20">
        <f>'Layout (Frame4)'!H32</f>
        <v>1</v>
      </c>
      <c r="I18" s="20">
        <f>'Layout (Frame4)'!I32</f>
        <v>1</v>
      </c>
      <c r="J18" s="20">
        <f>'Layout (Frame4)'!J32</f>
        <v>1</v>
      </c>
      <c r="K18" s="20">
        <f>'Layout (Frame4)'!K32</f>
        <v>1</v>
      </c>
      <c r="L18" s="20">
        <f>'Layout (Frame4)'!L32</f>
        <v>1</v>
      </c>
      <c r="M18" s="20">
        <f>'Layout (Frame4)'!M32</f>
        <v>1</v>
      </c>
      <c r="N18" s="20">
        <f>'Layout (Frame4)'!N32</f>
        <v>0</v>
      </c>
      <c r="O18" s="20">
        <f>'Layout (Frame4)'!O32</f>
        <v>0</v>
      </c>
      <c r="P18" s="20">
        <f>'Layout (Frame4)'!P32</f>
        <v>0</v>
      </c>
      <c r="V18" s="4"/>
      <c r="W18" t="str">
        <f t="shared" si="0"/>
        <v>0</v>
      </c>
      <c r="X18" t="str">
        <f t="shared" si="1"/>
        <v>1</v>
      </c>
    </row>
    <row r="19" spans="1:29">
      <c r="B19" s="2">
        <v>7</v>
      </c>
      <c r="C19" s="20">
        <f>'Layout (Frame4)'!C33</f>
        <v>0</v>
      </c>
      <c r="D19" s="20">
        <f>'Layout (Frame4)'!D33</f>
        <v>0</v>
      </c>
      <c r="E19" s="20">
        <f>'Layout (Frame4)'!E33</f>
        <v>0</v>
      </c>
      <c r="F19" s="20">
        <f>'Layout (Frame4)'!F33</f>
        <v>1</v>
      </c>
      <c r="G19" s="20">
        <f>'Layout (Frame4)'!G33</f>
        <v>1</v>
      </c>
      <c r="H19" s="20">
        <f>'Layout (Frame4)'!H33</f>
        <v>1</v>
      </c>
      <c r="I19" s="20">
        <f>'Layout (Frame4)'!I33</f>
        <v>1</v>
      </c>
      <c r="J19" s="20">
        <f>'Layout (Frame4)'!J33</f>
        <v>1</v>
      </c>
      <c r="K19" s="20">
        <f>'Layout (Frame4)'!K33</f>
        <v>1</v>
      </c>
      <c r="L19" s="20">
        <f>'Layout (Frame4)'!L33</f>
        <v>1</v>
      </c>
      <c r="M19" s="20">
        <f>'Layout (Frame4)'!M33</f>
        <v>1</v>
      </c>
      <c r="N19" s="20">
        <f>'Layout (Frame4)'!N33</f>
        <v>0</v>
      </c>
      <c r="O19" s="20">
        <f>'Layout (Frame4)'!O33</f>
        <v>0</v>
      </c>
      <c r="P19" s="20">
        <f>'Layout (Frame4)'!P33</f>
        <v>0</v>
      </c>
      <c r="V19" s="4"/>
      <c r="W19" t="str">
        <f t="shared" si="0"/>
        <v>0</v>
      </c>
      <c r="X19" t="str">
        <f t="shared" si="1"/>
        <v>2</v>
      </c>
    </row>
    <row r="20" spans="1:29">
      <c r="B20" s="2">
        <v>8</v>
      </c>
      <c r="C20" s="20">
        <f>'Layout (Frame4)'!C34</f>
        <v>0</v>
      </c>
      <c r="D20" s="20">
        <f>'Layout (Frame4)'!D34</f>
        <v>0</v>
      </c>
      <c r="E20" s="20">
        <f>'Layout (Frame4)'!E34</f>
        <v>0</v>
      </c>
      <c r="F20" s="20">
        <f>'Layout (Frame4)'!F34</f>
        <v>1</v>
      </c>
      <c r="G20" s="20">
        <f>'Layout (Frame4)'!G34</f>
        <v>1</v>
      </c>
      <c r="H20" s="20">
        <f>'Layout (Frame4)'!H34</f>
        <v>1</v>
      </c>
      <c r="I20" s="20">
        <f>'Layout (Frame4)'!I34</f>
        <v>1</v>
      </c>
      <c r="J20" s="20">
        <f>'Layout (Frame4)'!J34</f>
        <v>1</v>
      </c>
      <c r="K20" s="20">
        <f>'Layout (Frame4)'!K34</f>
        <v>1</v>
      </c>
      <c r="L20" s="20">
        <f>'Layout (Frame4)'!L34</f>
        <v>1</v>
      </c>
      <c r="M20" s="20">
        <f>'Layout (Frame4)'!M34</f>
        <v>1</v>
      </c>
      <c r="N20" s="20">
        <f>'Layout (Frame4)'!N34</f>
        <v>0</v>
      </c>
      <c r="O20" s="20">
        <f>'Layout (Frame4)'!O34</f>
        <v>0</v>
      </c>
      <c r="P20" s="20">
        <f>'Layout (Frame4)'!P34</f>
        <v>0</v>
      </c>
      <c r="V20" s="4"/>
      <c r="W20" t="str">
        <f t="shared" si="0"/>
        <v>0</v>
      </c>
      <c r="X20" t="str">
        <f t="shared" si="1"/>
        <v>2</v>
      </c>
    </row>
    <row r="21" spans="1:29">
      <c r="A21" t="s">
        <v>23</v>
      </c>
      <c r="B21" s="2">
        <v>9</v>
      </c>
      <c r="C21" s="20">
        <f>'Layout (Frame4)'!C35</f>
        <v>0</v>
      </c>
      <c r="D21" s="20">
        <f>'Layout (Frame4)'!D35</f>
        <v>0</v>
      </c>
      <c r="E21" s="20">
        <f>'Layout (Frame4)'!E35</f>
        <v>0</v>
      </c>
      <c r="F21" s="20">
        <f>'Layout (Frame4)'!F35</f>
        <v>1</v>
      </c>
      <c r="G21" s="20">
        <f>'Layout (Frame4)'!G35</f>
        <v>1</v>
      </c>
      <c r="H21" s="20">
        <f>'Layout (Frame4)'!H35</f>
        <v>1</v>
      </c>
      <c r="I21" s="20">
        <f>'Layout (Frame4)'!I35</f>
        <v>1</v>
      </c>
      <c r="J21" s="20">
        <f>'Layout (Frame4)'!J35</f>
        <v>1</v>
      </c>
      <c r="K21" s="20">
        <f>'Layout (Frame4)'!K35</f>
        <v>1</v>
      </c>
      <c r="L21" s="20">
        <f>'Layout (Frame4)'!L35</f>
        <v>1</v>
      </c>
      <c r="M21" s="20">
        <f>'Layout (Frame4)'!M35</f>
        <v>1</v>
      </c>
      <c r="N21" s="20">
        <f>'Layout (Frame4)'!N35</f>
        <v>0</v>
      </c>
      <c r="O21" s="20">
        <f>'Layout (Frame4)'!O35</f>
        <v>0</v>
      </c>
      <c r="P21" s="20">
        <f>'Layout (Frame4)'!P35</f>
        <v>0</v>
      </c>
      <c r="V21" s="4"/>
      <c r="W21" t="str">
        <f t="shared" si="0"/>
        <v>0</v>
      </c>
      <c r="X21" t="str">
        <f t="shared" si="1"/>
        <v>2</v>
      </c>
    </row>
    <row r="22" spans="1:29">
      <c r="A22" t="s">
        <v>24</v>
      </c>
      <c r="B22" s="2" t="s">
        <v>17</v>
      </c>
      <c r="C22" s="20">
        <f>'Layout (Frame4)'!C36</f>
        <v>0</v>
      </c>
      <c r="D22" s="20">
        <f>'Layout (Frame4)'!D36</f>
        <v>0</v>
      </c>
      <c r="E22" s="20">
        <f>'Layout (Frame4)'!E36</f>
        <v>0</v>
      </c>
      <c r="F22" s="20">
        <f>'Layout (Frame4)'!F36</f>
        <v>0</v>
      </c>
      <c r="G22" s="20">
        <f>'Layout (Frame4)'!G36</f>
        <v>1</v>
      </c>
      <c r="H22" s="20">
        <f>'Layout (Frame4)'!H36</f>
        <v>1</v>
      </c>
      <c r="I22" s="20">
        <f>'Layout (Frame4)'!I36</f>
        <v>1</v>
      </c>
      <c r="J22" s="20">
        <f>'Layout (Frame4)'!J36</f>
        <v>1</v>
      </c>
      <c r="K22" s="20">
        <f>'Layout (Frame4)'!K36</f>
        <v>1</v>
      </c>
      <c r="L22" s="20">
        <f>'Layout (Frame4)'!L36</f>
        <v>1</v>
      </c>
      <c r="M22" s="20">
        <f>'Layout (Frame4)'!M36</f>
        <v>0</v>
      </c>
      <c r="N22" s="20">
        <f>'Layout (Frame4)'!N36</f>
        <v>0</v>
      </c>
      <c r="O22" s="20">
        <f>'Layout (Frame4)'!O36</f>
        <v>0</v>
      </c>
      <c r="P22" s="20">
        <f>'Layout (Frame4)'!P36</f>
        <v>0</v>
      </c>
      <c r="V22" s="4"/>
      <c r="W22" t="str">
        <f t="shared" si="0"/>
        <v>0</v>
      </c>
      <c r="X22" t="str">
        <f t="shared" si="1"/>
        <v>2</v>
      </c>
    </row>
    <row r="23" spans="1:29">
      <c r="A23" t="s">
        <v>25</v>
      </c>
      <c r="B23" s="2" t="s">
        <v>18</v>
      </c>
      <c r="C23" s="20">
        <f>'Layout (Frame4)'!C37</f>
        <v>0</v>
      </c>
      <c r="D23" s="20">
        <f>'Layout (Frame4)'!D37</f>
        <v>0</v>
      </c>
      <c r="E23" s="20">
        <f>'Layout (Frame4)'!E37</f>
        <v>0</v>
      </c>
      <c r="F23" s="20">
        <f>'Layout (Frame4)'!F37</f>
        <v>0</v>
      </c>
      <c r="G23" s="20">
        <f>'Layout (Frame4)'!G37</f>
        <v>1</v>
      </c>
      <c r="H23" s="20">
        <f>'Layout (Frame4)'!H37</f>
        <v>1</v>
      </c>
      <c r="I23" s="20">
        <f>'Layout (Frame4)'!I37</f>
        <v>1</v>
      </c>
      <c r="J23" s="20">
        <f>'Layout (Frame4)'!J37</f>
        <v>1</v>
      </c>
      <c r="K23" s="20">
        <f>'Layout (Frame4)'!K37</f>
        <v>1</v>
      </c>
      <c r="L23" s="20">
        <f>'Layout (Frame4)'!L37</f>
        <v>1</v>
      </c>
      <c r="M23" s="20">
        <f>'Layout (Frame4)'!M37</f>
        <v>0</v>
      </c>
      <c r="N23" s="20">
        <f>'Layout (Frame4)'!N37</f>
        <v>0</v>
      </c>
      <c r="O23" s="20">
        <f>'Layout (Frame4)'!O37</f>
        <v>1</v>
      </c>
      <c r="P23" s="20">
        <f>'Layout (Frame4)'!P37</f>
        <v>0</v>
      </c>
      <c r="V23" s="4"/>
      <c r="W23" t="str">
        <f t="shared" si="0"/>
        <v>0</v>
      </c>
      <c r="X23" t="str">
        <f t="shared" si="1"/>
        <v>1</v>
      </c>
    </row>
    <row r="24" spans="1:29">
      <c r="A24" t="s">
        <v>26</v>
      </c>
      <c r="B24" s="2" t="s">
        <v>19</v>
      </c>
      <c r="C24" s="20">
        <f>'Layout (Frame4)'!C38</f>
        <v>0</v>
      </c>
      <c r="D24" s="20">
        <f>'Layout (Frame4)'!D38</f>
        <v>0</v>
      </c>
      <c r="E24" s="20">
        <f>'Layout (Frame4)'!E38</f>
        <v>1</v>
      </c>
      <c r="F24" s="20">
        <f>'Layout (Frame4)'!F38</f>
        <v>0</v>
      </c>
      <c r="G24" s="20">
        <f>'Layout (Frame4)'!G38</f>
        <v>0</v>
      </c>
      <c r="H24" s="20">
        <f>'Layout (Frame4)'!H38</f>
        <v>0</v>
      </c>
      <c r="I24" s="20">
        <f>'Layout (Frame4)'!I38</f>
        <v>1</v>
      </c>
      <c r="J24" s="20">
        <f>'Layout (Frame4)'!J38</f>
        <v>1</v>
      </c>
      <c r="K24" s="20">
        <f>'Layout (Frame4)'!K38</f>
        <v>0</v>
      </c>
      <c r="L24" s="20">
        <f>'Layout (Frame4)'!L38</f>
        <v>0</v>
      </c>
      <c r="M24" s="20">
        <f>'Layout (Frame4)'!M38</f>
        <v>0</v>
      </c>
      <c r="N24" s="20">
        <f>'Layout (Frame4)'!N38</f>
        <v>0</v>
      </c>
      <c r="O24" s="20">
        <f>'Layout (Frame4)'!O38</f>
        <v>0</v>
      </c>
      <c r="P24" s="20">
        <f>'Layout (Frame4)'!P38</f>
        <v>0</v>
      </c>
      <c r="V24" s="4"/>
      <c r="W24" t="str">
        <f t="shared" si="0"/>
        <v>1</v>
      </c>
      <c r="X24" t="str">
        <f t="shared" si="1"/>
        <v>1</v>
      </c>
    </row>
    <row r="25" spans="1:29">
      <c r="A25" t="s">
        <v>27</v>
      </c>
      <c r="B25" s="2" t="s">
        <v>20</v>
      </c>
      <c r="C25" s="20">
        <f>'Layout (Frame4)'!C39</f>
        <v>0</v>
      </c>
      <c r="D25" s="20">
        <f>'Layout (Frame4)'!D39</f>
        <v>0</v>
      </c>
      <c r="E25" s="20">
        <f>'Layout (Frame4)'!E39</f>
        <v>0</v>
      </c>
      <c r="F25" s="20">
        <f>'Layout (Frame4)'!F39</f>
        <v>0</v>
      </c>
      <c r="G25" s="20">
        <f>'Layout (Frame4)'!G39</f>
        <v>0</v>
      </c>
      <c r="H25" s="20">
        <f>'Layout (Frame4)'!H39</f>
        <v>0</v>
      </c>
      <c r="I25" s="20">
        <f>'Layout (Frame4)'!I39</f>
        <v>0</v>
      </c>
      <c r="J25" s="20">
        <f>'Layout (Frame4)'!J39</f>
        <v>0</v>
      </c>
      <c r="K25" s="20">
        <f>'Layout (Frame4)'!K39</f>
        <v>0</v>
      </c>
      <c r="L25" s="20">
        <f>'Layout (Frame4)'!L39</f>
        <v>0</v>
      </c>
      <c r="M25" s="20">
        <f>'Layout (Frame4)'!M39</f>
        <v>0</v>
      </c>
      <c r="N25" s="20">
        <f>'Layout (Frame4)'!N39</f>
        <v>0</v>
      </c>
      <c r="O25" s="20">
        <f>'Layout (Frame4)'!O39</f>
        <v>0</v>
      </c>
      <c r="P25" s="20">
        <f>'Layout (Frame4)'!P39</f>
        <v>0</v>
      </c>
      <c r="V25" s="4"/>
      <c r="W25" t="str">
        <f t="shared" si="0"/>
        <v>0</v>
      </c>
      <c r="X25" t="str">
        <f t="shared" si="1"/>
        <v>0</v>
      </c>
    </row>
    <row r="26" spans="1:29">
      <c r="A26" t="s">
        <v>28</v>
      </c>
      <c r="B26" s="2" t="s">
        <v>21</v>
      </c>
      <c r="C26" s="20">
        <f>'Layout (Frame4)'!C40</f>
        <v>0</v>
      </c>
      <c r="D26" s="20">
        <f>'Layout (Frame4)'!D40</f>
        <v>0</v>
      </c>
      <c r="E26" s="20">
        <f>'Layout (Frame4)'!E40</f>
        <v>0</v>
      </c>
      <c r="F26" s="20">
        <f>'Layout (Frame4)'!F40</f>
        <v>0</v>
      </c>
      <c r="G26" s="20">
        <f>'Layout (Frame4)'!G40</f>
        <v>0</v>
      </c>
      <c r="H26" s="20">
        <f>'Layout (Frame4)'!H40</f>
        <v>0</v>
      </c>
      <c r="I26" s="20">
        <f>'Layout (Frame4)'!I40</f>
        <v>0</v>
      </c>
      <c r="J26" s="20">
        <f>'Layout (Frame4)'!J40</f>
        <v>0</v>
      </c>
      <c r="K26" s="20">
        <f>'Layout (Frame4)'!K40</f>
        <v>1</v>
      </c>
      <c r="L26" s="20">
        <f>'Layout (Frame4)'!L40</f>
        <v>0</v>
      </c>
      <c r="M26" s="20">
        <f>'Layout (Frame4)'!M40</f>
        <v>0</v>
      </c>
      <c r="N26" s="20">
        <f>'Layout (Frame4)'!N40</f>
        <v>0</v>
      </c>
      <c r="O26" s="20">
        <f>'Layout (Frame4)'!O40</f>
        <v>0</v>
      </c>
      <c r="P26" s="20">
        <f>'Layout (Frame4)'!P40</f>
        <v>0</v>
      </c>
      <c r="V26" s="4"/>
      <c r="W26" t="str">
        <f t="shared" si="0"/>
        <v>0</v>
      </c>
      <c r="X26" t="str">
        <f t="shared" si="1"/>
        <v>0</v>
      </c>
    </row>
    <row r="27" spans="1:29">
      <c r="A27" t="s">
        <v>29</v>
      </c>
      <c r="B27" s="2" t="s">
        <v>22</v>
      </c>
      <c r="C27" s="20">
        <f>'Layout (Frame4)'!C41</f>
        <v>0</v>
      </c>
      <c r="D27" s="20">
        <f>'Layout (Frame4)'!D41</f>
        <v>0</v>
      </c>
      <c r="E27" s="20">
        <f>'Layout (Frame4)'!E41</f>
        <v>0</v>
      </c>
      <c r="F27" s="20">
        <f>'Layout (Frame4)'!F41</f>
        <v>0</v>
      </c>
      <c r="G27" s="20">
        <f>'Layout (Frame4)'!G41</f>
        <v>0</v>
      </c>
      <c r="H27" s="20">
        <f>'Layout (Frame4)'!H41</f>
        <v>0</v>
      </c>
      <c r="I27" s="20">
        <f>'Layout (Frame4)'!I41</f>
        <v>0</v>
      </c>
      <c r="J27" s="20">
        <f>'Layout (Frame4)'!J41</f>
        <v>0</v>
      </c>
      <c r="K27" s="20">
        <f>'Layout (Frame4)'!K41</f>
        <v>0</v>
      </c>
      <c r="L27" s="20">
        <f>'Layout (Frame4)'!L41</f>
        <v>0</v>
      </c>
      <c r="M27" s="20">
        <f>'Layout (Frame4)'!M41</f>
        <v>0</v>
      </c>
      <c r="N27" s="20">
        <f>'Layout (Frame4)'!N41</f>
        <v>0</v>
      </c>
      <c r="O27" s="20">
        <f>'Layout (Frame4)'!O41</f>
        <v>0</v>
      </c>
      <c r="P27" s="20">
        <f>'Layout (Frame4)'!P41</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83</v>
      </c>
      <c r="D35" s="7"/>
      <c r="E35" s="7"/>
      <c r="F35" s="7"/>
      <c r="G35" s="7"/>
      <c r="H35" s="7"/>
      <c r="I35" s="8"/>
      <c r="J35" s="8"/>
      <c r="K35" s="9"/>
      <c r="M35" s="10" t="s">
        <v>79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(Frame4)'!AG27</f>
        <v>0</v>
      </c>
      <c r="M38" s="1">
        <f t="shared" si="4"/>
        <v>0</v>
      </c>
      <c r="N38" s="1">
        <f t="shared" si="4"/>
        <v>0</v>
      </c>
      <c r="O38" s="1">
        <f t="shared" si="4"/>
        <v>0</v>
      </c>
      <c r="P38" s="1">
        <f t="shared" si="4"/>
        <v>1</v>
      </c>
      <c r="Q38" s="1"/>
      <c r="R38" s="1">
        <f t="shared" si="5"/>
        <v>0</v>
      </c>
      <c r="S38" s="1">
        <f t="shared" si="5"/>
        <v>0</v>
      </c>
      <c r="T38" s="1">
        <f t="shared" si="5"/>
        <v>0</v>
      </c>
      <c r="U38" s="1">
        <f>'Layout (Frame4)'!AH27</f>
        <v>0</v>
      </c>
      <c r="W38" t="str">
        <f t="shared" si="6"/>
        <v>0</v>
      </c>
      <c r="X38" t="str">
        <f t="shared" si="7"/>
        <v>0</v>
      </c>
      <c r="Z38" t="str">
        <f t="shared" si="8"/>
        <v>0</v>
      </c>
      <c r="AA38" t="str">
        <f t="shared" si="9"/>
        <v>8</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1</v>
      </c>
      <c r="F39" s="1">
        <f t="shared" si="12"/>
        <v>0</v>
      </c>
      <c r="H39" s="1">
        <f t="shared" si="3"/>
        <v>0</v>
      </c>
      <c r="I39" s="1">
        <f t="shared" si="3"/>
        <v>0</v>
      </c>
      <c r="J39" s="1">
        <f t="shared" si="3"/>
        <v>0</v>
      </c>
      <c r="K39" s="1">
        <f>'Layout (Frame4)'!AG28</f>
        <v>0</v>
      </c>
      <c r="M39" s="1">
        <f t="shared" si="4"/>
        <v>0</v>
      </c>
      <c r="N39" s="1">
        <f t="shared" si="4"/>
        <v>0</v>
      </c>
      <c r="O39" s="1">
        <f t="shared" si="4"/>
        <v>0</v>
      </c>
      <c r="P39" s="1">
        <f t="shared" si="4"/>
        <v>0</v>
      </c>
      <c r="Q39" s="1"/>
      <c r="R39" s="1">
        <f t="shared" si="5"/>
        <v>0</v>
      </c>
      <c r="S39" s="1">
        <f t="shared" si="5"/>
        <v>0</v>
      </c>
      <c r="T39" s="1">
        <f t="shared" si="5"/>
        <v>0</v>
      </c>
      <c r="U39" s="1">
        <f>'Layout (Frame4)'!AH28</f>
        <v>0</v>
      </c>
      <c r="W39" t="str">
        <f t="shared" si="6"/>
        <v>0</v>
      </c>
      <c r="X39" t="str">
        <f t="shared" si="7"/>
        <v>4</v>
      </c>
      <c r="Z39" t="str">
        <f t="shared" si="8"/>
        <v>0</v>
      </c>
      <c r="AA39" t="str">
        <f t="shared" si="9"/>
        <v>0</v>
      </c>
      <c r="AC39">
        <f t="shared" ref="AC39:AC52" si="14">IF(C39=0,0,C$36)</f>
        <v>0</v>
      </c>
      <c r="AD39">
        <f t="shared" si="13"/>
        <v>0</v>
      </c>
      <c r="AE39">
        <f t="shared" si="10"/>
        <v>4</v>
      </c>
      <c r="AF39">
        <f t="shared" si="10"/>
        <v>0</v>
      </c>
      <c r="AH39">
        <f t="shared" si="10"/>
        <v>0</v>
      </c>
      <c r="AI39">
        <f t="shared" si="10"/>
        <v>0</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1</v>
      </c>
      <c r="K40" s="1">
        <f>'Layout (Frame4)'!AG29</f>
        <v>0</v>
      </c>
      <c r="M40" s="1">
        <f t="shared" si="4"/>
        <v>1</v>
      </c>
      <c r="N40" s="1">
        <f t="shared" si="4"/>
        <v>0</v>
      </c>
      <c r="O40" s="1">
        <f t="shared" si="4"/>
        <v>0</v>
      </c>
      <c r="P40" s="1">
        <f t="shared" si="4"/>
        <v>0</v>
      </c>
      <c r="Q40" s="1"/>
      <c r="R40" s="1">
        <f t="shared" si="5"/>
        <v>0</v>
      </c>
      <c r="S40" s="1">
        <f t="shared" si="5"/>
        <v>0</v>
      </c>
      <c r="T40" s="1">
        <f t="shared" si="5"/>
        <v>0</v>
      </c>
      <c r="U40" s="1">
        <f>'Layout (Frame4)'!AH29</f>
        <v>0</v>
      </c>
      <c r="W40" t="str">
        <f t="shared" si="6"/>
        <v>4</v>
      </c>
      <c r="X40" t="str">
        <f t="shared" si="7"/>
        <v>0</v>
      </c>
      <c r="Z40" t="str">
        <f t="shared" si="8"/>
        <v>0</v>
      </c>
      <c r="AA40" t="str">
        <f t="shared" si="9"/>
        <v>1</v>
      </c>
      <c r="AC40">
        <f t="shared" si="14"/>
        <v>0</v>
      </c>
      <c r="AD40">
        <f t="shared" si="13"/>
        <v>0</v>
      </c>
      <c r="AE40">
        <f t="shared" si="10"/>
        <v>0</v>
      </c>
      <c r="AF40">
        <f t="shared" si="10"/>
        <v>0</v>
      </c>
      <c r="AH40">
        <f t="shared" si="10"/>
        <v>0</v>
      </c>
      <c r="AI40">
        <f t="shared" si="10"/>
        <v>0</v>
      </c>
      <c r="AJ40">
        <f t="shared" si="10"/>
        <v>4</v>
      </c>
      <c r="AK40">
        <f t="shared" si="10"/>
        <v>0</v>
      </c>
      <c r="AM40">
        <f t="shared" si="10"/>
        <v>1</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1</v>
      </c>
      <c r="I41" s="1">
        <f t="shared" si="3"/>
        <v>1</v>
      </c>
      <c r="J41" s="1">
        <f t="shared" si="3"/>
        <v>1</v>
      </c>
      <c r="K41" s="1">
        <f>'Layout (Frame4)'!AG30</f>
        <v>0</v>
      </c>
      <c r="M41" s="1">
        <f t="shared" si="4"/>
        <v>1</v>
      </c>
      <c r="N41" s="1">
        <f t="shared" si="4"/>
        <v>1</v>
      </c>
      <c r="O41" s="1">
        <f t="shared" si="4"/>
        <v>1</v>
      </c>
      <c r="P41" s="1">
        <f t="shared" si="4"/>
        <v>0</v>
      </c>
      <c r="Q41" s="1"/>
      <c r="R41" s="1">
        <f t="shared" si="5"/>
        <v>0</v>
      </c>
      <c r="S41" s="1">
        <f t="shared" si="5"/>
        <v>0</v>
      </c>
      <c r="T41" s="1">
        <f t="shared" si="5"/>
        <v>0</v>
      </c>
      <c r="U41" s="1">
        <f>'Layout (Frame4)'!AH30</f>
        <v>0</v>
      </c>
      <c r="W41" t="str">
        <f t="shared" si="6"/>
        <v>7</v>
      </c>
      <c r="X41" t="str">
        <f t="shared" si="7"/>
        <v>0</v>
      </c>
      <c r="Z41" t="str">
        <f t="shared" si="8"/>
        <v>0</v>
      </c>
      <c r="AA41" t="str">
        <f t="shared" si="9"/>
        <v>7</v>
      </c>
      <c r="AC41">
        <f t="shared" si="14"/>
        <v>0</v>
      </c>
      <c r="AD41">
        <f t="shared" si="13"/>
        <v>0</v>
      </c>
      <c r="AE41">
        <f t="shared" si="10"/>
        <v>0</v>
      </c>
      <c r="AF41">
        <f t="shared" si="10"/>
        <v>0</v>
      </c>
      <c r="AH41">
        <f t="shared" si="10"/>
        <v>1</v>
      </c>
      <c r="AI41">
        <f t="shared" si="10"/>
        <v>2</v>
      </c>
      <c r="AJ41">
        <f t="shared" si="10"/>
        <v>4</v>
      </c>
      <c r="AK41">
        <f t="shared" si="10"/>
        <v>0</v>
      </c>
      <c r="AM41">
        <f t="shared" si="10"/>
        <v>1</v>
      </c>
      <c r="AN41">
        <f t="shared" si="10"/>
        <v>2</v>
      </c>
      <c r="AO41">
        <f t="shared" si="10"/>
        <v>4</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1</v>
      </c>
      <c r="I42" s="1">
        <f t="shared" si="3"/>
        <v>1</v>
      </c>
      <c r="J42" s="1">
        <f t="shared" si="3"/>
        <v>1</v>
      </c>
      <c r="K42" s="1">
        <f>'Layout (Frame4)'!AG31</f>
        <v>0</v>
      </c>
      <c r="M42" s="1">
        <f t="shared" si="4"/>
        <v>1</v>
      </c>
      <c r="N42" s="1">
        <f t="shared" si="4"/>
        <v>1</v>
      </c>
      <c r="O42" s="1">
        <f t="shared" si="4"/>
        <v>1</v>
      </c>
      <c r="P42" s="1">
        <f t="shared" si="4"/>
        <v>0</v>
      </c>
      <c r="Q42" s="1"/>
      <c r="R42" s="1">
        <f t="shared" si="5"/>
        <v>0</v>
      </c>
      <c r="S42" s="1">
        <f t="shared" si="5"/>
        <v>0</v>
      </c>
      <c r="T42" s="1">
        <f t="shared" si="5"/>
        <v>0</v>
      </c>
      <c r="U42" s="1">
        <f>'Layout (Frame4)'!AH31</f>
        <v>0</v>
      </c>
      <c r="W42" t="str">
        <f t="shared" si="6"/>
        <v>7</v>
      </c>
      <c r="X42" t="str">
        <f t="shared" si="7"/>
        <v>0</v>
      </c>
      <c r="Z42" t="str">
        <f t="shared" si="8"/>
        <v>0</v>
      </c>
      <c r="AA42" t="str">
        <f t="shared" si="9"/>
        <v>7</v>
      </c>
      <c r="AC42">
        <f t="shared" si="14"/>
        <v>0</v>
      </c>
      <c r="AD42">
        <f t="shared" si="13"/>
        <v>0</v>
      </c>
      <c r="AE42">
        <f t="shared" si="10"/>
        <v>0</v>
      </c>
      <c r="AF42">
        <f t="shared" si="10"/>
        <v>0</v>
      </c>
      <c r="AH42">
        <f t="shared" si="10"/>
        <v>1</v>
      </c>
      <c r="AI42">
        <f t="shared" si="10"/>
        <v>2</v>
      </c>
      <c r="AJ42">
        <f t="shared" si="10"/>
        <v>4</v>
      </c>
      <c r="AK42">
        <f t="shared" si="10"/>
        <v>0</v>
      </c>
      <c r="AM42">
        <f t="shared" si="10"/>
        <v>1</v>
      </c>
      <c r="AN42">
        <f t="shared" si="10"/>
        <v>2</v>
      </c>
      <c r="AO42">
        <f t="shared" si="10"/>
        <v>4</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(Frame4)'!AG32</f>
        <v>0</v>
      </c>
      <c r="M43" s="1">
        <f t="shared" si="4"/>
        <v>1</v>
      </c>
      <c r="N43" s="1">
        <f t="shared" si="4"/>
        <v>1</v>
      </c>
      <c r="O43" s="1">
        <f t="shared" si="4"/>
        <v>1</v>
      </c>
      <c r="P43" s="1">
        <f t="shared" si="4"/>
        <v>1</v>
      </c>
      <c r="Q43" s="1"/>
      <c r="R43" s="1">
        <f t="shared" si="5"/>
        <v>0</v>
      </c>
      <c r="S43" s="1">
        <f t="shared" si="5"/>
        <v>0</v>
      </c>
      <c r="T43" s="1">
        <f t="shared" si="5"/>
        <v>0</v>
      </c>
      <c r="U43" s="1">
        <f>'Layout (Frame4)'!AH32</f>
        <v>0</v>
      </c>
      <c r="W43" t="str">
        <f t="shared" si="6"/>
        <v>7</v>
      </c>
      <c r="X43" t="str">
        <f t="shared" si="7"/>
        <v>8</v>
      </c>
      <c r="Z43" t="str">
        <f t="shared" si="8"/>
        <v>0</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1</v>
      </c>
      <c r="H44" s="1">
        <f t="shared" si="3"/>
        <v>1</v>
      </c>
      <c r="I44" s="1">
        <f t="shared" si="3"/>
        <v>1</v>
      </c>
      <c r="J44" s="1">
        <f t="shared" si="3"/>
        <v>1</v>
      </c>
      <c r="K44" s="1">
        <f>'Layout (Frame4)'!AG33</f>
        <v>0</v>
      </c>
      <c r="M44" s="1">
        <f t="shared" si="4"/>
        <v>1</v>
      </c>
      <c r="N44" s="1">
        <f t="shared" si="4"/>
        <v>1</v>
      </c>
      <c r="O44" s="1">
        <f t="shared" si="4"/>
        <v>1</v>
      </c>
      <c r="P44" s="1">
        <f t="shared" si="4"/>
        <v>1</v>
      </c>
      <c r="Q44" s="1"/>
      <c r="R44" s="1">
        <f t="shared" si="5"/>
        <v>0</v>
      </c>
      <c r="S44" s="1">
        <f t="shared" si="5"/>
        <v>0</v>
      </c>
      <c r="T44" s="1">
        <f t="shared" si="5"/>
        <v>0</v>
      </c>
      <c r="U44" s="1">
        <f>'Layout (Frame4)'!AH33</f>
        <v>0</v>
      </c>
      <c r="W44" t="str">
        <f t="shared" si="6"/>
        <v>7</v>
      </c>
      <c r="X44" t="str">
        <f t="shared" si="7"/>
        <v>8</v>
      </c>
      <c r="Z44" t="str">
        <f t="shared" si="8"/>
        <v>0</v>
      </c>
      <c r="AA44" t="str">
        <f t="shared" si="9"/>
        <v>F</v>
      </c>
      <c r="AC44">
        <f t="shared" si="14"/>
        <v>0</v>
      </c>
      <c r="AD44">
        <f t="shared" si="13"/>
        <v>0</v>
      </c>
      <c r="AE44">
        <f t="shared" si="10"/>
        <v>0</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(Frame4)'!AG34</f>
        <v>0</v>
      </c>
      <c r="M45" s="1">
        <f t="shared" si="4"/>
        <v>1</v>
      </c>
      <c r="N45" s="1">
        <f t="shared" si="4"/>
        <v>1</v>
      </c>
      <c r="O45" s="1">
        <f t="shared" si="4"/>
        <v>1</v>
      </c>
      <c r="P45" s="1">
        <f t="shared" si="4"/>
        <v>1</v>
      </c>
      <c r="Q45" s="1"/>
      <c r="R45" s="1">
        <f t="shared" si="5"/>
        <v>0</v>
      </c>
      <c r="S45" s="1">
        <f t="shared" si="5"/>
        <v>0</v>
      </c>
      <c r="T45" s="1">
        <f t="shared" si="5"/>
        <v>0</v>
      </c>
      <c r="U45" s="1">
        <f>'Layout (Frame4)'!AH34</f>
        <v>0</v>
      </c>
      <c r="W45" t="str">
        <f t="shared" si="6"/>
        <v>7</v>
      </c>
      <c r="X45" t="str">
        <f t="shared" si="7"/>
        <v>8</v>
      </c>
      <c r="Z45" t="str">
        <f t="shared" si="8"/>
        <v>0</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1</v>
      </c>
      <c r="H46" s="1">
        <f t="shared" si="3"/>
        <v>1</v>
      </c>
      <c r="I46" s="1">
        <f t="shared" si="3"/>
        <v>1</v>
      </c>
      <c r="J46" s="1">
        <f t="shared" si="3"/>
        <v>1</v>
      </c>
      <c r="K46" s="1">
        <f>'Layout (Frame4)'!AG35</f>
        <v>0</v>
      </c>
      <c r="M46" s="1">
        <f t="shared" si="4"/>
        <v>1</v>
      </c>
      <c r="N46" s="1">
        <f t="shared" si="4"/>
        <v>1</v>
      </c>
      <c r="O46" s="1">
        <f t="shared" si="4"/>
        <v>1</v>
      </c>
      <c r="P46" s="1">
        <f t="shared" si="4"/>
        <v>1</v>
      </c>
      <c r="Q46" s="1"/>
      <c r="R46" s="1">
        <f t="shared" si="5"/>
        <v>0</v>
      </c>
      <c r="S46" s="1">
        <f t="shared" si="5"/>
        <v>0</v>
      </c>
      <c r="T46" s="1">
        <f t="shared" si="5"/>
        <v>0</v>
      </c>
      <c r="U46" s="1">
        <f>'Layout (Frame4)'!AH35</f>
        <v>0</v>
      </c>
      <c r="W46" t="str">
        <f t="shared" si="6"/>
        <v>7</v>
      </c>
      <c r="X46" t="str">
        <f t="shared" si="7"/>
        <v>8</v>
      </c>
      <c r="Z46" t="str">
        <f t="shared" si="8"/>
        <v>0</v>
      </c>
      <c r="AA46" t="str">
        <f t="shared" si="9"/>
        <v>F</v>
      </c>
      <c r="AC46">
        <f t="shared" si="14"/>
        <v>0</v>
      </c>
      <c r="AD46">
        <f t="shared" si="13"/>
        <v>0</v>
      </c>
      <c r="AE46">
        <f t="shared" si="10"/>
        <v>0</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1</v>
      </c>
      <c r="I47" s="1">
        <f t="shared" si="3"/>
        <v>1</v>
      </c>
      <c r="J47" s="1">
        <f t="shared" si="3"/>
        <v>1</v>
      </c>
      <c r="K47" s="1">
        <f>'Layout (Frame4)'!AG36</f>
        <v>0</v>
      </c>
      <c r="M47" s="1">
        <f t="shared" si="4"/>
        <v>1</v>
      </c>
      <c r="N47" s="1">
        <f t="shared" si="4"/>
        <v>1</v>
      </c>
      <c r="O47" s="1">
        <f t="shared" si="4"/>
        <v>1</v>
      </c>
      <c r="P47" s="1">
        <f t="shared" si="4"/>
        <v>0</v>
      </c>
      <c r="Q47" s="1"/>
      <c r="R47" s="1">
        <f t="shared" si="5"/>
        <v>0</v>
      </c>
      <c r="S47" s="1">
        <f t="shared" si="5"/>
        <v>0</v>
      </c>
      <c r="T47" s="1">
        <f t="shared" si="5"/>
        <v>0</v>
      </c>
      <c r="U47" s="1">
        <f>'Layout (Frame4)'!AH36</f>
        <v>0</v>
      </c>
      <c r="W47" t="str">
        <f t="shared" si="6"/>
        <v>7</v>
      </c>
      <c r="X47" t="str">
        <f t="shared" si="7"/>
        <v>0</v>
      </c>
      <c r="Z47" t="str">
        <f t="shared" si="8"/>
        <v>0</v>
      </c>
      <c r="AA47" t="str">
        <f t="shared" si="9"/>
        <v>7</v>
      </c>
      <c r="AC47">
        <f t="shared" si="14"/>
        <v>0</v>
      </c>
      <c r="AD47">
        <f t="shared" si="13"/>
        <v>0</v>
      </c>
      <c r="AE47">
        <f t="shared" si="10"/>
        <v>0</v>
      </c>
      <c r="AF47">
        <f t="shared" si="10"/>
        <v>0</v>
      </c>
      <c r="AH47">
        <f t="shared" si="10"/>
        <v>1</v>
      </c>
      <c r="AI47">
        <f t="shared" si="10"/>
        <v>2</v>
      </c>
      <c r="AJ47">
        <f t="shared" si="10"/>
        <v>4</v>
      </c>
      <c r="AK47">
        <f t="shared" si="10"/>
        <v>0</v>
      </c>
      <c r="AM47">
        <f t="shared" si="10"/>
        <v>1</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(Frame4)'!AG37</f>
        <v>0</v>
      </c>
      <c r="M48" s="1">
        <f t="shared" si="4"/>
        <v>1</v>
      </c>
      <c r="N48" s="1">
        <f t="shared" si="4"/>
        <v>1</v>
      </c>
      <c r="O48" s="1">
        <f t="shared" si="4"/>
        <v>1</v>
      </c>
      <c r="P48" s="1">
        <f t="shared" si="4"/>
        <v>0</v>
      </c>
      <c r="Q48" s="1"/>
      <c r="R48" s="1">
        <f t="shared" si="5"/>
        <v>0</v>
      </c>
      <c r="S48" s="1">
        <f t="shared" si="5"/>
        <v>1</v>
      </c>
      <c r="T48" s="1">
        <f t="shared" si="5"/>
        <v>0</v>
      </c>
      <c r="U48" s="1">
        <f>'Layout (Frame4)'!AH37</f>
        <v>0</v>
      </c>
      <c r="W48" t="str">
        <f t="shared" si="6"/>
        <v>7</v>
      </c>
      <c r="X48" t="str">
        <f t="shared" si="7"/>
        <v>0</v>
      </c>
      <c r="Z48" t="str">
        <f t="shared" si="8"/>
        <v>2</v>
      </c>
      <c r="AA48" t="str">
        <f t="shared" si="9"/>
        <v>7</v>
      </c>
      <c r="AC48">
        <f t="shared" si="14"/>
        <v>0</v>
      </c>
      <c r="AD48">
        <f t="shared" si="13"/>
        <v>0</v>
      </c>
      <c r="AE48">
        <f t="shared" si="10"/>
        <v>0</v>
      </c>
      <c r="AF48">
        <f t="shared" si="10"/>
        <v>0</v>
      </c>
      <c r="AH48">
        <f t="shared" si="10"/>
        <v>1</v>
      </c>
      <c r="AI48">
        <f t="shared" si="10"/>
        <v>2</v>
      </c>
      <c r="AJ48">
        <f t="shared" si="10"/>
        <v>4</v>
      </c>
      <c r="AK48">
        <f t="shared" si="10"/>
        <v>0</v>
      </c>
      <c r="AM48">
        <f t="shared" si="10"/>
        <v>1</v>
      </c>
      <c r="AN48">
        <f t="shared" si="10"/>
        <v>2</v>
      </c>
      <c r="AO48">
        <f t="shared" si="10"/>
        <v>4</v>
      </c>
      <c r="AP48">
        <f t="shared" si="10"/>
        <v>0</v>
      </c>
      <c r="AR48">
        <f t="shared" si="10"/>
        <v>0</v>
      </c>
      <c r="AS48">
        <f t="shared" si="10"/>
        <v>2</v>
      </c>
      <c r="AT48">
        <f t="shared" si="10"/>
        <v>0</v>
      </c>
      <c r="AU48">
        <f t="shared" si="11"/>
        <v>0</v>
      </c>
    </row>
    <row r="49" spans="1:47">
      <c r="A49" t="s">
        <v>26</v>
      </c>
      <c r="B49" s="2" t="s">
        <v>19</v>
      </c>
      <c r="C49" s="1">
        <f t="shared" si="12"/>
        <v>0</v>
      </c>
      <c r="D49" s="1">
        <f t="shared" si="12"/>
        <v>0</v>
      </c>
      <c r="E49" s="1">
        <f t="shared" si="12"/>
        <v>1</v>
      </c>
      <c r="F49" s="1">
        <f t="shared" si="12"/>
        <v>0</v>
      </c>
      <c r="H49" s="1">
        <f t="shared" si="3"/>
        <v>0</v>
      </c>
      <c r="I49" s="1">
        <f t="shared" si="3"/>
        <v>0</v>
      </c>
      <c r="J49" s="1">
        <f t="shared" si="3"/>
        <v>1</v>
      </c>
      <c r="K49" s="1">
        <f>'Layout (Frame4)'!AG38</f>
        <v>0</v>
      </c>
      <c r="M49" s="1">
        <f t="shared" si="4"/>
        <v>1</v>
      </c>
      <c r="N49" s="1">
        <f t="shared" si="4"/>
        <v>0</v>
      </c>
      <c r="O49" s="1">
        <f t="shared" si="4"/>
        <v>0</v>
      </c>
      <c r="P49" s="1">
        <f t="shared" si="4"/>
        <v>0</v>
      </c>
      <c r="Q49" s="1"/>
      <c r="R49" s="1">
        <f t="shared" si="5"/>
        <v>0</v>
      </c>
      <c r="S49" s="1">
        <f t="shared" si="5"/>
        <v>0</v>
      </c>
      <c r="T49" s="1">
        <f t="shared" si="5"/>
        <v>0</v>
      </c>
      <c r="U49" s="1">
        <f>'Layout (Frame4)'!AH38</f>
        <v>0</v>
      </c>
      <c r="W49" t="str">
        <f t="shared" si="6"/>
        <v>4</v>
      </c>
      <c r="X49" t="str">
        <f t="shared" si="7"/>
        <v>4</v>
      </c>
      <c r="Z49" t="str">
        <f t="shared" si="8"/>
        <v>0</v>
      </c>
      <c r="AA49" t="str">
        <f t="shared" si="9"/>
        <v>1</v>
      </c>
      <c r="AC49">
        <f t="shared" si="14"/>
        <v>0</v>
      </c>
      <c r="AD49">
        <f t="shared" si="13"/>
        <v>0</v>
      </c>
      <c r="AE49">
        <f t="shared" si="10"/>
        <v>4</v>
      </c>
      <c r="AF49">
        <f t="shared" si="10"/>
        <v>0</v>
      </c>
      <c r="AH49">
        <f t="shared" si="10"/>
        <v>0</v>
      </c>
      <c r="AI49">
        <f t="shared" si="10"/>
        <v>0</v>
      </c>
      <c r="AJ49">
        <f t="shared" si="10"/>
        <v>4</v>
      </c>
      <c r="AK49">
        <f t="shared" si="10"/>
        <v>0</v>
      </c>
      <c r="AM49">
        <f t="shared" si="10"/>
        <v>1</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(Frame4)'!AG39</f>
        <v>0</v>
      </c>
      <c r="M50" s="1">
        <f t="shared" si="4"/>
        <v>0</v>
      </c>
      <c r="N50" s="1">
        <f t="shared" si="4"/>
        <v>0</v>
      </c>
      <c r="O50" s="1">
        <f t="shared" si="4"/>
        <v>0</v>
      </c>
      <c r="P50" s="1">
        <f t="shared" si="4"/>
        <v>0</v>
      </c>
      <c r="Q50" s="1"/>
      <c r="R50" s="1">
        <f t="shared" si="5"/>
        <v>0</v>
      </c>
      <c r="S50" s="1">
        <f t="shared" si="5"/>
        <v>0</v>
      </c>
      <c r="T50" s="1">
        <f t="shared" si="5"/>
        <v>0</v>
      </c>
      <c r="U50" s="1">
        <f>'Layout (Frame4)'!AH39</f>
        <v>0</v>
      </c>
      <c r="W50" t="str">
        <f t="shared" si="6"/>
        <v>0</v>
      </c>
      <c r="X50" t="str">
        <f t="shared" si="7"/>
        <v>0</v>
      </c>
      <c r="Z50" t="str">
        <f t="shared" si="8"/>
        <v>0</v>
      </c>
      <c r="AA50" t="str">
        <f t="shared" si="9"/>
        <v>0</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(Frame4)'!AG40</f>
        <v>0</v>
      </c>
      <c r="M51" s="1">
        <f t="shared" si="4"/>
        <v>0</v>
      </c>
      <c r="N51" s="1">
        <f t="shared" si="4"/>
        <v>1</v>
      </c>
      <c r="O51" s="1">
        <f t="shared" si="4"/>
        <v>0</v>
      </c>
      <c r="P51" s="1">
        <f t="shared" si="4"/>
        <v>0</v>
      </c>
      <c r="Q51" s="1"/>
      <c r="R51" s="1">
        <f t="shared" si="5"/>
        <v>0</v>
      </c>
      <c r="S51" s="1">
        <f t="shared" si="5"/>
        <v>0</v>
      </c>
      <c r="T51" s="1">
        <f t="shared" si="5"/>
        <v>0</v>
      </c>
      <c r="U51" s="1">
        <f>'Layout (Frame4)'!AH40</f>
        <v>0</v>
      </c>
      <c r="W51" t="str">
        <f t="shared" si="6"/>
        <v>0</v>
      </c>
      <c r="X51" t="str">
        <f t="shared" si="7"/>
        <v>0</v>
      </c>
      <c r="Z51" t="str">
        <f t="shared" si="8"/>
        <v>0</v>
      </c>
      <c r="AA51" t="str">
        <f t="shared" si="9"/>
        <v>2</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(Frame4)'!AG41</f>
        <v>0</v>
      </c>
      <c r="M52" s="1">
        <f t="shared" si="4"/>
        <v>0</v>
      </c>
      <c r="N52" s="1">
        <f t="shared" si="4"/>
        <v>0</v>
      </c>
      <c r="O52" s="1">
        <f t="shared" si="4"/>
        <v>0</v>
      </c>
      <c r="P52" s="1">
        <f t="shared" si="4"/>
        <v>0</v>
      </c>
      <c r="Q52" s="1"/>
      <c r="R52" s="1">
        <f t="shared" si="5"/>
        <v>0</v>
      </c>
      <c r="S52" s="1">
        <f t="shared" si="5"/>
        <v>0</v>
      </c>
      <c r="T52" s="1">
        <f t="shared" si="5"/>
        <v>0</v>
      </c>
      <c r="U52" s="1">
        <f>'Layout (Frame4)'!AH41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00.00.00.08.04.00.40.01.70.07.70.07.78.0F.78.0F.78.0F.78.0F.70.07.70.27.44.01.00.00.00.02.00.00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00.08</v>
      </c>
      <c r="C64" t="str">
        <f>CONCATENATE(C63,".",B64)</f>
        <v>00.00.00.08</v>
      </c>
    </row>
    <row r="65" spans="2:23">
      <c r="B65" s="2" t="str">
        <f t="shared" si="15"/>
        <v>04.00</v>
      </c>
      <c r="C65" t="str">
        <f>CONCATENATE(C64,".",B65)</f>
        <v>00.00.00.08.04.00</v>
      </c>
    </row>
    <row r="66" spans="2:23">
      <c r="B66" s="2" t="str">
        <f t="shared" si="15"/>
        <v>40.01</v>
      </c>
      <c r="C66" t="str">
        <f t="shared" ref="C66:C78" si="16">CONCATENATE(C65,".",B66)</f>
        <v>00.00.00.08.04.00.40.01</v>
      </c>
    </row>
    <row r="67" spans="2:23">
      <c r="B67" s="2" t="str">
        <f t="shared" si="15"/>
        <v>70.07</v>
      </c>
      <c r="C67" t="str">
        <f t="shared" si="16"/>
        <v>00.00.00.08.04.00.40.01.70.07</v>
      </c>
    </row>
    <row r="68" spans="2:23">
      <c r="B68" s="2" t="str">
        <f t="shared" si="15"/>
        <v>70.07</v>
      </c>
      <c r="C68" t="str">
        <f t="shared" si="16"/>
        <v>00.00.00.08.04.00.40.01.70.07.70.07</v>
      </c>
    </row>
    <row r="69" spans="2:23">
      <c r="B69" s="2" t="str">
        <f t="shared" si="15"/>
        <v>78.0F</v>
      </c>
      <c r="C69" t="str">
        <f t="shared" si="16"/>
        <v>00.00.00.08.04.00.40.01.70.07.70.07.78.0F</v>
      </c>
    </row>
    <row r="70" spans="2:23">
      <c r="B70" s="2" t="str">
        <f t="shared" si="15"/>
        <v>78.0F</v>
      </c>
      <c r="C70" t="str">
        <f t="shared" si="16"/>
        <v>00.00.00.08.04.00.40.01.70.07.70.07.78.0F.78.0F</v>
      </c>
    </row>
    <row r="71" spans="2:23">
      <c r="B71" s="2" t="str">
        <f t="shared" si="15"/>
        <v>78.0F</v>
      </c>
      <c r="C71" t="str">
        <f t="shared" si="16"/>
        <v>00.00.00.08.04.00.40.01.70.07.70.07.78.0F.78.0F.78.0F</v>
      </c>
    </row>
    <row r="72" spans="2:23">
      <c r="B72" s="2" t="str">
        <f t="shared" si="15"/>
        <v>78.0F</v>
      </c>
      <c r="C72" t="str">
        <f t="shared" si="16"/>
        <v>00.00.00.08.04.00.40.01.70.07.70.07.78.0F.78.0F.78.0F.78.0F</v>
      </c>
    </row>
    <row r="73" spans="2:23">
      <c r="B73" s="2" t="str">
        <f t="shared" si="15"/>
        <v>70.07</v>
      </c>
      <c r="C73" t="str">
        <f t="shared" si="16"/>
        <v>00.00.00.08.04.00.40.01.70.07.70.07.78.0F.78.0F.78.0F.78.0F.70.07</v>
      </c>
    </row>
    <row r="74" spans="2:23">
      <c r="B74" s="2" t="str">
        <f t="shared" si="15"/>
        <v>70.27</v>
      </c>
      <c r="C74" t="str">
        <f t="shared" si="16"/>
        <v>00.00.00.08.04.00.40.01.70.07.70.07.78.0F.78.0F.78.0F.78.0F.70.07.70.27</v>
      </c>
    </row>
    <row r="75" spans="2:23">
      <c r="B75" s="2" t="str">
        <f t="shared" si="15"/>
        <v>44.01</v>
      </c>
      <c r="C75" t="str">
        <f t="shared" si="16"/>
        <v>00.00.00.08.04.00.40.01.70.07.70.07.78.0F.78.0F.78.0F.78.0F.70.07.70.27.44.01</v>
      </c>
    </row>
    <row r="76" spans="2:23">
      <c r="B76" s="2" t="str">
        <f t="shared" si="15"/>
        <v>00.00</v>
      </c>
      <c r="C76" t="str">
        <f t="shared" si="16"/>
        <v>00.00.00.08.04.00.40.01.70.07.70.07.78.0F.78.0F.78.0F.78.0F.70.07.70.27.44.01.00.00</v>
      </c>
    </row>
    <row r="77" spans="2:23">
      <c r="B77" s="2" t="str">
        <f t="shared" si="15"/>
        <v>00.02</v>
      </c>
      <c r="C77" t="str">
        <f t="shared" si="16"/>
        <v>00.00.00.08.04.00.40.01.70.07.70.07.78.0F.78.0F.78.0F.78.0F.70.07.70.27.44.01.00.00.00.02</v>
      </c>
    </row>
    <row r="78" spans="2:23">
      <c r="B78" s="2" t="str">
        <f t="shared" si="15"/>
        <v>00.00</v>
      </c>
      <c r="C78" t="str">
        <f t="shared" si="16"/>
        <v>00.00.00.08.04.00.40.01.70.07.70.07.78.0F.78.0F.78.0F.78.0F.70.07.70.27.44.01.00.00.00.02.00.00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7.xml><?xml version="1.0" encoding="utf-8"?>
<worksheet xmlns="http://schemas.openxmlformats.org/spreadsheetml/2006/main" xmlns:r="http://schemas.openxmlformats.org/officeDocument/2006/relationships">
  <dimension ref="A1:CW83"/>
  <sheetViews>
    <sheetView topLeftCell="A35"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(Frame1)'!R26</f>
        <v>0</v>
      </c>
      <c r="D12" s="20">
        <f>'Layout (Frame1)'!S26</f>
        <v>0</v>
      </c>
      <c r="E12" s="20">
        <f>'Layout (Frame1)'!T26</f>
        <v>0</v>
      </c>
      <c r="F12" s="20">
        <f>'Layout (Frame1)'!U26</f>
        <v>1</v>
      </c>
      <c r="G12" s="20">
        <f>'Layout (Frame1)'!V26</f>
        <v>1</v>
      </c>
      <c r="H12" s="20">
        <f>'Layout (Frame1)'!W26</f>
        <v>1</v>
      </c>
      <c r="I12" s="20">
        <f>'Layout (Frame1)'!X26</f>
        <v>0</v>
      </c>
      <c r="J12" s="20">
        <f>'Layout (Frame1)'!Y26</f>
        <v>0</v>
      </c>
      <c r="K12" s="20">
        <f>'Layout (Frame1)'!Z26</f>
        <v>0</v>
      </c>
      <c r="L12" s="20">
        <f>'Layout (Frame1)'!AA26</f>
        <v>0</v>
      </c>
      <c r="M12" s="20">
        <f>'Layout (Frame1)'!AB26</f>
        <v>0</v>
      </c>
      <c r="N12" s="20">
        <f>'Layout (Frame1)'!AC26</f>
        <v>0</v>
      </c>
      <c r="O12" s="20">
        <f>'Layout (Frame1)'!AD26</f>
        <v>0</v>
      </c>
      <c r="P12" s="20">
        <f>'Layout (Frame1)'!AE26</f>
        <v>0</v>
      </c>
      <c r="U12" s="4"/>
      <c r="V12" s="4"/>
      <c r="W12" t="str">
        <f t="shared" ref="W12:W27" si="0">DEC2HEX(O11+U11)</f>
        <v>2</v>
      </c>
      <c r="X12" t="str">
        <f t="shared" ref="X12:X27" si="1">DEC2HEX(K11+M11)</f>
        <v>A</v>
      </c>
      <c r="Y12" s="4"/>
      <c r="Z12" s="4"/>
      <c r="AA12" s="4"/>
      <c r="AB12" s="4"/>
    </row>
    <row r="13" spans="1:28">
      <c r="B13" s="2">
        <v>1</v>
      </c>
      <c r="C13" s="20">
        <f>'Layout (Frame1)'!R27</f>
        <v>0</v>
      </c>
      <c r="D13" s="20">
        <f>'Layout (Frame1)'!S27</f>
        <v>0</v>
      </c>
      <c r="E13" s="20">
        <f>'Layout (Frame1)'!T27</f>
        <v>0</v>
      </c>
      <c r="F13" s="20">
        <f>'Layout (Frame1)'!U27</f>
        <v>1</v>
      </c>
      <c r="G13" s="20">
        <f>'Layout (Frame1)'!V27</f>
        <v>1</v>
      </c>
      <c r="H13" s="20">
        <f>'Layout (Frame1)'!W27</f>
        <v>1</v>
      </c>
      <c r="I13" s="20">
        <f>'Layout (Frame1)'!X27</f>
        <v>0</v>
      </c>
      <c r="J13" s="20">
        <f>'Layout (Frame1)'!Y27</f>
        <v>0</v>
      </c>
      <c r="K13" s="20">
        <f>'Layout (Frame1)'!Z27</f>
        <v>0</v>
      </c>
      <c r="L13" s="20">
        <f>'Layout (Frame1)'!AA27</f>
        <v>0</v>
      </c>
      <c r="M13" s="20">
        <f>'Layout (Frame1)'!AB27</f>
        <v>0</v>
      </c>
      <c r="N13" s="20">
        <f>'Layout (Frame1)'!AC27</f>
        <v>0</v>
      </c>
      <c r="O13" s="20">
        <f>'Layout (Frame1)'!AD27</f>
        <v>0</v>
      </c>
      <c r="P13" s="20">
        <f>'Layout (Frame1)'!AE27</f>
        <v>0</v>
      </c>
      <c r="V13" s="4"/>
      <c r="W13" t="str">
        <f t="shared" si="0"/>
        <v>0</v>
      </c>
      <c r="X13" t="str">
        <f t="shared" si="1"/>
        <v>0</v>
      </c>
    </row>
    <row r="14" spans="1:28">
      <c r="B14" s="2">
        <v>2</v>
      </c>
      <c r="C14" s="20">
        <f>'Layout (Frame1)'!R28</f>
        <v>0</v>
      </c>
      <c r="D14" s="20">
        <f>'Layout (Frame1)'!S28</f>
        <v>0</v>
      </c>
      <c r="E14" s="20">
        <f>'Layout (Frame1)'!T28</f>
        <v>0</v>
      </c>
      <c r="F14" s="20">
        <f>'Layout (Frame1)'!U28</f>
        <v>1</v>
      </c>
      <c r="G14" s="20">
        <f>'Layout (Frame1)'!V28</f>
        <v>1</v>
      </c>
      <c r="H14" s="20">
        <f>'Layout (Frame1)'!W28</f>
        <v>1</v>
      </c>
      <c r="I14" s="20">
        <f>'Layout (Frame1)'!X28</f>
        <v>0</v>
      </c>
      <c r="J14" s="20">
        <f>'Layout (Frame1)'!Y28</f>
        <v>0</v>
      </c>
      <c r="K14" s="20">
        <f>'Layout (Frame1)'!Z28</f>
        <v>0</v>
      </c>
      <c r="L14" s="20">
        <f>'Layout (Frame1)'!AA28</f>
        <v>0</v>
      </c>
      <c r="M14" s="20">
        <f>'Layout (Frame1)'!AB28</f>
        <v>0</v>
      </c>
      <c r="N14" s="20">
        <f>'Layout (Frame1)'!AC28</f>
        <v>0</v>
      </c>
      <c r="O14" s="20">
        <f>'Layout (Frame1)'!AD28</f>
        <v>0</v>
      </c>
      <c r="P14" s="20">
        <f>'Layout (Frame1)'!AE28</f>
        <v>0</v>
      </c>
      <c r="V14" s="4"/>
      <c r="W14" t="str">
        <f t="shared" si="0"/>
        <v>0</v>
      </c>
      <c r="X14" t="str">
        <f t="shared" si="1"/>
        <v>0</v>
      </c>
    </row>
    <row r="15" spans="1:28">
      <c r="B15" s="2">
        <v>3</v>
      </c>
      <c r="C15" s="20">
        <f>'Layout (Frame1)'!R29</f>
        <v>0</v>
      </c>
      <c r="D15" s="20">
        <f>'Layout (Frame1)'!S29</f>
        <v>0</v>
      </c>
      <c r="E15" s="20">
        <f>'Layout (Frame1)'!T29</f>
        <v>0</v>
      </c>
      <c r="F15" s="20">
        <f>'Layout (Frame1)'!U29</f>
        <v>1</v>
      </c>
      <c r="G15" s="20">
        <f>'Layout (Frame1)'!V29</f>
        <v>1</v>
      </c>
      <c r="H15" s="20">
        <f>'Layout (Frame1)'!W29</f>
        <v>1</v>
      </c>
      <c r="I15" s="20">
        <f>'Layout (Frame1)'!X29</f>
        <v>0</v>
      </c>
      <c r="J15" s="20">
        <f>'Layout (Frame1)'!Y29</f>
        <v>0</v>
      </c>
      <c r="K15" s="20">
        <f>'Layout (Frame1)'!Z29</f>
        <v>0</v>
      </c>
      <c r="L15" s="20">
        <f>'Layout (Frame1)'!AA29</f>
        <v>0</v>
      </c>
      <c r="M15" s="20">
        <f>'Layout (Frame1)'!AB29</f>
        <v>0</v>
      </c>
      <c r="N15" s="20">
        <f>'Layout (Frame1)'!AC29</f>
        <v>0</v>
      </c>
      <c r="O15" s="20">
        <f>'Layout (Frame1)'!AD29</f>
        <v>0</v>
      </c>
      <c r="P15" s="20">
        <f>'Layout (Frame1)'!AE29</f>
        <v>0</v>
      </c>
      <c r="V15" s="4"/>
      <c r="W15" t="str">
        <f t="shared" si="0"/>
        <v>0</v>
      </c>
      <c r="X15" t="str">
        <f t="shared" si="1"/>
        <v>0</v>
      </c>
    </row>
    <row r="16" spans="1:28">
      <c r="B16" s="2">
        <v>4</v>
      </c>
      <c r="C16" s="20">
        <f>'Layout (Frame1)'!R30</f>
        <v>0</v>
      </c>
      <c r="D16" s="20">
        <f>'Layout (Frame1)'!S30</f>
        <v>0</v>
      </c>
      <c r="E16" s="20">
        <f>'Layout (Frame1)'!T30</f>
        <v>0</v>
      </c>
      <c r="F16" s="20">
        <f>'Layout (Frame1)'!U30</f>
        <v>1</v>
      </c>
      <c r="G16" s="20">
        <f>'Layout (Frame1)'!V30</f>
        <v>1</v>
      </c>
      <c r="H16" s="20">
        <f>'Layout (Frame1)'!W30</f>
        <v>1</v>
      </c>
      <c r="I16" s="20">
        <f>'Layout (Frame1)'!X30</f>
        <v>0</v>
      </c>
      <c r="J16" s="20">
        <f>'Layout (Frame1)'!Y30</f>
        <v>0</v>
      </c>
      <c r="K16" s="20">
        <f>'Layout (Frame1)'!Z30</f>
        <v>0</v>
      </c>
      <c r="L16" s="20">
        <f>'Layout (Frame1)'!AA30</f>
        <v>0</v>
      </c>
      <c r="M16" s="20">
        <f>'Layout (Frame1)'!AB30</f>
        <v>0</v>
      </c>
      <c r="N16" s="20">
        <f>'Layout (Frame1)'!AC30</f>
        <v>0</v>
      </c>
      <c r="O16" s="20">
        <f>'Layout (Frame1)'!AD30</f>
        <v>0</v>
      </c>
      <c r="P16" s="20">
        <f>'Layout (Frame1)'!AE30</f>
        <v>0</v>
      </c>
      <c r="V16" s="4"/>
      <c r="W16" t="str">
        <f t="shared" si="0"/>
        <v>0</v>
      </c>
      <c r="X16" t="str">
        <f t="shared" si="1"/>
        <v>0</v>
      </c>
    </row>
    <row r="17" spans="1:29">
      <c r="B17" s="2">
        <v>5</v>
      </c>
      <c r="C17" s="20">
        <f>'Layout (Frame1)'!R31</f>
        <v>0</v>
      </c>
      <c r="D17" s="20">
        <f>'Layout (Frame1)'!S31</f>
        <v>0</v>
      </c>
      <c r="E17" s="20">
        <f>'Layout (Frame1)'!T31</f>
        <v>0</v>
      </c>
      <c r="F17" s="20">
        <f>'Layout (Frame1)'!U31</f>
        <v>1</v>
      </c>
      <c r="G17" s="20">
        <f>'Layout (Frame1)'!V31</f>
        <v>1</v>
      </c>
      <c r="H17" s="20">
        <f>'Layout (Frame1)'!W31</f>
        <v>1</v>
      </c>
      <c r="I17" s="20">
        <f>'Layout (Frame1)'!X31</f>
        <v>0</v>
      </c>
      <c r="J17" s="20">
        <f>'Layout (Frame1)'!Y31</f>
        <v>0</v>
      </c>
      <c r="K17" s="20">
        <f>'Layout (Frame1)'!Z31</f>
        <v>0</v>
      </c>
      <c r="L17" s="20">
        <f>'Layout (Frame1)'!AA31</f>
        <v>0</v>
      </c>
      <c r="M17" s="20">
        <f>'Layout (Frame1)'!AB31</f>
        <v>0</v>
      </c>
      <c r="N17" s="20">
        <f>'Layout (Frame1)'!AC31</f>
        <v>0</v>
      </c>
      <c r="O17" s="20">
        <f>'Layout (Frame1)'!AD31</f>
        <v>0</v>
      </c>
      <c r="P17" s="20">
        <f>'Layout (Frame1)'!AE31</f>
        <v>0</v>
      </c>
      <c r="V17" s="4"/>
      <c r="W17" t="str">
        <f t="shared" si="0"/>
        <v>0</v>
      </c>
      <c r="X17" t="str">
        <f t="shared" si="1"/>
        <v>0</v>
      </c>
    </row>
    <row r="18" spans="1:29">
      <c r="B18" s="2">
        <v>6</v>
      </c>
      <c r="C18" s="20">
        <f>'Layout (Frame1)'!R32</f>
        <v>0</v>
      </c>
      <c r="D18" s="20">
        <f>'Layout (Frame1)'!S32</f>
        <v>0</v>
      </c>
      <c r="E18" s="20">
        <f>'Layout (Frame1)'!T32</f>
        <v>1</v>
      </c>
      <c r="F18" s="20">
        <f>'Layout (Frame1)'!U32</f>
        <v>1</v>
      </c>
      <c r="G18" s="20">
        <f>'Layout (Frame1)'!V32</f>
        <v>1</v>
      </c>
      <c r="H18" s="20">
        <f>'Layout (Frame1)'!W32</f>
        <v>1</v>
      </c>
      <c r="I18" s="20">
        <f>'Layout (Frame1)'!X32</f>
        <v>0</v>
      </c>
      <c r="J18" s="20">
        <f>'Layout (Frame1)'!Y32</f>
        <v>0</v>
      </c>
      <c r="K18" s="20">
        <f>'Layout (Frame1)'!Z32</f>
        <v>0</v>
      </c>
      <c r="L18" s="20">
        <f>'Layout (Frame1)'!AA32</f>
        <v>0</v>
      </c>
      <c r="M18" s="20">
        <f>'Layout (Frame1)'!AB32</f>
        <v>0</v>
      </c>
      <c r="N18" s="20">
        <f>'Layout (Frame1)'!AC32</f>
        <v>0</v>
      </c>
      <c r="O18" s="20">
        <f>'Layout (Frame1)'!AD32</f>
        <v>0</v>
      </c>
      <c r="P18" s="20">
        <f>'Layout (Frame1)'!AE32</f>
        <v>0</v>
      </c>
      <c r="V18" s="4"/>
      <c r="W18" t="str">
        <f t="shared" si="0"/>
        <v>0</v>
      </c>
      <c r="X18" t="str">
        <f t="shared" si="1"/>
        <v>0</v>
      </c>
    </row>
    <row r="19" spans="1:29">
      <c r="B19" s="2">
        <v>7</v>
      </c>
      <c r="C19" s="20">
        <f>'Layout (Frame1)'!R33</f>
        <v>1</v>
      </c>
      <c r="D19" s="20">
        <f>'Layout (Frame1)'!S33</f>
        <v>1</v>
      </c>
      <c r="E19" s="20">
        <f>'Layout (Frame1)'!T33</f>
        <v>1</v>
      </c>
      <c r="F19" s="20">
        <f>'Layout (Frame1)'!U33</f>
        <v>1</v>
      </c>
      <c r="G19" s="20">
        <f>'Layout (Frame1)'!V33</f>
        <v>1</v>
      </c>
      <c r="H19" s="20">
        <f>'Layout (Frame1)'!W33</f>
        <v>0</v>
      </c>
      <c r="I19" s="20">
        <f>'Layout (Frame1)'!X33</f>
        <v>0</v>
      </c>
      <c r="J19" s="20">
        <f>'Layout (Frame1)'!Y33</f>
        <v>0</v>
      </c>
      <c r="K19" s="20">
        <f>'Layout (Frame1)'!Z33</f>
        <v>0</v>
      </c>
      <c r="L19" s="20">
        <f>'Layout (Frame1)'!AA33</f>
        <v>0</v>
      </c>
      <c r="M19" s="20">
        <f>'Layout (Frame1)'!AB33</f>
        <v>0</v>
      </c>
      <c r="N19" s="20">
        <f>'Layout (Frame1)'!AC33</f>
        <v>0</v>
      </c>
      <c r="O19" s="20">
        <f>'Layout (Frame1)'!AD33</f>
        <v>0</v>
      </c>
      <c r="P19" s="20">
        <f>'Layout (Frame1)'!AE33</f>
        <v>0</v>
      </c>
      <c r="V19" s="4"/>
      <c r="W19" t="str">
        <f t="shared" si="0"/>
        <v>0</v>
      </c>
      <c r="X19" t="str">
        <f t="shared" si="1"/>
        <v>0</v>
      </c>
    </row>
    <row r="20" spans="1:29">
      <c r="B20" s="2">
        <v>8</v>
      </c>
      <c r="C20" s="20">
        <f>'Layout (Frame1)'!R34</f>
        <v>1</v>
      </c>
      <c r="D20" s="20">
        <f>'Layout (Frame1)'!S34</f>
        <v>1</v>
      </c>
      <c r="E20" s="20">
        <f>'Layout (Frame1)'!T34</f>
        <v>1</v>
      </c>
      <c r="F20" s="20">
        <f>'Layout (Frame1)'!U34</f>
        <v>1</v>
      </c>
      <c r="G20" s="20">
        <f>'Layout (Frame1)'!V34</f>
        <v>1</v>
      </c>
      <c r="H20" s="20">
        <f>'Layout (Frame1)'!W34</f>
        <v>0</v>
      </c>
      <c r="I20" s="20">
        <f>'Layout (Frame1)'!X34</f>
        <v>0</v>
      </c>
      <c r="J20" s="20">
        <f>'Layout (Frame1)'!Y34</f>
        <v>0</v>
      </c>
      <c r="K20" s="20">
        <f>'Layout (Frame1)'!Z34</f>
        <v>0</v>
      </c>
      <c r="L20" s="20">
        <f>'Layout (Frame1)'!AA34</f>
        <v>0</v>
      </c>
      <c r="M20" s="20">
        <f>'Layout (Frame1)'!AB34</f>
        <v>0</v>
      </c>
      <c r="N20" s="20">
        <f>'Layout (Frame1)'!AC34</f>
        <v>0</v>
      </c>
      <c r="O20" s="20">
        <f>'Layout (Frame1)'!AD34</f>
        <v>0</v>
      </c>
      <c r="P20" s="20">
        <f>'Layout (Frame1)'!AE34</f>
        <v>0</v>
      </c>
      <c r="V20" s="4"/>
      <c r="W20" t="str">
        <f t="shared" si="0"/>
        <v>0</v>
      </c>
      <c r="X20" t="str">
        <f t="shared" si="1"/>
        <v>0</v>
      </c>
    </row>
    <row r="21" spans="1:29">
      <c r="A21" t="s">
        <v>23</v>
      </c>
      <c r="B21" s="2">
        <v>9</v>
      </c>
      <c r="C21" s="20">
        <f>'Layout (Frame1)'!R35</f>
        <v>1</v>
      </c>
      <c r="D21" s="20">
        <f>'Layout (Frame1)'!S35</f>
        <v>1</v>
      </c>
      <c r="E21" s="20">
        <f>'Layout (Frame1)'!T35</f>
        <v>1</v>
      </c>
      <c r="F21" s="20">
        <f>'Layout (Frame1)'!U35</f>
        <v>1</v>
      </c>
      <c r="G21" s="20">
        <f>'Layout (Frame1)'!V35</f>
        <v>1</v>
      </c>
      <c r="H21" s="20">
        <f>'Layout (Frame1)'!W35</f>
        <v>0</v>
      </c>
      <c r="I21" s="20">
        <f>'Layout (Frame1)'!X35</f>
        <v>0</v>
      </c>
      <c r="J21" s="20">
        <f>'Layout (Frame1)'!Y35</f>
        <v>0</v>
      </c>
      <c r="K21" s="20">
        <f>'Layout (Frame1)'!Z35</f>
        <v>0</v>
      </c>
      <c r="L21" s="20">
        <f>'Layout (Frame1)'!AA35</f>
        <v>0</v>
      </c>
      <c r="M21" s="20">
        <f>'Layout (Frame1)'!AB35</f>
        <v>0</v>
      </c>
      <c r="N21" s="20">
        <f>'Layout (Frame1)'!AC35</f>
        <v>0</v>
      </c>
      <c r="O21" s="20">
        <f>'Layout (Frame1)'!AD35</f>
        <v>0</v>
      </c>
      <c r="P21" s="20">
        <f>'Layout (Frame1)'!AE35</f>
        <v>0</v>
      </c>
      <c r="V21" s="4"/>
      <c r="W21" t="str">
        <f t="shared" si="0"/>
        <v>0</v>
      </c>
      <c r="X21" t="str">
        <f t="shared" si="1"/>
        <v>0</v>
      </c>
    </row>
    <row r="22" spans="1:29">
      <c r="A22" t="s">
        <v>24</v>
      </c>
      <c r="B22" s="2" t="s">
        <v>17</v>
      </c>
      <c r="C22" s="20">
        <f>'Layout (Frame1)'!R36</f>
        <v>0</v>
      </c>
      <c r="D22" s="20">
        <f>'Layout (Frame1)'!S36</f>
        <v>0</v>
      </c>
      <c r="E22" s="20">
        <f>'Layout (Frame1)'!T36</f>
        <v>1</v>
      </c>
      <c r="F22" s="20">
        <f>'Layout (Frame1)'!U36</f>
        <v>1</v>
      </c>
      <c r="G22" s="20">
        <f>'Layout (Frame1)'!V36</f>
        <v>1</v>
      </c>
      <c r="H22" s="20">
        <f>'Layout (Frame1)'!W36</f>
        <v>1</v>
      </c>
      <c r="I22" s="20">
        <f>'Layout (Frame1)'!X36</f>
        <v>0</v>
      </c>
      <c r="J22" s="20">
        <f>'Layout (Frame1)'!Y36</f>
        <v>0</v>
      </c>
      <c r="K22" s="20">
        <f>'Layout (Frame1)'!Z36</f>
        <v>0</v>
      </c>
      <c r="L22" s="20">
        <f>'Layout (Frame1)'!AA36</f>
        <v>0</v>
      </c>
      <c r="M22" s="20">
        <f>'Layout (Frame1)'!AB36</f>
        <v>0</v>
      </c>
      <c r="N22" s="20">
        <f>'Layout (Frame1)'!AC36</f>
        <v>0</v>
      </c>
      <c r="O22" s="20">
        <f>'Layout (Frame1)'!AD36</f>
        <v>0</v>
      </c>
      <c r="P22" s="20">
        <f>'Layout (Frame1)'!AE36</f>
        <v>0</v>
      </c>
      <c r="V22" s="4"/>
      <c r="W22" t="str">
        <f t="shared" si="0"/>
        <v>0</v>
      </c>
      <c r="X22" t="str">
        <f t="shared" si="1"/>
        <v>0</v>
      </c>
    </row>
    <row r="23" spans="1:29">
      <c r="A23" t="s">
        <v>25</v>
      </c>
      <c r="B23" s="2" t="s">
        <v>18</v>
      </c>
      <c r="C23" s="20">
        <f>'Layout (Frame1)'!R37</f>
        <v>0</v>
      </c>
      <c r="D23" s="20">
        <f>'Layout (Frame1)'!S37</f>
        <v>0</v>
      </c>
      <c r="E23" s="20">
        <f>'Layout (Frame1)'!T37</f>
        <v>0</v>
      </c>
      <c r="F23" s="20">
        <f>'Layout (Frame1)'!U37</f>
        <v>1</v>
      </c>
      <c r="G23" s="20">
        <f>'Layout (Frame1)'!V37</f>
        <v>1</v>
      </c>
      <c r="H23" s="20">
        <f>'Layout (Frame1)'!W37</f>
        <v>1</v>
      </c>
      <c r="I23" s="20">
        <f>'Layout (Frame1)'!X37</f>
        <v>0</v>
      </c>
      <c r="J23" s="20">
        <f>'Layout (Frame1)'!Y37</f>
        <v>0</v>
      </c>
      <c r="K23" s="20">
        <f>'Layout (Frame1)'!Z37</f>
        <v>0</v>
      </c>
      <c r="L23" s="20">
        <f>'Layout (Frame1)'!AA37</f>
        <v>0</v>
      </c>
      <c r="M23" s="20">
        <f>'Layout (Frame1)'!AB37</f>
        <v>0</v>
      </c>
      <c r="N23" s="20">
        <f>'Layout (Frame1)'!AC37</f>
        <v>0</v>
      </c>
      <c r="O23" s="20">
        <f>'Layout (Frame1)'!AD37</f>
        <v>0</v>
      </c>
      <c r="P23" s="20">
        <f>'Layout (Frame1)'!AE37</f>
        <v>0</v>
      </c>
      <c r="V23" s="4"/>
      <c r="W23" t="str">
        <f t="shared" si="0"/>
        <v>0</v>
      </c>
      <c r="X23" t="str">
        <f t="shared" si="1"/>
        <v>0</v>
      </c>
    </row>
    <row r="24" spans="1:29">
      <c r="A24" t="s">
        <v>26</v>
      </c>
      <c r="B24" s="2" t="s">
        <v>19</v>
      </c>
      <c r="C24" s="20">
        <f>'Layout (Frame1)'!R38</f>
        <v>0</v>
      </c>
      <c r="D24" s="20">
        <f>'Layout (Frame1)'!S38</f>
        <v>0</v>
      </c>
      <c r="E24" s="20">
        <f>'Layout (Frame1)'!T38</f>
        <v>0</v>
      </c>
      <c r="F24" s="20">
        <f>'Layout (Frame1)'!U38</f>
        <v>0</v>
      </c>
      <c r="G24" s="20">
        <f>'Layout (Frame1)'!V38</f>
        <v>1</v>
      </c>
      <c r="H24" s="20">
        <f>'Layout (Frame1)'!W38</f>
        <v>1</v>
      </c>
      <c r="I24" s="20">
        <f>'Layout (Frame1)'!X38</f>
        <v>1</v>
      </c>
      <c r="J24" s="20">
        <f>'Layout (Frame1)'!Y38</f>
        <v>0</v>
      </c>
      <c r="K24" s="20">
        <f>'Layout (Frame1)'!Z38</f>
        <v>0</v>
      </c>
      <c r="L24" s="20">
        <f>'Layout (Frame1)'!AA38</f>
        <v>0</v>
      </c>
      <c r="M24" s="20">
        <f>'Layout (Frame1)'!AB38</f>
        <v>0</v>
      </c>
      <c r="N24" s="20">
        <f>'Layout (Frame1)'!AC38</f>
        <v>0</v>
      </c>
      <c r="O24" s="20">
        <f>'Layout (Frame1)'!AD38</f>
        <v>0</v>
      </c>
      <c r="P24" s="20">
        <f>'Layout (Frame1)'!AE38</f>
        <v>0</v>
      </c>
      <c r="V24" s="4"/>
      <c r="W24" t="str">
        <f t="shared" si="0"/>
        <v>0</v>
      </c>
      <c r="X24" t="str">
        <f t="shared" si="1"/>
        <v>0</v>
      </c>
    </row>
    <row r="25" spans="1:29">
      <c r="A25" t="s">
        <v>27</v>
      </c>
      <c r="B25" s="2" t="s">
        <v>20</v>
      </c>
      <c r="C25" s="20">
        <f>'Layout (Frame1)'!R39</f>
        <v>0</v>
      </c>
      <c r="D25" s="20">
        <f>'Layout (Frame1)'!S39</f>
        <v>0</v>
      </c>
      <c r="E25" s="20">
        <f>'Layout (Frame1)'!T39</f>
        <v>0</v>
      </c>
      <c r="F25" s="20">
        <f>'Layout (Frame1)'!U39</f>
        <v>0</v>
      </c>
      <c r="G25" s="20">
        <f>'Layout (Frame1)'!V39</f>
        <v>0</v>
      </c>
      <c r="H25" s="20">
        <f>'Layout (Frame1)'!W39</f>
        <v>1</v>
      </c>
      <c r="I25" s="20">
        <f>'Layout (Frame1)'!X39</f>
        <v>1</v>
      </c>
      <c r="J25" s="20">
        <f>'Layout (Frame1)'!Y39</f>
        <v>0</v>
      </c>
      <c r="K25" s="20">
        <f>'Layout (Frame1)'!Z39</f>
        <v>0</v>
      </c>
      <c r="L25" s="20">
        <f>'Layout (Frame1)'!AA39</f>
        <v>0</v>
      </c>
      <c r="M25" s="20">
        <f>'Layout (Frame1)'!AB39</f>
        <v>0</v>
      </c>
      <c r="N25" s="20">
        <f>'Layout (Frame1)'!AC39</f>
        <v>0</v>
      </c>
      <c r="O25" s="20">
        <f>'Layout (Frame1)'!AD39</f>
        <v>0</v>
      </c>
      <c r="P25" s="20">
        <f>'Layout (Frame1)'!AE39</f>
        <v>0</v>
      </c>
      <c r="V25" s="4"/>
      <c r="W25" t="str">
        <f t="shared" si="0"/>
        <v>0</v>
      </c>
      <c r="X25" t="str">
        <f t="shared" si="1"/>
        <v>0</v>
      </c>
    </row>
    <row r="26" spans="1:29">
      <c r="A26" t="s">
        <v>28</v>
      </c>
      <c r="B26" s="2" t="s">
        <v>21</v>
      </c>
      <c r="C26" s="20">
        <f>'Layout (Frame1)'!R40</f>
        <v>0</v>
      </c>
      <c r="D26" s="20">
        <f>'Layout (Frame1)'!S40</f>
        <v>0</v>
      </c>
      <c r="E26" s="20">
        <f>'Layout (Frame1)'!T40</f>
        <v>1</v>
      </c>
      <c r="F26" s="20">
        <f>'Layout (Frame1)'!U40</f>
        <v>0</v>
      </c>
      <c r="G26" s="20">
        <f>'Layout (Frame1)'!V40</f>
        <v>0</v>
      </c>
      <c r="H26" s="20">
        <f>'Layout (Frame1)'!W40</f>
        <v>1</v>
      </c>
      <c r="I26" s="20">
        <f>'Layout (Frame1)'!X40</f>
        <v>1</v>
      </c>
      <c r="J26" s="20">
        <f>'Layout (Frame1)'!Y40</f>
        <v>0</v>
      </c>
      <c r="K26" s="20">
        <f>'Layout (Frame1)'!Z40</f>
        <v>0</v>
      </c>
      <c r="L26" s="20">
        <f>'Layout (Frame1)'!AA40</f>
        <v>0</v>
      </c>
      <c r="M26" s="20">
        <f>'Layout (Frame1)'!AB40</f>
        <v>0</v>
      </c>
      <c r="N26" s="20">
        <f>'Layout (Frame1)'!AC40</f>
        <v>0</v>
      </c>
      <c r="O26" s="20">
        <f>'Layout (Frame1)'!AD40</f>
        <v>0</v>
      </c>
      <c r="P26" s="20">
        <f>'Layout (Frame1)'!AE40</f>
        <v>0</v>
      </c>
      <c r="V26" s="4"/>
      <c r="W26" t="str">
        <f t="shared" si="0"/>
        <v>0</v>
      </c>
      <c r="X26" t="str">
        <f t="shared" si="1"/>
        <v>0</v>
      </c>
    </row>
    <row r="27" spans="1:29">
      <c r="A27" t="s">
        <v>29</v>
      </c>
      <c r="B27" s="2" t="s">
        <v>22</v>
      </c>
      <c r="C27" s="20">
        <f>'Layout (Frame1)'!R41</f>
        <v>0</v>
      </c>
      <c r="D27" s="20">
        <f>'Layout (Frame1)'!S41</f>
        <v>0</v>
      </c>
      <c r="E27" s="20">
        <f>'Layout (Frame1)'!T41</f>
        <v>0</v>
      </c>
      <c r="F27" s="20">
        <f>'Layout (Frame1)'!U41</f>
        <v>0</v>
      </c>
      <c r="G27" s="20">
        <f>'Layout (Frame1)'!V41</f>
        <v>1</v>
      </c>
      <c r="H27" s="20">
        <f>'Layout (Frame1)'!W41</f>
        <v>1</v>
      </c>
      <c r="I27" s="20">
        <f>'Layout (Frame1)'!X41</f>
        <v>1</v>
      </c>
      <c r="J27" s="20">
        <f>'Layout (Frame1)'!Y41</f>
        <v>0</v>
      </c>
      <c r="K27" s="20">
        <f>'Layout (Frame1)'!Z41</f>
        <v>0</v>
      </c>
      <c r="L27" s="20">
        <f>'Layout (Frame1)'!AA41</f>
        <v>0</v>
      </c>
      <c r="M27" s="20">
        <f>'Layout (Frame1)'!AB41</f>
        <v>0</v>
      </c>
      <c r="N27" s="20">
        <f>'Layout (Frame1)'!AC41</f>
        <v>0</v>
      </c>
      <c r="O27" s="20">
        <f>'Layout (Frame1)'!AD41</f>
        <v>0</v>
      </c>
      <c r="P27" s="20">
        <f>'Layout (Frame1)'!AE41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73</v>
      </c>
      <c r="D35" s="7"/>
      <c r="E35" s="7"/>
      <c r="F35" s="7"/>
      <c r="G35" s="7"/>
      <c r="H35" s="7"/>
      <c r="I35" s="8"/>
      <c r="J35" s="8"/>
      <c r="K35" s="9"/>
      <c r="M35" s="10" t="s">
        <v>74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1</v>
      </c>
      <c r="H37" s="1">
        <f t="shared" ref="H37:J52" si="3">G12</f>
        <v>1</v>
      </c>
      <c r="I37" s="1">
        <f t="shared" si="3"/>
        <v>1</v>
      </c>
      <c r="J37" s="1">
        <f t="shared" si="3"/>
        <v>0</v>
      </c>
      <c r="K37" s="1">
        <f>'Layout (Frame1)'!AI26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(Frame1)'!AJ26</f>
        <v>0</v>
      </c>
      <c r="W37" t="str">
        <f t="shared" ref="W37:W52" si="6">DEC2HEX(SUM(AH37:AK37))</f>
        <v>3</v>
      </c>
      <c r="X37" t="str">
        <f t="shared" ref="X37:X52" si="7">DEC2HEX(SUM(AC37:AF37))</f>
        <v>8</v>
      </c>
      <c r="Z37" t="str">
        <f t="shared" ref="Z37:Z52" si="8">DEC2HEX(SUM(AR37:AU37))</f>
        <v>0</v>
      </c>
      <c r="AA37" t="str">
        <f t="shared" ref="AA37:AA52" si="9">DEC2HEX(SUM(AM37:AP37))</f>
        <v>0</v>
      </c>
      <c r="AC37">
        <f>IF(C37=0,0,C$36)</f>
        <v>0</v>
      </c>
      <c r="AD37">
        <f>IF(D37=0,0,D$36)</f>
        <v>0</v>
      </c>
      <c r="AE37">
        <f t="shared" ref="AE37:AT52" si="10">IF(E37=0,0,E$36)</f>
        <v>0</v>
      </c>
      <c r="AF37">
        <f t="shared" si="10"/>
        <v>8</v>
      </c>
      <c r="AH37">
        <f t="shared" si="10"/>
        <v>1</v>
      </c>
      <c r="AI37">
        <f t="shared" si="10"/>
        <v>2</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1</v>
      </c>
      <c r="J38" s="1">
        <f t="shared" si="3"/>
        <v>0</v>
      </c>
      <c r="K38" s="1">
        <f>'Layout (Frame1)'!AI27</f>
        <v>0</v>
      </c>
      <c r="M38" s="1">
        <f t="shared" si="4"/>
        <v>0</v>
      </c>
      <c r="N38" s="1">
        <f t="shared" si="4"/>
        <v>0</v>
      </c>
      <c r="O38" s="1">
        <f t="shared" si="4"/>
        <v>0</v>
      </c>
      <c r="P38" s="1">
        <f t="shared" si="4"/>
        <v>0</v>
      </c>
      <c r="Q38" s="1"/>
      <c r="R38" s="1">
        <f t="shared" si="5"/>
        <v>0</v>
      </c>
      <c r="S38" s="1">
        <f t="shared" si="5"/>
        <v>0</v>
      </c>
      <c r="T38" s="1">
        <f t="shared" si="5"/>
        <v>0</v>
      </c>
      <c r="U38" s="1">
        <f>'Layout (Frame1)'!AJ27</f>
        <v>0</v>
      </c>
      <c r="W38" t="str">
        <f t="shared" si="6"/>
        <v>3</v>
      </c>
      <c r="X38" t="str">
        <f t="shared" si="7"/>
        <v>8</v>
      </c>
      <c r="Z38" t="str">
        <f t="shared" si="8"/>
        <v>0</v>
      </c>
      <c r="AA38" t="str">
        <f t="shared" si="9"/>
        <v>0</v>
      </c>
      <c r="AC38">
        <f>IF(C38=0,0,C$36)</f>
        <v>0</v>
      </c>
      <c r="AD38">
        <f t="shared" ref="AD38:AD52" si="13">IF(D38=0,0,D$36)</f>
        <v>0</v>
      </c>
      <c r="AE38">
        <f t="shared" si="10"/>
        <v>0</v>
      </c>
      <c r="AF38">
        <f t="shared" si="10"/>
        <v>8</v>
      </c>
      <c r="AH38">
        <f t="shared" si="10"/>
        <v>1</v>
      </c>
      <c r="AI38">
        <f t="shared" si="10"/>
        <v>2</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1</v>
      </c>
      <c r="H39" s="1">
        <f t="shared" si="3"/>
        <v>1</v>
      </c>
      <c r="I39" s="1">
        <f t="shared" si="3"/>
        <v>1</v>
      </c>
      <c r="J39" s="1">
        <f t="shared" si="3"/>
        <v>0</v>
      </c>
      <c r="K39" s="1">
        <f>'Layout (Frame1)'!AI28</f>
        <v>0</v>
      </c>
      <c r="M39" s="1">
        <f t="shared" si="4"/>
        <v>0</v>
      </c>
      <c r="N39" s="1">
        <f t="shared" si="4"/>
        <v>0</v>
      </c>
      <c r="O39" s="1">
        <f t="shared" si="4"/>
        <v>0</v>
      </c>
      <c r="P39" s="1">
        <f t="shared" si="4"/>
        <v>0</v>
      </c>
      <c r="Q39" s="1"/>
      <c r="R39" s="1">
        <f t="shared" si="5"/>
        <v>0</v>
      </c>
      <c r="S39" s="1">
        <f t="shared" si="5"/>
        <v>0</v>
      </c>
      <c r="T39" s="1">
        <f t="shared" si="5"/>
        <v>0</v>
      </c>
      <c r="U39" s="1">
        <f>'Layout (Frame1)'!AJ28</f>
        <v>0</v>
      </c>
      <c r="W39" t="str">
        <f t="shared" si="6"/>
        <v>3</v>
      </c>
      <c r="X39" t="str">
        <f t="shared" si="7"/>
        <v>8</v>
      </c>
      <c r="Z39" t="str">
        <f t="shared" si="8"/>
        <v>0</v>
      </c>
      <c r="AA39" t="str">
        <f t="shared" si="9"/>
        <v>0</v>
      </c>
      <c r="AC39">
        <f t="shared" ref="AC39:AC52" si="14">IF(C39=0,0,C$36)</f>
        <v>0</v>
      </c>
      <c r="AD39">
        <f t="shared" si="13"/>
        <v>0</v>
      </c>
      <c r="AE39">
        <f t="shared" si="10"/>
        <v>0</v>
      </c>
      <c r="AF39">
        <f t="shared" si="10"/>
        <v>8</v>
      </c>
      <c r="AH39">
        <f t="shared" si="10"/>
        <v>1</v>
      </c>
      <c r="AI39">
        <f t="shared" si="10"/>
        <v>2</v>
      </c>
      <c r="AJ39">
        <f t="shared" si="10"/>
        <v>0</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1</v>
      </c>
      <c r="H40" s="1">
        <f t="shared" si="3"/>
        <v>1</v>
      </c>
      <c r="I40" s="1">
        <f t="shared" si="3"/>
        <v>1</v>
      </c>
      <c r="J40" s="1">
        <f t="shared" si="3"/>
        <v>0</v>
      </c>
      <c r="K40" s="1">
        <f>'Layout (Frame1)'!AI29</f>
        <v>0</v>
      </c>
      <c r="M40" s="1">
        <f t="shared" si="4"/>
        <v>0</v>
      </c>
      <c r="N40" s="1">
        <f t="shared" si="4"/>
        <v>0</v>
      </c>
      <c r="O40" s="1">
        <f t="shared" si="4"/>
        <v>0</v>
      </c>
      <c r="P40" s="1">
        <f t="shared" si="4"/>
        <v>0</v>
      </c>
      <c r="Q40" s="1"/>
      <c r="R40" s="1">
        <f t="shared" si="5"/>
        <v>0</v>
      </c>
      <c r="S40" s="1">
        <f t="shared" si="5"/>
        <v>0</v>
      </c>
      <c r="T40" s="1">
        <f t="shared" si="5"/>
        <v>0</v>
      </c>
      <c r="U40" s="1">
        <f>'Layout (Frame1)'!AJ29</f>
        <v>0</v>
      </c>
      <c r="W40" t="str">
        <f t="shared" si="6"/>
        <v>3</v>
      </c>
      <c r="X40" t="str">
        <f t="shared" si="7"/>
        <v>8</v>
      </c>
      <c r="Z40" t="str">
        <f t="shared" si="8"/>
        <v>0</v>
      </c>
      <c r="AA40" t="str">
        <f t="shared" si="9"/>
        <v>0</v>
      </c>
      <c r="AC40">
        <f t="shared" si="14"/>
        <v>0</v>
      </c>
      <c r="AD40">
        <f t="shared" si="13"/>
        <v>0</v>
      </c>
      <c r="AE40">
        <f t="shared" si="10"/>
        <v>0</v>
      </c>
      <c r="AF40">
        <f t="shared" si="10"/>
        <v>8</v>
      </c>
      <c r="AH40">
        <f t="shared" si="10"/>
        <v>1</v>
      </c>
      <c r="AI40">
        <f t="shared" si="10"/>
        <v>2</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0</v>
      </c>
      <c r="K41" s="1">
        <f>'Layout (Frame1)'!AI30</f>
        <v>0</v>
      </c>
      <c r="M41" s="1">
        <f t="shared" si="4"/>
        <v>0</v>
      </c>
      <c r="N41" s="1">
        <f t="shared" si="4"/>
        <v>0</v>
      </c>
      <c r="O41" s="1">
        <f t="shared" si="4"/>
        <v>0</v>
      </c>
      <c r="P41" s="1">
        <f t="shared" si="4"/>
        <v>0</v>
      </c>
      <c r="Q41" s="1"/>
      <c r="R41" s="1">
        <f t="shared" si="5"/>
        <v>0</v>
      </c>
      <c r="S41" s="1">
        <f t="shared" si="5"/>
        <v>0</v>
      </c>
      <c r="T41" s="1">
        <f t="shared" si="5"/>
        <v>0</v>
      </c>
      <c r="U41" s="1">
        <f>'Layout (Frame1)'!AJ30</f>
        <v>0</v>
      </c>
      <c r="W41" t="str">
        <f t="shared" si="6"/>
        <v>3</v>
      </c>
      <c r="X41" t="str">
        <f t="shared" si="7"/>
        <v>8</v>
      </c>
      <c r="Z41" t="str">
        <f t="shared" si="8"/>
        <v>0</v>
      </c>
      <c r="AA41" t="str">
        <f t="shared" si="9"/>
        <v>0</v>
      </c>
      <c r="AC41">
        <f t="shared" si="14"/>
        <v>0</v>
      </c>
      <c r="AD41">
        <f t="shared" si="13"/>
        <v>0</v>
      </c>
      <c r="AE41">
        <f t="shared" si="10"/>
        <v>0</v>
      </c>
      <c r="AF41">
        <f t="shared" si="10"/>
        <v>8</v>
      </c>
      <c r="AH41">
        <f t="shared" si="10"/>
        <v>1</v>
      </c>
      <c r="AI41">
        <f t="shared" si="10"/>
        <v>2</v>
      </c>
      <c r="AJ41">
        <f t="shared" si="10"/>
        <v>0</v>
      </c>
      <c r="AK41">
        <f t="shared" si="10"/>
        <v>0</v>
      </c>
      <c r="AM41">
        <f t="shared" si="10"/>
        <v>0</v>
      </c>
      <c r="AN41">
        <f t="shared" si="10"/>
        <v>0</v>
      </c>
      <c r="AO41">
        <f t="shared" si="10"/>
        <v>0</v>
      </c>
      <c r="AP41">
        <f t="shared" si="10"/>
        <v>0</v>
      </c>
      <c r="AR41">
        <f t="shared" si="10"/>
        <v>0</v>
      </c>
      <c r="AS41">
        <f t="shared" si="10"/>
        <v>0</v>
      </c>
      <c r="AT41">
        <f t="shared" si="10"/>
        <v>0</v>
      </c>
      <c r="AU41">
        <f t="shared" si="11"/>
        <v>0</v>
      </c>
    </row>
    <row r="42" spans="1:47">
      <c r="B42" s="2">
        <v>5</v>
      </c>
      <c r="C42" s="1">
        <f t="shared" si="12"/>
        <v>0</v>
      </c>
      <c r="D42" s="1">
        <f t="shared" si="12"/>
        <v>0</v>
      </c>
      <c r="E42" s="1">
        <f t="shared" si="12"/>
        <v>0</v>
      </c>
      <c r="F42" s="1">
        <f t="shared" si="12"/>
        <v>1</v>
      </c>
      <c r="H42" s="1">
        <f t="shared" si="3"/>
        <v>1</v>
      </c>
      <c r="I42" s="1">
        <f t="shared" si="3"/>
        <v>1</v>
      </c>
      <c r="J42" s="1">
        <f t="shared" si="3"/>
        <v>0</v>
      </c>
      <c r="K42" s="1">
        <f>'Layout (Frame1)'!AI31</f>
        <v>0</v>
      </c>
      <c r="M42" s="1">
        <f t="shared" si="4"/>
        <v>0</v>
      </c>
      <c r="N42" s="1">
        <f t="shared" si="4"/>
        <v>0</v>
      </c>
      <c r="O42" s="1">
        <f t="shared" si="4"/>
        <v>0</v>
      </c>
      <c r="P42" s="1">
        <f t="shared" si="4"/>
        <v>0</v>
      </c>
      <c r="Q42" s="1"/>
      <c r="R42" s="1">
        <f t="shared" si="5"/>
        <v>0</v>
      </c>
      <c r="S42" s="1">
        <f t="shared" si="5"/>
        <v>0</v>
      </c>
      <c r="T42" s="1">
        <f t="shared" si="5"/>
        <v>0</v>
      </c>
      <c r="U42" s="1">
        <f>'Layout (Frame1)'!AJ31</f>
        <v>0</v>
      </c>
      <c r="W42" t="str">
        <f t="shared" si="6"/>
        <v>3</v>
      </c>
      <c r="X42" t="str">
        <f t="shared" si="7"/>
        <v>8</v>
      </c>
      <c r="Z42" t="str">
        <f t="shared" si="8"/>
        <v>0</v>
      </c>
      <c r="AA42" t="str">
        <f t="shared" si="9"/>
        <v>0</v>
      </c>
      <c r="AC42">
        <f t="shared" si="14"/>
        <v>0</v>
      </c>
      <c r="AD42">
        <f t="shared" si="13"/>
        <v>0</v>
      </c>
      <c r="AE42">
        <f t="shared" si="10"/>
        <v>0</v>
      </c>
      <c r="AF42">
        <f t="shared" si="10"/>
        <v>8</v>
      </c>
      <c r="AH42">
        <f t="shared" si="10"/>
        <v>1</v>
      </c>
      <c r="AI42">
        <f t="shared" si="10"/>
        <v>2</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1</v>
      </c>
      <c r="F43" s="1">
        <f t="shared" si="12"/>
        <v>1</v>
      </c>
      <c r="H43" s="1">
        <f t="shared" si="3"/>
        <v>1</v>
      </c>
      <c r="I43" s="1">
        <f t="shared" si="3"/>
        <v>1</v>
      </c>
      <c r="J43" s="1">
        <f t="shared" si="3"/>
        <v>0</v>
      </c>
      <c r="K43" s="1">
        <f>'Layout (Frame1)'!AI32</f>
        <v>0</v>
      </c>
      <c r="M43" s="1">
        <f t="shared" si="4"/>
        <v>0</v>
      </c>
      <c r="N43" s="1">
        <f t="shared" si="4"/>
        <v>0</v>
      </c>
      <c r="O43" s="1">
        <f t="shared" si="4"/>
        <v>0</v>
      </c>
      <c r="P43" s="1">
        <f t="shared" si="4"/>
        <v>0</v>
      </c>
      <c r="Q43" s="1"/>
      <c r="R43" s="1">
        <f t="shared" si="5"/>
        <v>0</v>
      </c>
      <c r="S43" s="1">
        <f t="shared" si="5"/>
        <v>0</v>
      </c>
      <c r="T43" s="1">
        <f t="shared" si="5"/>
        <v>0</v>
      </c>
      <c r="U43" s="1">
        <f>'Layout (Frame1)'!AJ32</f>
        <v>0</v>
      </c>
      <c r="W43" t="str">
        <f t="shared" si="6"/>
        <v>3</v>
      </c>
      <c r="X43" t="str">
        <f t="shared" si="7"/>
        <v>C</v>
      </c>
      <c r="Z43" t="str">
        <f t="shared" si="8"/>
        <v>0</v>
      </c>
      <c r="AA43" t="str">
        <f t="shared" si="9"/>
        <v>0</v>
      </c>
      <c r="AC43">
        <f t="shared" si="14"/>
        <v>0</v>
      </c>
      <c r="AD43">
        <f t="shared" si="13"/>
        <v>0</v>
      </c>
      <c r="AE43">
        <f t="shared" si="10"/>
        <v>4</v>
      </c>
      <c r="AF43">
        <f t="shared" si="10"/>
        <v>8</v>
      </c>
      <c r="AH43">
        <f t="shared" si="10"/>
        <v>1</v>
      </c>
      <c r="AI43">
        <f t="shared" si="10"/>
        <v>2</v>
      </c>
      <c r="AJ43">
        <f t="shared" si="10"/>
        <v>0</v>
      </c>
      <c r="AK43">
        <f t="shared" si="10"/>
        <v>0</v>
      </c>
      <c r="AM43">
        <f t="shared" si="10"/>
        <v>0</v>
      </c>
      <c r="AN43">
        <f t="shared" si="10"/>
        <v>0</v>
      </c>
      <c r="AO43">
        <f t="shared" si="10"/>
        <v>0</v>
      </c>
      <c r="AP43">
        <f t="shared" si="10"/>
        <v>0</v>
      </c>
      <c r="AR43">
        <f t="shared" si="10"/>
        <v>0</v>
      </c>
      <c r="AS43">
        <f t="shared" si="10"/>
        <v>0</v>
      </c>
      <c r="AT43">
        <f t="shared" si="10"/>
        <v>0</v>
      </c>
      <c r="AU43">
        <f t="shared" si="11"/>
        <v>0</v>
      </c>
    </row>
    <row r="44" spans="1:47">
      <c r="B44" s="2">
        <v>7</v>
      </c>
      <c r="C44" s="1">
        <f t="shared" si="12"/>
        <v>1</v>
      </c>
      <c r="D44" s="1">
        <f t="shared" si="12"/>
        <v>1</v>
      </c>
      <c r="E44" s="1">
        <f t="shared" si="12"/>
        <v>1</v>
      </c>
      <c r="F44" s="1">
        <f t="shared" si="12"/>
        <v>1</v>
      </c>
      <c r="H44" s="1">
        <f t="shared" si="3"/>
        <v>1</v>
      </c>
      <c r="I44" s="1">
        <f t="shared" si="3"/>
        <v>0</v>
      </c>
      <c r="J44" s="1">
        <f t="shared" si="3"/>
        <v>0</v>
      </c>
      <c r="K44" s="1">
        <f>'Layout (Frame1)'!AI33</f>
        <v>0</v>
      </c>
      <c r="M44" s="1">
        <f t="shared" si="4"/>
        <v>0</v>
      </c>
      <c r="N44" s="1">
        <f t="shared" si="4"/>
        <v>0</v>
      </c>
      <c r="O44" s="1">
        <f t="shared" si="4"/>
        <v>0</v>
      </c>
      <c r="P44" s="1">
        <f t="shared" si="4"/>
        <v>0</v>
      </c>
      <c r="Q44" s="1"/>
      <c r="R44" s="1">
        <f t="shared" si="5"/>
        <v>0</v>
      </c>
      <c r="S44" s="1">
        <f t="shared" si="5"/>
        <v>0</v>
      </c>
      <c r="T44" s="1">
        <f t="shared" si="5"/>
        <v>0</v>
      </c>
      <c r="U44" s="1">
        <f>'Layout (Frame1)'!AJ33</f>
        <v>0</v>
      </c>
      <c r="W44" t="str">
        <f t="shared" si="6"/>
        <v>1</v>
      </c>
      <c r="X44" t="str">
        <f t="shared" si="7"/>
        <v>F</v>
      </c>
      <c r="Z44" t="str">
        <f t="shared" si="8"/>
        <v>0</v>
      </c>
      <c r="AA44" t="str">
        <f t="shared" si="9"/>
        <v>0</v>
      </c>
      <c r="AC44">
        <f t="shared" si="14"/>
        <v>1</v>
      </c>
      <c r="AD44">
        <f t="shared" si="13"/>
        <v>2</v>
      </c>
      <c r="AE44">
        <f t="shared" si="10"/>
        <v>4</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1</v>
      </c>
      <c r="D45" s="1">
        <f t="shared" si="12"/>
        <v>1</v>
      </c>
      <c r="E45" s="1">
        <f t="shared" si="12"/>
        <v>1</v>
      </c>
      <c r="F45" s="1">
        <f t="shared" si="12"/>
        <v>1</v>
      </c>
      <c r="H45" s="1">
        <f t="shared" si="3"/>
        <v>1</v>
      </c>
      <c r="I45" s="1">
        <f t="shared" si="3"/>
        <v>0</v>
      </c>
      <c r="J45" s="1">
        <f t="shared" si="3"/>
        <v>0</v>
      </c>
      <c r="K45" s="1">
        <f>'Layout (Frame1)'!AI34</f>
        <v>0</v>
      </c>
      <c r="M45" s="1">
        <f t="shared" si="4"/>
        <v>0</v>
      </c>
      <c r="N45" s="1">
        <f t="shared" si="4"/>
        <v>0</v>
      </c>
      <c r="O45" s="1">
        <f t="shared" si="4"/>
        <v>0</v>
      </c>
      <c r="P45" s="1">
        <f t="shared" si="4"/>
        <v>0</v>
      </c>
      <c r="Q45" s="1"/>
      <c r="R45" s="1">
        <f t="shared" si="5"/>
        <v>0</v>
      </c>
      <c r="S45" s="1">
        <f t="shared" si="5"/>
        <v>0</v>
      </c>
      <c r="T45" s="1">
        <f t="shared" si="5"/>
        <v>0</v>
      </c>
      <c r="U45" s="1">
        <f>'Layout (Frame1)'!AJ34</f>
        <v>0</v>
      </c>
      <c r="W45" t="str">
        <f t="shared" si="6"/>
        <v>1</v>
      </c>
      <c r="X45" t="str">
        <f t="shared" si="7"/>
        <v>F</v>
      </c>
      <c r="Z45" t="str">
        <f t="shared" si="8"/>
        <v>0</v>
      </c>
      <c r="AA45" t="str">
        <f t="shared" si="9"/>
        <v>0</v>
      </c>
      <c r="AC45">
        <f t="shared" si="14"/>
        <v>1</v>
      </c>
      <c r="AD45">
        <f t="shared" si="13"/>
        <v>2</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1</v>
      </c>
      <c r="D46" s="1">
        <f t="shared" si="12"/>
        <v>1</v>
      </c>
      <c r="E46" s="1">
        <f t="shared" si="12"/>
        <v>1</v>
      </c>
      <c r="F46" s="1">
        <f t="shared" si="12"/>
        <v>1</v>
      </c>
      <c r="H46" s="1">
        <f t="shared" si="3"/>
        <v>1</v>
      </c>
      <c r="I46" s="1">
        <f t="shared" si="3"/>
        <v>0</v>
      </c>
      <c r="J46" s="1">
        <f t="shared" si="3"/>
        <v>0</v>
      </c>
      <c r="K46" s="1">
        <f>'Layout (Frame1)'!AI35</f>
        <v>0</v>
      </c>
      <c r="M46" s="1">
        <f t="shared" si="4"/>
        <v>0</v>
      </c>
      <c r="N46" s="1">
        <f t="shared" si="4"/>
        <v>0</v>
      </c>
      <c r="O46" s="1">
        <f t="shared" si="4"/>
        <v>0</v>
      </c>
      <c r="P46" s="1">
        <f t="shared" si="4"/>
        <v>0</v>
      </c>
      <c r="Q46" s="1"/>
      <c r="R46" s="1">
        <f t="shared" si="5"/>
        <v>0</v>
      </c>
      <c r="S46" s="1">
        <f t="shared" si="5"/>
        <v>0</v>
      </c>
      <c r="T46" s="1">
        <f t="shared" si="5"/>
        <v>0</v>
      </c>
      <c r="U46" s="1">
        <f>'Layout (Frame1)'!AJ35</f>
        <v>0</v>
      </c>
      <c r="W46" t="str">
        <f t="shared" si="6"/>
        <v>1</v>
      </c>
      <c r="X46" t="str">
        <f t="shared" si="7"/>
        <v>F</v>
      </c>
      <c r="Z46" t="str">
        <f t="shared" si="8"/>
        <v>0</v>
      </c>
      <c r="AA46" t="str">
        <f t="shared" si="9"/>
        <v>0</v>
      </c>
      <c r="AC46">
        <f t="shared" si="14"/>
        <v>1</v>
      </c>
      <c r="AD46">
        <f t="shared" si="13"/>
        <v>2</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1</v>
      </c>
      <c r="F47" s="1">
        <f t="shared" si="12"/>
        <v>1</v>
      </c>
      <c r="H47" s="1">
        <f t="shared" si="3"/>
        <v>1</v>
      </c>
      <c r="I47" s="1">
        <f t="shared" si="3"/>
        <v>1</v>
      </c>
      <c r="J47" s="1">
        <f t="shared" si="3"/>
        <v>0</v>
      </c>
      <c r="K47" s="1">
        <f>'Layout (Frame1)'!AI36</f>
        <v>0</v>
      </c>
      <c r="M47" s="1">
        <f t="shared" si="4"/>
        <v>0</v>
      </c>
      <c r="N47" s="1">
        <f t="shared" si="4"/>
        <v>0</v>
      </c>
      <c r="O47" s="1">
        <f t="shared" si="4"/>
        <v>0</v>
      </c>
      <c r="P47" s="1">
        <f t="shared" si="4"/>
        <v>0</v>
      </c>
      <c r="Q47" s="1"/>
      <c r="R47" s="1">
        <f t="shared" si="5"/>
        <v>0</v>
      </c>
      <c r="S47" s="1">
        <f t="shared" si="5"/>
        <v>0</v>
      </c>
      <c r="T47" s="1">
        <f t="shared" si="5"/>
        <v>0</v>
      </c>
      <c r="U47" s="1">
        <f>'Layout (Frame1)'!AJ36</f>
        <v>0</v>
      </c>
      <c r="W47" t="str">
        <f t="shared" si="6"/>
        <v>3</v>
      </c>
      <c r="X47" t="str">
        <f t="shared" si="7"/>
        <v>C</v>
      </c>
      <c r="Z47" t="str">
        <f t="shared" si="8"/>
        <v>0</v>
      </c>
      <c r="AA47" t="str">
        <f t="shared" si="9"/>
        <v>0</v>
      </c>
      <c r="AC47">
        <f t="shared" si="14"/>
        <v>0</v>
      </c>
      <c r="AD47">
        <f t="shared" si="13"/>
        <v>0</v>
      </c>
      <c r="AE47">
        <f t="shared" si="10"/>
        <v>4</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(Frame1)'!AI37</f>
        <v>0</v>
      </c>
      <c r="M48" s="1">
        <f t="shared" si="4"/>
        <v>0</v>
      </c>
      <c r="N48" s="1">
        <f t="shared" si="4"/>
        <v>0</v>
      </c>
      <c r="O48" s="1">
        <f t="shared" si="4"/>
        <v>0</v>
      </c>
      <c r="P48" s="1">
        <f t="shared" si="4"/>
        <v>0</v>
      </c>
      <c r="Q48" s="1"/>
      <c r="R48" s="1">
        <f t="shared" si="5"/>
        <v>0</v>
      </c>
      <c r="S48" s="1">
        <f t="shared" si="5"/>
        <v>0</v>
      </c>
      <c r="T48" s="1">
        <f t="shared" si="5"/>
        <v>0</v>
      </c>
      <c r="U48" s="1">
        <f>'Layout (Frame1)'!AJ37</f>
        <v>0</v>
      </c>
      <c r="W48" t="str">
        <f t="shared" si="6"/>
        <v>3</v>
      </c>
      <c r="X48" t="str">
        <f t="shared" si="7"/>
        <v>8</v>
      </c>
      <c r="Z48" t="str">
        <f t="shared" si="8"/>
        <v>0</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(Frame1)'!AI38</f>
        <v>0</v>
      </c>
      <c r="M49" s="1">
        <f t="shared" si="4"/>
        <v>0</v>
      </c>
      <c r="N49" s="1">
        <f t="shared" si="4"/>
        <v>0</v>
      </c>
      <c r="O49" s="1">
        <f t="shared" si="4"/>
        <v>0</v>
      </c>
      <c r="P49" s="1">
        <f t="shared" si="4"/>
        <v>0</v>
      </c>
      <c r="Q49" s="1"/>
      <c r="R49" s="1">
        <f t="shared" si="5"/>
        <v>0</v>
      </c>
      <c r="S49" s="1">
        <f t="shared" si="5"/>
        <v>0</v>
      </c>
      <c r="T49" s="1">
        <f t="shared" si="5"/>
        <v>0</v>
      </c>
      <c r="U49" s="1">
        <f>'Layout (Frame1)'!AJ38</f>
        <v>0</v>
      </c>
      <c r="W49" t="str">
        <f t="shared" si="6"/>
        <v>7</v>
      </c>
      <c r="X49" t="str">
        <f t="shared" si="7"/>
        <v>0</v>
      </c>
      <c r="Z49" t="str">
        <f t="shared" si="8"/>
        <v>0</v>
      </c>
      <c r="AA49" t="str">
        <f t="shared" si="9"/>
        <v>0</v>
      </c>
      <c r="AC49">
        <f t="shared" si="14"/>
        <v>0</v>
      </c>
      <c r="AD49">
        <f t="shared" si="13"/>
        <v>0</v>
      </c>
      <c r="AE49">
        <f t="shared" si="10"/>
        <v>0</v>
      </c>
      <c r="AF49">
        <f t="shared" si="10"/>
        <v>0</v>
      </c>
      <c r="AH49">
        <f t="shared" si="10"/>
        <v>1</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(Frame1)'!AI39</f>
        <v>0</v>
      </c>
      <c r="M50" s="1">
        <f t="shared" si="4"/>
        <v>0</v>
      </c>
      <c r="N50" s="1">
        <f t="shared" si="4"/>
        <v>0</v>
      </c>
      <c r="O50" s="1">
        <f t="shared" si="4"/>
        <v>0</v>
      </c>
      <c r="P50" s="1">
        <f t="shared" si="4"/>
        <v>0</v>
      </c>
      <c r="Q50" s="1"/>
      <c r="R50" s="1">
        <f t="shared" si="5"/>
        <v>0</v>
      </c>
      <c r="S50" s="1">
        <f t="shared" si="5"/>
        <v>0</v>
      </c>
      <c r="T50" s="1">
        <f t="shared" si="5"/>
        <v>0</v>
      </c>
      <c r="U50" s="1">
        <f>'Layout (Frame1)'!AJ39</f>
        <v>0</v>
      </c>
      <c r="W50" t="str">
        <f t="shared" si="6"/>
        <v>6</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1</v>
      </c>
      <c r="K51" s="1">
        <f>'Layout (Frame1)'!AI40</f>
        <v>0</v>
      </c>
      <c r="M51" s="1">
        <f t="shared" si="4"/>
        <v>0</v>
      </c>
      <c r="N51" s="1">
        <f t="shared" si="4"/>
        <v>0</v>
      </c>
      <c r="O51" s="1">
        <f t="shared" si="4"/>
        <v>0</v>
      </c>
      <c r="P51" s="1">
        <f t="shared" si="4"/>
        <v>0</v>
      </c>
      <c r="Q51" s="1"/>
      <c r="R51" s="1">
        <f t="shared" si="5"/>
        <v>0</v>
      </c>
      <c r="S51" s="1">
        <f t="shared" si="5"/>
        <v>0</v>
      </c>
      <c r="T51" s="1">
        <f t="shared" si="5"/>
        <v>0</v>
      </c>
      <c r="U51" s="1">
        <f>'Layout (Frame1)'!AJ40</f>
        <v>0</v>
      </c>
      <c r="W51" t="str">
        <f t="shared" si="6"/>
        <v>6</v>
      </c>
      <c r="X51" t="str">
        <f t="shared" si="7"/>
        <v>4</v>
      </c>
      <c r="Z51" t="str">
        <f t="shared" si="8"/>
        <v>0</v>
      </c>
      <c r="AA51" t="str">
        <f t="shared" si="9"/>
        <v>0</v>
      </c>
      <c r="AC51">
        <f t="shared" si="14"/>
        <v>0</v>
      </c>
      <c r="AD51">
        <f t="shared" si="13"/>
        <v>0</v>
      </c>
      <c r="AE51">
        <f t="shared" si="10"/>
        <v>4</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(Frame1)'!AI41</f>
        <v>0</v>
      </c>
      <c r="M52" s="1">
        <f t="shared" si="4"/>
        <v>0</v>
      </c>
      <c r="N52" s="1">
        <f t="shared" si="4"/>
        <v>0</v>
      </c>
      <c r="O52" s="1">
        <f t="shared" si="4"/>
        <v>0</v>
      </c>
      <c r="P52" s="1">
        <f t="shared" si="4"/>
        <v>0</v>
      </c>
      <c r="Q52" s="1"/>
      <c r="R52" s="1">
        <f t="shared" si="5"/>
        <v>0</v>
      </c>
      <c r="S52" s="1">
        <f t="shared" si="5"/>
        <v>0</v>
      </c>
      <c r="T52" s="1">
        <f t="shared" si="5"/>
        <v>0</v>
      </c>
      <c r="U52" s="1">
        <f>'Layout (Frame1)'!AJ41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38.00.38.00.38.00.38.00.38.00.38.00.3C.00.1F.00.1F.00.1F.00.3C.00.38.00.70.00.60.00.64.00.70.00</v>
      </c>
    </row>
    <row r="58" spans="1:47">
      <c r="B58" s="12" t="s">
        <v>41</v>
      </c>
    </row>
    <row r="59" spans="1:47">
      <c r="B59" s="12"/>
    </row>
    <row r="60" spans="1:47">
      <c r="B60" s="12"/>
    </row>
    <row r="61" spans="1:47">
      <c r="B61" s="12" t="s">
        <v>42</v>
      </c>
    </row>
    <row r="63" spans="1:47">
      <c r="B63" s="2" t="str">
        <f t="shared" ref="B63:B78" si="15">CONCATENATE(CONCATENATE(W37,"",X37), ".",CONCATENATE(Z37,"",AA37))</f>
        <v>38.00</v>
      </c>
      <c r="C63" t="str">
        <f>B63</f>
        <v>38.00</v>
      </c>
      <c r="D63" s="2"/>
      <c r="Z63" s="2"/>
    </row>
    <row r="64" spans="1:47">
      <c r="B64" s="2" t="str">
        <f t="shared" si="15"/>
        <v>38.00</v>
      </c>
      <c r="C64" t="str">
        <f>CONCATENATE(C63,".",B64)</f>
        <v>38.00.38.00</v>
      </c>
    </row>
    <row r="65" spans="2:23">
      <c r="B65" s="2" t="str">
        <f t="shared" si="15"/>
        <v>38.00</v>
      </c>
      <c r="C65" t="str">
        <f>CONCATENATE(C64,".",B65)</f>
        <v>38.00.38.00.38.00</v>
      </c>
    </row>
    <row r="66" spans="2:23">
      <c r="B66" s="2" t="str">
        <f t="shared" si="15"/>
        <v>38.00</v>
      </c>
      <c r="C66" t="str">
        <f t="shared" ref="C66:C78" si="16">CONCATENATE(C65,".",B66)</f>
        <v>38.00.38.00.38.00.38.00</v>
      </c>
    </row>
    <row r="67" spans="2:23">
      <c r="B67" s="2" t="str">
        <f t="shared" si="15"/>
        <v>38.00</v>
      </c>
      <c r="C67" t="str">
        <f t="shared" si="16"/>
        <v>38.00.38.00.38.00.38.00.38.00</v>
      </c>
    </row>
    <row r="68" spans="2:23">
      <c r="B68" s="2" t="str">
        <f t="shared" si="15"/>
        <v>38.00</v>
      </c>
      <c r="C68" t="str">
        <f t="shared" si="16"/>
        <v>38.00.38.00.38.00.38.00.38.00.38.00</v>
      </c>
    </row>
    <row r="69" spans="2:23">
      <c r="B69" s="2" t="str">
        <f t="shared" si="15"/>
        <v>3C.00</v>
      </c>
      <c r="C69" t="str">
        <f t="shared" si="16"/>
        <v>38.00.38.00.38.00.38.00.38.00.38.00.3C.00</v>
      </c>
    </row>
    <row r="70" spans="2:23">
      <c r="B70" s="2" t="str">
        <f t="shared" si="15"/>
        <v>1F.00</v>
      </c>
      <c r="C70" t="str">
        <f t="shared" si="16"/>
        <v>38.00.38.00.38.00.38.00.38.00.38.00.3C.00.1F.00</v>
      </c>
    </row>
    <row r="71" spans="2:23">
      <c r="B71" s="2" t="str">
        <f t="shared" si="15"/>
        <v>1F.00</v>
      </c>
      <c r="C71" t="str">
        <f t="shared" si="16"/>
        <v>38.00.38.00.38.00.38.00.38.00.38.00.3C.00.1F.00.1F.00</v>
      </c>
    </row>
    <row r="72" spans="2:23">
      <c r="B72" s="2" t="str">
        <f t="shared" si="15"/>
        <v>1F.00</v>
      </c>
      <c r="C72" t="str">
        <f t="shared" si="16"/>
        <v>38.00.38.00.38.00.38.00.38.00.38.00.3C.00.1F.00.1F.00.1F.00</v>
      </c>
    </row>
    <row r="73" spans="2:23">
      <c r="B73" s="2" t="str">
        <f t="shared" si="15"/>
        <v>3C.00</v>
      </c>
      <c r="C73" t="str">
        <f t="shared" si="16"/>
        <v>38.00.38.00.38.00.38.00.38.00.38.00.3C.00.1F.00.1F.00.1F.00.3C.00</v>
      </c>
    </row>
    <row r="74" spans="2:23">
      <c r="B74" s="2" t="str">
        <f t="shared" si="15"/>
        <v>38.00</v>
      </c>
      <c r="C74" t="str">
        <f t="shared" si="16"/>
        <v>38.00.38.00.38.00.38.00.38.00.38.00.3C.00.1F.00.1F.00.1F.00.3C.00.38.00</v>
      </c>
    </row>
    <row r="75" spans="2:23">
      <c r="B75" s="2" t="str">
        <f t="shared" si="15"/>
        <v>70.00</v>
      </c>
      <c r="C75" t="str">
        <f t="shared" si="16"/>
        <v>38.00.38.00.38.00.38.00.38.00.38.00.3C.00.1F.00.1F.00.1F.00.3C.00.38.00.70.00</v>
      </c>
    </row>
    <row r="76" spans="2:23">
      <c r="B76" s="2" t="str">
        <f t="shared" si="15"/>
        <v>60.00</v>
      </c>
      <c r="C76" t="str">
        <f t="shared" si="16"/>
        <v>38.00.38.00.38.00.38.00.38.00.38.00.3C.00.1F.00.1F.00.1F.00.3C.00.38.00.70.00.60.00</v>
      </c>
    </row>
    <row r="77" spans="2:23">
      <c r="B77" s="2" t="str">
        <f t="shared" si="15"/>
        <v>64.00</v>
      </c>
      <c r="C77" t="str">
        <f t="shared" si="16"/>
        <v>38.00.38.00.38.00.38.00.38.00.38.00.3C.00.1F.00.1F.00.1F.00.3C.00.38.00.70.00.60.00.64.00</v>
      </c>
    </row>
    <row r="78" spans="2:23">
      <c r="B78" s="2" t="str">
        <f t="shared" si="15"/>
        <v>70.00</v>
      </c>
      <c r="C78" t="str">
        <f t="shared" si="16"/>
        <v>38.00.38.00.38.00.38.00.38.00.38.00.3C.00.1F.00.1F.00.1F.00.3C.00.38.00.70.00.60.00.64.00.70.00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8.xml><?xml version="1.0" encoding="utf-8"?>
<worksheet xmlns="http://schemas.openxmlformats.org/spreadsheetml/2006/main" xmlns:r="http://schemas.openxmlformats.org/officeDocument/2006/relationships">
  <dimension ref="A1:CW83"/>
  <sheetViews>
    <sheetView topLeftCell="A37" zoomScaleNormal="100" workbookViewId="0">
      <selection activeCell="T27" sqref="T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(Frame2)'!R26</f>
        <v>0</v>
      </c>
      <c r="D12" s="20">
        <f>'Layout (Frame2)'!S26</f>
        <v>0</v>
      </c>
      <c r="E12" s="20">
        <f>'Layout (Frame2)'!T26</f>
        <v>0</v>
      </c>
      <c r="F12" s="20">
        <f>'Layout (Frame2)'!U26</f>
        <v>0</v>
      </c>
      <c r="G12" s="20">
        <f>'Layout (Frame2)'!V26</f>
        <v>1</v>
      </c>
      <c r="H12" s="20">
        <f>'Layout (Frame2)'!W26</f>
        <v>1</v>
      </c>
      <c r="I12" s="20">
        <f>'Layout (Frame2)'!X26</f>
        <v>1</v>
      </c>
      <c r="J12" s="20">
        <f>'Layout (Frame2)'!Y26</f>
        <v>0</v>
      </c>
      <c r="K12" s="20">
        <f>'Layout (Frame2)'!Z26</f>
        <v>0</v>
      </c>
      <c r="L12" s="20">
        <f>'Layout (Frame2)'!AA26</f>
        <v>0</v>
      </c>
      <c r="M12" s="20">
        <f>'Layout (Frame2)'!AB26</f>
        <v>0</v>
      </c>
      <c r="N12" s="20">
        <f>'Layout (Frame2)'!AC26</f>
        <v>0</v>
      </c>
      <c r="O12" s="20">
        <f>'Layout (Frame2)'!AD26</f>
        <v>0</v>
      </c>
      <c r="P12" s="20">
        <f>'Layout (Frame2)'!AE26</f>
        <v>0</v>
      </c>
      <c r="U12" s="4"/>
      <c r="V12" s="4"/>
      <c r="W12" t="str">
        <f t="shared" ref="W12:W27" si="0">DEC2HEX(O11+U11)</f>
        <v>2</v>
      </c>
      <c r="X12" t="str">
        <f t="shared" ref="X12:X27" si="1">DEC2HEX(K11+M11)</f>
        <v>A</v>
      </c>
      <c r="Y12" s="4"/>
      <c r="Z12" s="4"/>
      <c r="AA12" s="4"/>
      <c r="AB12" s="4"/>
    </row>
    <row r="13" spans="1:28">
      <c r="B13" s="2">
        <v>1</v>
      </c>
      <c r="C13" s="20">
        <f>'Layout (Frame2)'!R27</f>
        <v>0</v>
      </c>
      <c r="D13" s="20">
        <f>'Layout (Frame2)'!S27</f>
        <v>0</v>
      </c>
      <c r="E13" s="20">
        <f>'Layout (Frame2)'!T27</f>
        <v>0</v>
      </c>
      <c r="F13" s="20">
        <f>'Layout (Frame2)'!U27</f>
        <v>0</v>
      </c>
      <c r="G13" s="20">
        <f>'Layout (Frame2)'!V27</f>
        <v>1</v>
      </c>
      <c r="H13" s="20">
        <f>'Layout (Frame2)'!W27</f>
        <v>1</v>
      </c>
      <c r="I13" s="20">
        <f>'Layout (Frame2)'!X27</f>
        <v>1</v>
      </c>
      <c r="J13" s="20">
        <f>'Layout (Frame2)'!Y27</f>
        <v>0</v>
      </c>
      <c r="K13" s="20">
        <f>'Layout (Frame2)'!Z27</f>
        <v>0</v>
      </c>
      <c r="L13" s="20">
        <f>'Layout (Frame2)'!AA27</f>
        <v>0</v>
      </c>
      <c r="M13" s="20">
        <f>'Layout (Frame2)'!AB27</f>
        <v>0</v>
      </c>
      <c r="N13" s="20">
        <f>'Layout (Frame2)'!AC27</f>
        <v>0</v>
      </c>
      <c r="O13" s="20">
        <f>'Layout (Frame2)'!AD27</f>
        <v>1</v>
      </c>
      <c r="P13" s="20">
        <f>'Layout (Frame2)'!AE27</f>
        <v>0</v>
      </c>
      <c r="V13" s="4"/>
      <c r="W13" t="str">
        <f t="shared" si="0"/>
        <v>0</v>
      </c>
      <c r="X13" t="str">
        <f t="shared" si="1"/>
        <v>0</v>
      </c>
    </row>
    <row r="14" spans="1:28">
      <c r="B14" s="2">
        <v>2</v>
      </c>
      <c r="C14" s="20">
        <f>'Layout (Frame2)'!R28</f>
        <v>0</v>
      </c>
      <c r="D14" s="20">
        <f>'Layout (Frame2)'!S28</f>
        <v>0</v>
      </c>
      <c r="E14" s="20">
        <f>'Layout (Frame2)'!T28</f>
        <v>0</v>
      </c>
      <c r="F14" s="20">
        <f>'Layout (Frame2)'!U28</f>
        <v>0</v>
      </c>
      <c r="G14" s="20">
        <f>'Layout (Frame2)'!V28</f>
        <v>1</v>
      </c>
      <c r="H14" s="20">
        <f>'Layout (Frame2)'!W28</f>
        <v>1</v>
      </c>
      <c r="I14" s="20">
        <f>'Layout (Frame2)'!X28</f>
        <v>1</v>
      </c>
      <c r="J14" s="20">
        <f>'Layout (Frame2)'!Y28</f>
        <v>0</v>
      </c>
      <c r="K14" s="20">
        <f>'Layout (Frame2)'!Z28</f>
        <v>0</v>
      </c>
      <c r="L14" s="20">
        <f>'Layout (Frame2)'!AA28</f>
        <v>1</v>
      </c>
      <c r="M14" s="20">
        <f>'Layout (Frame2)'!AB28</f>
        <v>1</v>
      </c>
      <c r="N14" s="20">
        <f>'Layout (Frame2)'!AC28</f>
        <v>0</v>
      </c>
      <c r="O14" s="20">
        <f>'Layout (Frame2)'!AD28</f>
        <v>0</v>
      </c>
      <c r="P14" s="20">
        <f>'Layout (Frame2)'!AE28</f>
        <v>0</v>
      </c>
      <c r="V14" s="4"/>
      <c r="W14" t="str">
        <f t="shared" si="0"/>
        <v>1</v>
      </c>
      <c r="X14" t="str">
        <f t="shared" si="1"/>
        <v>0</v>
      </c>
    </row>
    <row r="15" spans="1:28">
      <c r="B15" s="2">
        <v>3</v>
      </c>
      <c r="C15" s="20">
        <f>'Layout (Frame2)'!R29</f>
        <v>0</v>
      </c>
      <c r="D15" s="20">
        <f>'Layout (Frame2)'!S29</f>
        <v>0</v>
      </c>
      <c r="E15" s="20">
        <f>'Layout (Frame2)'!T29</f>
        <v>0</v>
      </c>
      <c r="F15" s="20">
        <f>'Layout (Frame2)'!U29</f>
        <v>0</v>
      </c>
      <c r="G15" s="20">
        <f>'Layout (Frame2)'!V29</f>
        <v>1</v>
      </c>
      <c r="H15" s="20">
        <f>'Layout (Frame2)'!W29</f>
        <v>1</v>
      </c>
      <c r="I15" s="20">
        <f>'Layout (Frame2)'!X29</f>
        <v>1</v>
      </c>
      <c r="J15" s="20">
        <f>'Layout (Frame2)'!Y29</f>
        <v>1</v>
      </c>
      <c r="K15" s="20">
        <f>'Layout (Frame2)'!Z29</f>
        <v>1</v>
      </c>
      <c r="L15" s="20">
        <f>'Layout (Frame2)'!AA29</f>
        <v>1</v>
      </c>
      <c r="M15" s="20">
        <f>'Layout (Frame2)'!AB29</f>
        <v>1</v>
      </c>
      <c r="N15" s="20">
        <f>'Layout (Frame2)'!AC29</f>
        <v>0</v>
      </c>
      <c r="O15" s="20">
        <f>'Layout (Frame2)'!AD29</f>
        <v>0</v>
      </c>
      <c r="P15" s="20">
        <f>'Layout (Frame2)'!AE29</f>
        <v>0</v>
      </c>
      <c r="V15" s="4"/>
      <c r="W15" t="str">
        <f t="shared" si="0"/>
        <v>0</v>
      </c>
      <c r="X15" t="str">
        <f t="shared" si="1"/>
        <v>1</v>
      </c>
    </row>
    <row r="16" spans="1:28">
      <c r="B16" s="2">
        <v>4</v>
      </c>
      <c r="C16" s="20">
        <f>'Layout (Frame2)'!R30</f>
        <v>0</v>
      </c>
      <c r="D16" s="20">
        <f>'Layout (Frame2)'!S30</f>
        <v>0</v>
      </c>
      <c r="E16" s="20">
        <f>'Layout (Frame2)'!T30</f>
        <v>0</v>
      </c>
      <c r="F16" s="20">
        <f>'Layout (Frame2)'!U30</f>
        <v>1</v>
      </c>
      <c r="G16" s="20">
        <f>'Layout (Frame2)'!V30</f>
        <v>1</v>
      </c>
      <c r="H16" s="20">
        <f>'Layout (Frame2)'!W30</f>
        <v>1</v>
      </c>
      <c r="I16" s="20">
        <f>'Layout (Frame2)'!X30</f>
        <v>1</v>
      </c>
      <c r="J16" s="20">
        <f>'Layout (Frame2)'!Y30</f>
        <v>1</v>
      </c>
      <c r="K16" s="20">
        <f>'Layout (Frame2)'!Z30</f>
        <v>1</v>
      </c>
      <c r="L16" s="20">
        <f>'Layout (Frame2)'!AA30</f>
        <v>1</v>
      </c>
      <c r="M16" s="20">
        <f>'Layout (Frame2)'!AB30</f>
        <v>1</v>
      </c>
      <c r="N16" s="20">
        <f>'Layout (Frame2)'!AC30</f>
        <v>1</v>
      </c>
      <c r="O16" s="20">
        <f>'Layout (Frame2)'!AD30</f>
        <v>1</v>
      </c>
      <c r="P16" s="20">
        <f>'Layout (Frame2)'!AE30</f>
        <v>1</v>
      </c>
      <c r="V16" s="4"/>
      <c r="W16" t="str">
        <f t="shared" si="0"/>
        <v>0</v>
      </c>
      <c r="X16" t="str">
        <f t="shared" si="1"/>
        <v>2</v>
      </c>
    </row>
    <row r="17" spans="1:29">
      <c r="B17" s="2">
        <v>5</v>
      </c>
      <c r="C17" s="20">
        <f>'Layout (Frame2)'!R31</f>
        <v>0</v>
      </c>
      <c r="D17" s="20">
        <f>'Layout (Frame2)'!S31</f>
        <v>0</v>
      </c>
      <c r="E17" s="20">
        <f>'Layout (Frame2)'!T31</f>
        <v>0</v>
      </c>
      <c r="F17" s="20">
        <f>'Layout (Frame2)'!U31</f>
        <v>1</v>
      </c>
      <c r="G17" s="20">
        <f>'Layout (Frame2)'!V31</f>
        <v>1</v>
      </c>
      <c r="H17" s="20">
        <f>'Layout (Frame2)'!W31</f>
        <v>1</v>
      </c>
      <c r="I17" s="20">
        <f>'Layout (Frame2)'!X31</f>
        <v>1</v>
      </c>
      <c r="J17" s="20">
        <f>'Layout (Frame2)'!Y31</f>
        <v>1</v>
      </c>
      <c r="K17" s="20">
        <f>'Layout (Frame2)'!Z31</f>
        <v>1</v>
      </c>
      <c r="L17" s="20">
        <f>'Layout (Frame2)'!AA31</f>
        <v>1</v>
      </c>
      <c r="M17" s="20">
        <f>'Layout (Frame2)'!AB31</f>
        <v>1</v>
      </c>
      <c r="N17" s="20">
        <f>'Layout (Frame2)'!AC31</f>
        <v>1</v>
      </c>
      <c r="O17" s="20">
        <f>'Layout (Frame2)'!AD31</f>
        <v>1</v>
      </c>
      <c r="P17" s="20">
        <f>'Layout (Frame2)'!AE31</f>
        <v>1</v>
      </c>
      <c r="V17" s="4"/>
      <c r="W17" t="str">
        <f t="shared" si="0"/>
        <v>1</v>
      </c>
      <c r="X17" t="str">
        <f t="shared" si="1"/>
        <v>2</v>
      </c>
    </row>
    <row r="18" spans="1:29">
      <c r="B18" s="2">
        <v>6</v>
      </c>
      <c r="C18" s="20">
        <f>'Layout (Frame2)'!R32</f>
        <v>0</v>
      </c>
      <c r="D18" s="20">
        <f>'Layout (Frame2)'!S32</f>
        <v>0</v>
      </c>
      <c r="E18" s="20">
        <f>'Layout (Frame2)'!T32</f>
        <v>0</v>
      </c>
      <c r="F18" s="20">
        <f>'Layout (Frame2)'!U32</f>
        <v>1</v>
      </c>
      <c r="G18" s="20">
        <f>'Layout (Frame2)'!V32</f>
        <v>1</v>
      </c>
      <c r="H18" s="20">
        <f>'Layout (Frame2)'!W32</f>
        <v>1</v>
      </c>
      <c r="I18" s="20">
        <f>'Layout (Frame2)'!X32</f>
        <v>0</v>
      </c>
      <c r="J18" s="20">
        <f>'Layout (Frame2)'!Y32</f>
        <v>0</v>
      </c>
      <c r="K18" s="20">
        <f>'Layout (Frame2)'!Z32</f>
        <v>0</v>
      </c>
      <c r="L18" s="20">
        <f>'Layout (Frame2)'!AA32</f>
        <v>0</v>
      </c>
      <c r="M18" s="20">
        <f>'Layout (Frame2)'!AB32</f>
        <v>1</v>
      </c>
      <c r="N18" s="20">
        <f>'Layout (Frame2)'!AC32</f>
        <v>1</v>
      </c>
      <c r="O18" s="20">
        <f>'Layout (Frame2)'!AD32</f>
        <v>1</v>
      </c>
      <c r="P18" s="20">
        <f>'Layout (Frame2)'!AE32</f>
        <v>1</v>
      </c>
      <c r="V18" s="4"/>
      <c r="W18" t="str">
        <f t="shared" si="0"/>
        <v>1</v>
      </c>
      <c r="X18" t="str">
        <f t="shared" si="1"/>
        <v>2</v>
      </c>
    </row>
    <row r="19" spans="1:29">
      <c r="B19" s="2">
        <v>7</v>
      </c>
      <c r="C19" s="20">
        <f>'Layout (Frame2)'!R33</f>
        <v>0</v>
      </c>
      <c r="D19" s="20">
        <f>'Layout (Frame2)'!S33</f>
        <v>0</v>
      </c>
      <c r="E19" s="20">
        <f>'Layout (Frame2)'!T33</f>
        <v>0</v>
      </c>
      <c r="F19" s="20">
        <f>'Layout (Frame2)'!U33</f>
        <v>1</v>
      </c>
      <c r="G19" s="20">
        <f>'Layout (Frame2)'!V33</f>
        <v>1</v>
      </c>
      <c r="H19" s="20">
        <f>'Layout (Frame2)'!W33</f>
        <v>0</v>
      </c>
      <c r="I19" s="20">
        <f>'Layout (Frame2)'!X33</f>
        <v>0</v>
      </c>
      <c r="J19" s="20">
        <f>'Layout (Frame2)'!Y33</f>
        <v>0</v>
      </c>
      <c r="K19" s="20">
        <f>'Layout (Frame2)'!Z33</f>
        <v>0</v>
      </c>
      <c r="L19" s="20">
        <f>'Layout (Frame2)'!AA33</f>
        <v>0</v>
      </c>
      <c r="M19" s="20">
        <f>'Layout (Frame2)'!AB33</f>
        <v>0</v>
      </c>
      <c r="N19" s="20">
        <f>'Layout (Frame2)'!AC33</f>
        <v>0</v>
      </c>
      <c r="O19" s="20">
        <f>'Layout (Frame2)'!AD33</f>
        <v>0</v>
      </c>
      <c r="P19" s="20">
        <f>'Layout (Frame2)'!AE33</f>
        <v>0</v>
      </c>
      <c r="V19" s="4"/>
      <c r="W19" t="str">
        <f t="shared" si="0"/>
        <v>1</v>
      </c>
      <c r="X19" t="str">
        <f t="shared" si="1"/>
        <v>1</v>
      </c>
    </row>
    <row r="20" spans="1:29">
      <c r="B20" s="2">
        <v>8</v>
      </c>
      <c r="C20" s="20">
        <f>'Layout (Frame2)'!R34</f>
        <v>0</v>
      </c>
      <c r="D20" s="20">
        <f>'Layout (Frame2)'!S34</f>
        <v>0</v>
      </c>
      <c r="E20" s="20">
        <f>'Layout (Frame2)'!T34</f>
        <v>1</v>
      </c>
      <c r="F20" s="20">
        <f>'Layout (Frame2)'!U34</f>
        <v>1</v>
      </c>
      <c r="G20" s="20">
        <f>'Layout (Frame2)'!V34</f>
        <v>1</v>
      </c>
      <c r="H20" s="20">
        <f>'Layout (Frame2)'!W34</f>
        <v>0</v>
      </c>
      <c r="I20" s="20">
        <f>'Layout (Frame2)'!X34</f>
        <v>0</v>
      </c>
      <c r="J20" s="20">
        <f>'Layout (Frame2)'!Y34</f>
        <v>0</v>
      </c>
      <c r="K20" s="20">
        <f>'Layout (Frame2)'!Z34</f>
        <v>0</v>
      </c>
      <c r="L20" s="20">
        <f>'Layout (Frame2)'!AA34</f>
        <v>0</v>
      </c>
      <c r="M20" s="20">
        <f>'Layout (Frame2)'!AB34</f>
        <v>0</v>
      </c>
      <c r="N20" s="20">
        <f>'Layout (Frame2)'!AC34</f>
        <v>0</v>
      </c>
      <c r="O20" s="20">
        <f>'Layout (Frame2)'!AD34</f>
        <v>0</v>
      </c>
      <c r="P20" s="20">
        <f>'Layout (Frame2)'!AE34</f>
        <v>0</v>
      </c>
      <c r="V20" s="4"/>
      <c r="W20" t="str">
        <f t="shared" si="0"/>
        <v>0</v>
      </c>
      <c r="X20" t="str">
        <f t="shared" si="1"/>
        <v>0</v>
      </c>
    </row>
    <row r="21" spans="1:29">
      <c r="A21" t="s">
        <v>23</v>
      </c>
      <c r="B21" s="2">
        <v>9</v>
      </c>
      <c r="C21" s="20">
        <f>'Layout (Frame2)'!R35</f>
        <v>0</v>
      </c>
      <c r="D21" s="20">
        <f>'Layout (Frame2)'!S35</f>
        <v>0</v>
      </c>
      <c r="E21" s="20">
        <f>'Layout (Frame2)'!T35</f>
        <v>1</v>
      </c>
      <c r="F21" s="20">
        <f>'Layout (Frame2)'!U35</f>
        <v>1</v>
      </c>
      <c r="G21" s="20">
        <f>'Layout (Frame2)'!V35</f>
        <v>1</v>
      </c>
      <c r="H21" s="20">
        <f>'Layout (Frame2)'!W35</f>
        <v>0</v>
      </c>
      <c r="I21" s="20">
        <f>'Layout (Frame2)'!X35</f>
        <v>0</v>
      </c>
      <c r="J21" s="20">
        <f>'Layout (Frame2)'!Y35</f>
        <v>0</v>
      </c>
      <c r="K21" s="20">
        <f>'Layout (Frame2)'!Z35</f>
        <v>0</v>
      </c>
      <c r="L21" s="20">
        <f>'Layout (Frame2)'!AA35</f>
        <v>0</v>
      </c>
      <c r="M21" s="20">
        <f>'Layout (Frame2)'!AB35</f>
        <v>0</v>
      </c>
      <c r="N21" s="20">
        <f>'Layout (Frame2)'!AC35</f>
        <v>0</v>
      </c>
      <c r="O21" s="20">
        <f>'Layout (Frame2)'!AD35</f>
        <v>0</v>
      </c>
      <c r="P21" s="20">
        <f>'Layout (Frame2)'!AE35</f>
        <v>0</v>
      </c>
      <c r="V21" s="4"/>
      <c r="W21" t="str">
        <f t="shared" si="0"/>
        <v>0</v>
      </c>
      <c r="X21" t="str">
        <f t="shared" si="1"/>
        <v>0</v>
      </c>
    </row>
    <row r="22" spans="1:29">
      <c r="A22" t="s">
        <v>24</v>
      </c>
      <c r="B22" s="2" t="s">
        <v>17</v>
      </c>
      <c r="C22" s="20">
        <f>'Layout (Frame2)'!R36</f>
        <v>0</v>
      </c>
      <c r="D22" s="20">
        <f>'Layout (Frame2)'!S36</f>
        <v>0</v>
      </c>
      <c r="E22" s="20">
        <f>'Layout (Frame2)'!T36</f>
        <v>0</v>
      </c>
      <c r="F22" s="20">
        <f>'Layout (Frame2)'!U36</f>
        <v>1</v>
      </c>
      <c r="G22" s="20">
        <f>'Layout (Frame2)'!V36</f>
        <v>1</v>
      </c>
      <c r="H22" s="20">
        <f>'Layout (Frame2)'!W36</f>
        <v>1</v>
      </c>
      <c r="I22" s="20">
        <f>'Layout (Frame2)'!X36</f>
        <v>0</v>
      </c>
      <c r="J22" s="20">
        <f>'Layout (Frame2)'!Y36</f>
        <v>0</v>
      </c>
      <c r="K22" s="20">
        <f>'Layout (Frame2)'!Z36</f>
        <v>0</v>
      </c>
      <c r="L22" s="20">
        <f>'Layout (Frame2)'!AA36</f>
        <v>0</v>
      </c>
      <c r="M22" s="20">
        <f>'Layout (Frame2)'!AB36</f>
        <v>0</v>
      </c>
      <c r="N22" s="20">
        <f>'Layout (Frame2)'!AC36</f>
        <v>0</v>
      </c>
      <c r="O22" s="20">
        <f>'Layout (Frame2)'!AD36</f>
        <v>0</v>
      </c>
      <c r="P22" s="20">
        <f>'Layout (Frame2)'!AE36</f>
        <v>0</v>
      </c>
      <c r="V22" s="4"/>
      <c r="W22" t="str">
        <f t="shared" si="0"/>
        <v>0</v>
      </c>
      <c r="X22" t="str">
        <f t="shared" si="1"/>
        <v>0</v>
      </c>
    </row>
    <row r="23" spans="1:29">
      <c r="A23" t="s">
        <v>25</v>
      </c>
      <c r="B23" s="2" t="s">
        <v>18</v>
      </c>
      <c r="C23" s="20">
        <f>'Layout (Frame2)'!R37</f>
        <v>0</v>
      </c>
      <c r="D23" s="20">
        <f>'Layout (Frame2)'!S37</f>
        <v>0</v>
      </c>
      <c r="E23" s="20">
        <f>'Layout (Frame2)'!T37</f>
        <v>0</v>
      </c>
      <c r="F23" s="20">
        <f>'Layout (Frame2)'!U37</f>
        <v>1</v>
      </c>
      <c r="G23" s="20">
        <f>'Layout (Frame2)'!V37</f>
        <v>1</v>
      </c>
      <c r="H23" s="20">
        <f>'Layout (Frame2)'!W37</f>
        <v>1</v>
      </c>
      <c r="I23" s="20">
        <f>'Layout (Frame2)'!X37</f>
        <v>0</v>
      </c>
      <c r="J23" s="20">
        <f>'Layout (Frame2)'!Y37</f>
        <v>0</v>
      </c>
      <c r="K23" s="20">
        <f>'Layout (Frame2)'!Z37</f>
        <v>0</v>
      </c>
      <c r="L23" s="20">
        <f>'Layout (Frame2)'!AA37</f>
        <v>0</v>
      </c>
      <c r="M23" s="20">
        <f>'Layout (Frame2)'!AB37</f>
        <v>0</v>
      </c>
      <c r="N23" s="20">
        <f>'Layout (Frame2)'!AC37</f>
        <v>0</v>
      </c>
      <c r="O23" s="20">
        <f>'Layout (Frame2)'!AD37</f>
        <v>0</v>
      </c>
      <c r="P23" s="20">
        <f>'Layout (Frame2)'!AE37</f>
        <v>0</v>
      </c>
      <c r="V23" s="4"/>
      <c r="W23" t="str">
        <f t="shared" si="0"/>
        <v>0</v>
      </c>
      <c r="X23" t="str">
        <f t="shared" si="1"/>
        <v>0</v>
      </c>
    </row>
    <row r="24" spans="1:29">
      <c r="A24" t="s">
        <v>26</v>
      </c>
      <c r="B24" s="2" t="s">
        <v>19</v>
      </c>
      <c r="C24" s="20">
        <f>'Layout (Frame2)'!R38</f>
        <v>0</v>
      </c>
      <c r="D24" s="20">
        <f>'Layout (Frame2)'!S38</f>
        <v>0</v>
      </c>
      <c r="E24" s="20">
        <f>'Layout (Frame2)'!T38</f>
        <v>0</v>
      </c>
      <c r="F24" s="20">
        <f>'Layout (Frame2)'!U38</f>
        <v>1</v>
      </c>
      <c r="G24" s="20">
        <f>'Layout (Frame2)'!V38</f>
        <v>1</v>
      </c>
      <c r="H24" s="20">
        <f>'Layout (Frame2)'!W38</f>
        <v>1</v>
      </c>
      <c r="I24" s="20">
        <f>'Layout (Frame2)'!X38</f>
        <v>0</v>
      </c>
      <c r="J24" s="20">
        <f>'Layout (Frame2)'!Y38</f>
        <v>0</v>
      </c>
      <c r="K24" s="20">
        <f>'Layout (Frame2)'!Z38</f>
        <v>0</v>
      </c>
      <c r="L24" s="20">
        <f>'Layout (Frame2)'!AA38</f>
        <v>0</v>
      </c>
      <c r="M24" s="20">
        <f>'Layout (Frame2)'!AB38</f>
        <v>0</v>
      </c>
      <c r="N24" s="20">
        <f>'Layout (Frame2)'!AC38</f>
        <v>0</v>
      </c>
      <c r="O24" s="20">
        <f>'Layout (Frame2)'!AD38</f>
        <v>0</v>
      </c>
      <c r="P24" s="20">
        <f>'Layout (Frame2)'!AE38</f>
        <v>0</v>
      </c>
      <c r="V24" s="4"/>
      <c r="W24" t="str">
        <f t="shared" si="0"/>
        <v>0</v>
      </c>
      <c r="X24" t="str">
        <f t="shared" si="1"/>
        <v>0</v>
      </c>
    </row>
    <row r="25" spans="1:29">
      <c r="A25" t="s">
        <v>27</v>
      </c>
      <c r="B25" s="2" t="s">
        <v>20</v>
      </c>
      <c r="C25" s="20">
        <f>'Layout (Frame2)'!R39</f>
        <v>0</v>
      </c>
      <c r="D25" s="20">
        <f>'Layout (Frame2)'!S39</f>
        <v>0</v>
      </c>
      <c r="E25" s="20">
        <f>'Layout (Frame2)'!T39</f>
        <v>0</v>
      </c>
      <c r="F25" s="20">
        <f>'Layout (Frame2)'!U39</f>
        <v>0</v>
      </c>
      <c r="G25" s="20">
        <f>'Layout (Frame2)'!V39</f>
        <v>1</v>
      </c>
      <c r="H25" s="20">
        <f>'Layout (Frame2)'!W39</f>
        <v>1</v>
      </c>
      <c r="I25" s="20">
        <f>'Layout (Frame2)'!X39</f>
        <v>1</v>
      </c>
      <c r="J25" s="20">
        <f>'Layout (Frame2)'!Y39</f>
        <v>0</v>
      </c>
      <c r="K25" s="20">
        <f>'Layout (Frame2)'!Z39</f>
        <v>0</v>
      </c>
      <c r="L25" s="20">
        <f>'Layout (Frame2)'!AA39</f>
        <v>0</v>
      </c>
      <c r="M25" s="20">
        <f>'Layout (Frame2)'!AB39</f>
        <v>0</v>
      </c>
      <c r="N25" s="20">
        <f>'Layout (Frame2)'!AC39</f>
        <v>0</v>
      </c>
      <c r="O25" s="20">
        <f>'Layout (Frame2)'!AD39</f>
        <v>0</v>
      </c>
      <c r="P25" s="20">
        <f>'Layout (Frame2)'!AE39</f>
        <v>0</v>
      </c>
      <c r="V25" s="4"/>
      <c r="W25" t="str">
        <f t="shared" si="0"/>
        <v>0</v>
      </c>
      <c r="X25" t="str">
        <f t="shared" si="1"/>
        <v>0</v>
      </c>
    </row>
    <row r="26" spans="1:29">
      <c r="A26" t="s">
        <v>28</v>
      </c>
      <c r="B26" s="2" t="s">
        <v>21</v>
      </c>
      <c r="C26" s="20">
        <f>'Layout (Frame2)'!R40</f>
        <v>0</v>
      </c>
      <c r="D26" s="20">
        <f>'Layout (Frame2)'!S40</f>
        <v>0</v>
      </c>
      <c r="E26" s="20">
        <f>'Layout (Frame2)'!T40</f>
        <v>1</v>
      </c>
      <c r="F26" s="20">
        <f>'Layout (Frame2)'!U40</f>
        <v>0</v>
      </c>
      <c r="G26" s="20">
        <f>'Layout (Frame2)'!V40</f>
        <v>0</v>
      </c>
      <c r="H26" s="20">
        <f>'Layout (Frame2)'!W40</f>
        <v>1</v>
      </c>
      <c r="I26" s="20">
        <f>'Layout (Frame2)'!X40</f>
        <v>1</v>
      </c>
      <c r="J26" s="20">
        <f>'Layout (Frame2)'!Y40</f>
        <v>0</v>
      </c>
      <c r="K26" s="20">
        <f>'Layout (Frame2)'!Z40</f>
        <v>0</v>
      </c>
      <c r="L26" s="20">
        <f>'Layout (Frame2)'!AA40</f>
        <v>0</v>
      </c>
      <c r="M26" s="20">
        <f>'Layout (Frame2)'!AB40</f>
        <v>0</v>
      </c>
      <c r="N26" s="20">
        <f>'Layout (Frame2)'!AC40</f>
        <v>0</v>
      </c>
      <c r="O26" s="20">
        <f>'Layout (Frame2)'!AD40</f>
        <v>0</v>
      </c>
      <c r="P26" s="20">
        <f>'Layout (Frame2)'!AE40</f>
        <v>0</v>
      </c>
      <c r="V26" s="4"/>
      <c r="W26" t="str">
        <f t="shared" si="0"/>
        <v>0</v>
      </c>
      <c r="X26" t="str">
        <f t="shared" si="1"/>
        <v>0</v>
      </c>
    </row>
    <row r="27" spans="1:29">
      <c r="A27" t="s">
        <v>29</v>
      </c>
      <c r="B27" s="2" t="s">
        <v>22</v>
      </c>
      <c r="C27" s="20">
        <f>'Layout (Frame2)'!R41</f>
        <v>0</v>
      </c>
      <c r="D27" s="20">
        <f>'Layout (Frame2)'!S41</f>
        <v>0</v>
      </c>
      <c r="E27" s="20">
        <f>'Layout (Frame2)'!T41</f>
        <v>0</v>
      </c>
      <c r="F27" s="20">
        <f>'Layout (Frame2)'!U41</f>
        <v>0</v>
      </c>
      <c r="G27" s="20">
        <f>'Layout (Frame2)'!V41</f>
        <v>1</v>
      </c>
      <c r="H27" s="20">
        <f>'Layout (Frame2)'!W41</f>
        <v>1</v>
      </c>
      <c r="I27" s="20">
        <f>'Layout (Frame2)'!X41</f>
        <v>1</v>
      </c>
      <c r="J27" s="20">
        <f>'Layout (Frame2)'!Y41</f>
        <v>0</v>
      </c>
      <c r="K27" s="20">
        <f>'Layout (Frame2)'!Z41</f>
        <v>0</v>
      </c>
      <c r="L27" s="20">
        <f>'Layout (Frame2)'!AA41</f>
        <v>0</v>
      </c>
      <c r="M27" s="20">
        <f>'Layout (Frame2)'!AB41</f>
        <v>0</v>
      </c>
      <c r="N27" s="20">
        <f>'Layout (Frame2)'!AC41</f>
        <v>0</v>
      </c>
      <c r="O27" s="20">
        <f>'Layout (Frame2)'!AD41</f>
        <v>0</v>
      </c>
      <c r="P27" s="20">
        <f>'Layout (Frame2)'!AE41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75</v>
      </c>
      <c r="D35" s="7"/>
      <c r="E35" s="7"/>
      <c r="F35" s="7"/>
      <c r="G35" s="7"/>
      <c r="H35" s="7"/>
      <c r="I35" s="8"/>
      <c r="J35" s="8"/>
      <c r="K35" s="9"/>
      <c r="M35" s="10" t="s">
        <v>76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1</v>
      </c>
      <c r="I37" s="1">
        <f t="shared" si="3"/>
        <v>1</v>
      </c>
      <c r="J37" s="1">
        <f t="shared" si="3"/>
        <v>1</v>
      </c>
      <c r="K37" s="1">
        <f>'Layout (Frame2)'!AI26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(Frame2)'!AJ26</f>
        <v>0</v>
      </c>
      <c r="W37" t="str">
        <f t="shared" ref="W37:W52" si="6">DEC2HEX(SUM(AH37:AK37))</f>
        <v>7</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1</v>
      </c>
      <c r="AI37">
        <f t="shared" si="10"/>
        <v>2</v>
      </c>
      <c r="AJ37">
        <f t="shared" si="10"/>
        <v>4</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1</v>
      </c>
      <c r="I38" s="1">
        <f t="shared" si="3"/>
        <v>1</v>
      </c>
      <c r="J38" s="1">
        <f t="shared" si="3"/>
        <v>1</v>
      </c>
      <c r="K38" s="1">
        <f>'Layout (Frame2)'!AI27</f>
        <v>0</v>
      </c>
      <c r="M38" s="1">
        <f t="shared" si="4"/>
        <v>0</v>
      </c>
      <c r="N38" s="1">
        <f t="shared" si="4"/>
        <v>0</v>
      </c>
      <c r="O38" s="1">
        <f t="shared" si="4"/>
        <v>0</v>
      </c>
      <c r="P38" s="1">
        <f t="shared" si="4"/>
        <v>0</v>
      </c>
      <c r="Q38" s="1"/>
      <c r="R38" s="1">
        <f t="shared" si="5"/>
        <v>0</v>
      </c>
      <c r="S38" s="1">
        <f t="shared" si="5"/>
        <v>1</v>
      </c>
      <c r="T38" s="1">
        <f t="shared" si="5"/>
        <v>0</v>
      </c>
      <c r="U38" s="1">
        <f>'Layout (Frame2)'!AJ27</f>
        <v>0</v>
      </c>
      <c r="W38" t="str">
        <f t="shared" si="6"/>
        <v>7</v>
      </c>
      <c r="X38" t="str">
        <f t="shared" si="7"/>
        <v>0</v>
      </c>
      <c r="Z38" t="str">
        <f t="shared" si="8"/>
        <v>2</v>
      </c>
      <c r="AA38" t="str">
        <f t="shared" si="9"/>
        <v>0</v>
      </c>
      <c r="AC38">
        <f>IF(C38=0,0,C$36)</f>
        <v>0</v>
      </c>
      <c r="AD38">
        <f t="shared" ref="AD38:AD52" si="13">IF(D38=0,0,D$36)</f>
        <v>0</v>
      </c>
      <c r="AE38">
        <f t="shared" si="10"/>
        <v>0</v>
      </c>
      <c r="AF38">
        <f t="shared" si="10"/>
        <v>0</v>
      </c>
      <c r="AH38">
        <f t="shared" si="10"/>
        <v>1</v>
      </c>
      <c r="AI38">
        <f t="shared" si="10"/>
        <v>2</v>
      </c>
      <c r="AJ38">
        <f t="shared" si="10"/>
        <v>4</v>
      </c>
      <c r="AK38">
        <f t="shared" si="10"/>
        <v>0</v>
      </c>
      <c r="AM38">
        <f t="shared" si="10"/>
        <v>0</v>
      </c>
      <c r="AN38">
        <f t="shared" si="10"/>
        <v>0</v>
      </c>
      <c r="AO38">
        <f t="shared" si="10"/>
        <v>0</v>
      </c>
      <c r="AP38">
        <f t="shared" si="10"/>
        <v>0</v>
      </c>
      <c r="AR38">
        <f t="shared" si="10"/>
        <v>0</v>
      </c>
      <c r="AS38">
        <f t="shared" si="10"/>
        <v>2</v>
      </c>
      <c r="AT38">
        <f t="shared" si="10"/>
        <v>0</v>
      </c>
      <c r="AU38">
        <f t="shared" si="11"/>
        <v>0</v>
      </c>
    </row>
    <row r="39" spans="1:47">
      <c r="B39" s="2">
        <v>2</v>
      </c>
      <c r="C39" s="1">
        <f t="shared" si="12"/>
        <v>0</v>
      </c>
      <c r="D39" s="1">
        <f t="shared" si="12"/>
        <v>0</v>
      </c>
      <c r="E39" s="1">
        <f t="shared" si="12"/>
        <v>0</v>
      </c>
      <c r="F39" s="1">
        <f t="shared" si="12"/>
        <v>0</v>
      </c>
      <c r="H39" s="1">
        <f t="shared" si="3"/>
        <v>1</v>
      </c>
      <c r="I39" s="1">
        <f t="shared" si="3"/>
        <v>1</v>
      </c>
      <c r="J39" s="1">
        <f t="shared" si="3"/>
        <v>1</v>
      </c>
      <c r="K39" s="1">
        <f>'Layout (Frame2)'!AI28</f>
        <v>0</v>
      </c>
      <c r="M39" s="1">
        <f t="shared" si="4"/>
        <v>0</v>
      </c>
      <c r="N39" s="1">
        <f t="shared" si="4"/>
        <v>0</v>
      </c>
      <c r="O39" s="1">
        <f t="shared" si="4"/>
        <v>1</v>
      </c>
      <c r="P39" s="1">
        <f t="shared" si="4"/>
        <v>1</v>
      </c>
      <c r="Q39" s="1"/>
      <c r="R39" s="1">
        <f t="shared" si="5"/>
        <v>0</v>
      </c>
      <c r="S39" s="1">
        <f t="shared" si="5"/>
        <v>0</v>
      </c>
      <c r="T39" s="1">
        <f t="shared" si="5"/>
        <v>0</v>
      </c>
      <c r="U39" s="1">
        <f>'Layout (Frame2)'!AJ28</f>
        <v>0</v>
      </c>
      <c r="W39" t="str">
        <f t="shared" si="6"/>
        <v>7</v>
      </c>
      <c r="X39" t="str">
        <f t="shared" si="7"/>
        <v>0</v>
      </c>
      <c r="Z39" t="str">
        <f t="shared" si="8"/>
        <v>0</v>
      </c>
      <c r="AA39" t="str">
        <f t="shared" si="9"/>
        <v>C</v>
      </c>
      <c r="AC39">
        <f t="shared" ref="AC39:AC52" si="14">IF(C39=0,0,C$36)</f>
        <v>0</v>
      </c>
      <c r="AD39">
        <f t="shared" si="13"/>
        <v>0</v>
      </c>
      <c r="AE39">
        <f t="shared" si="10"/>
        <v>0</v>
      </c>
      <c r="AF39">
        <f t="shared" si="10"/>
        <v>0</v>
      </c>
      <c r="AH39">
        <f t="shared" si="10"/>
        <v>1</v>
      </c>
      <c r="AI39">
        <f t="shared" si="10"/>
        <v>2</v>
      </c>
      <c r="AJ39">
        <f t="shared" si="10"/>
        <v>4</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1</v>
      </c>
      <c r="I40" s="1">
        <f t="shared" si="3"/>
        <v>1</v>
      </c>
      <c r="J40" s="1">
        <f t="shared" si="3"/>
        <v>1</v>
      </c>
      <c r="K40" s="1">
        <f>'Layout (Frame2)'!AI29</f>
        <v>0</v>
      </c>
      <c r="M40" s="1">
        <f t="shared" si="4"/>
        <v>1</v>
      </c>
      <c r="N40" s="1">
        <f t="shared" si="4"/>
        <v>1</v>
      </c>
      <c r="O40" s="1">
        <f t="shared" si="4"/>
        <v>1</v>
      </c>
      <c r="P40" s="1">
        <f t="shared" si="4"/>
        <v>1</v>
      </c>
      <c r="Q40" s="1"/>
      <c r="R40" s="1">
        <f t="shared" si="5"/>
        <v>0</v>
      </c>
      <c r="S40" s="1">
        <f t="shared" si="5"/>
        <v>0</v>
      </c>
      <c r="T40" s="1">
        <f t="shared" si="5"/>
        <v>0</v>
      </c>
      <c r="U40" s="1">
        <f>'Layout (Frame2)'!AJ29</f>
        <v>0</v>
      </c>
      <c r="W40" t="str">
        <f t="shared" si="6"/>
        <v>7</v>
      </c>
      <c r="X40" t="str">
        <f t="shared" si="7"/>
        <v>0</v>
      </c>
      <c r="Z40" t="str">
        <f t="shared" si="8"/>
        <v>0</v>
      </c>
      <c r="AA40" t="str">
        <f t="shared" si="9"/>
        <v>F</v>
      </c>
      <c r="AC40">
        <f t="shared" si="14"/>
        <v>0</v>
      </c>
      <c r="AD40">
        <f t="shared" si="13"/>
        <v>0</v>
      </c>
      <c r="AE40">
        <f t="shared" si="10"/>
        <v>0</v>
      </c>
      <c r="AF40">
        <f t="shared" si="10"/>
        <v>0</v>
      </c>
      <c r="AH40">
        <f t="shared" si="10"/>
        <v>1</v>
      </c>
      <c r="AI40">
        <f t="shared" si="10"/>
        <v>2</v>
      </c>
      <c r="AJ40">
        <f t="shared" si="10"/>
        <v>4</v>
      </c>
      <c r="AK40">
        <f t="shared" si="10"/>
        <v>0</v>
      </c>
      <c r="AM40">
        <f t="shared" si="10"/>
        <v>1</v>
      </c>
      <c r="AN40">
        <f t="shared" si="10"/>
        <v>2</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(Frame2)'!AI30</f>
        <v>0</v>
      </c>
      <c r="M41" s="1">
        <f t="shared" si="4"/>
        <v>1</v>
      </c>
      <c r="N41" s="1">
        <f t="shared" si="4"/>
        <v>1</v>
      </c>
      <c r="O41" s="1">
        <f t="shared" si="4"/>
        <v>1</v>
      </c>
      <c r="P41" s="1">
        <f t="shared" si="4"/>
        <v>1</v>
      </c>
      <c r="Q41" s="1"/>
      <c r="R41" s="1">
        <f t="shared" si="5"/>
        <v>1</v>
      </c>
      <c r="S41" s="1">
        <f t="shared" si="5"/>
        <v>1</v>
      </c>
      <c r="T41" s="1">
        <f t="shared" si="5"/>
        <v>1</v>
      </c>
      <c r="U41" s="1">
        <f>'Layout (Frame2)'!AJ30</f>
        <v>0</v>
      </c>
      <c r="W41" t="str">
        <f t="shared" si="6"/>
        <v>7</v>
      </c>
      <c r="X41" t="str">
        <f t="shared" si="7"/>
        <v>8</v>
      </c>
      <c r="Z41" t="str">
        <f t="shared" si="8"/>
        <v>7</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1</v>
      </c>
      <c r="AS41">
        <f t="shared" si="10"/>
        <v>2</v>
      </c>
      <c r="AT41">
        <f t="shared" si="10"/>
        <v>4</v>
      </c>
      <c r="AU41">
        <f t="shared" si="11"/>
        <v>0</v>
      </c>
    </row>
    <row r="42" spans="1:47">
      <c r="B42" s="2">
        <v>5</v>
      </c>
      <c r="C42" s="1">
        <f t="shared" si="12"/>
        <v>0</v>
      </c>
      <c r="D42" s="1">
        <f t="shared" si="12"/>
        <v>0</v>
      </c>
      <c r="E42" s="1">
        <f t="shared" si="12"/>
        <v>0</v>
      </c>
      <c r="F42" s="1">
        <f t="shared" si="12"/>
        <v>1</v>
      </c>
      <c r="H42" s="1">
        <f t="shared" si="3"/>
        <v>1</v>
      </c>
      <c r="I42" s="1">
        <f t="shared" si="3"/>
        <v>1</v>
      </c>
      <c r="J42" s="1">
        <f t="shared" si="3"/>
        <v>1</v>
      </c>
      <c r="K42" s="1">
        <f>'Layout (Frame2)'!AI31</f>
        <v>0</v>
      </c>
      <c r="M42" s="1">
        <f t="shared" si="4"/>
        <v>1</v>
      </c>
      <c r="N42" s="1">
        <f t="shared" si="4"/>
        <v>1</v>
      </c>
      <c r="O42" s="1">
        <f t="shared" si="4"/>
        <v>1</v>
      </c>
      <c r="P42" s="1">
        <f t="shared" si="4"/>
        <v>1</v>
      </c>
      <c r="Q42" s="1"/>
      <c r="R42" s="1">
        <f t="shared" si="5"/>
        <v>1</v>
      </c>
      <c r="S42" s="1">
        <f t="shared" si="5"/>
        <v>1</v>
      </c>
      <c r="T42" s="1">
        <f t="shared" si="5"/>
        <v>1</v>
      </c>
      <c r="U42" s="1">
        <f>'Layout (Frame2)'!AJ31</f>
        <v>0</v>
      </c>
      <c r="W42" t="str">
        <f t="shared" si="6"/>
        <v>7</v>
      </c>
      <c r="X42" t="str">
        <f t="shared" si="7"/>
        <v>8</v>
      </c>
      <c r="Z42" t="str">
        <f t="shared" si="8"/>
        <v>7</v>
      </c>
      <c r="AA42" t="str">
        <f t="shared" si="9"/>
        <v>F</v>
      </c>
      <c r="AC42">
        <f t="shared" si="14"/>
        <v>0</v>
      </c>
      <c r="AD42">
        <f t="shared" si="13"/>
        <v>0</v>
      </c>
      <c r="AE42">
        <f t="shared" si="10"/>
        <v>0</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2</v>
      </c>
      <c r="AT42">
        <f t="shared" si="10"/>
        <v>4</v>
      </c>
      <c r="AU42">
        <f t="shared" si="11"/>
        <v>0</v>
      </c>
    </row>
    <row r="43" spans="1:47">
      <c r="B43" s="2">
        <v>6</v>
      </c>
      <c r="C43" s="1">
        <f t="shared" si="12"/>
        <v>0</v>
      </c>
      <c r="D43" s="1">
        <f t="shared" si="12"/>
        <v>0</v>
      </c>
      <c r="E43" s="1">
        <f t="shared" si="12"/>
        <v>0</v>
      </c>
      <c r="F43" s="1">
        <f t="shared" si="12"/>
        <v>1</v>
      </c>
      <c r="H43" s="1">
        <f t="shared" si="3"/>
        <v>1</v>
      </c>
      <c r="I43" s="1">
        <f t="shared" si="3"/>
        <v>1</v>
      </c>
      <c r="J43" s="1">
        <f t="shared" si="3"/>
        <v>0</v>
      </c>
      <c r="K43" s="1">
        <f>'Layout (Frame2)'!AI32</f>
        <v>0</v>
      </c>
      <c r="M43" s="1">
        <f t="shared" si="4"/>
        <v>0</v>
      </c>
      <c r="N43" s="1">
        <f t="shared" si="4"/>
        <v>0</v>
      </c>
      <c r="O43" s="1">
        <f t="shared" si="4"/>
        <v>0</v>
      </c>
      <c r="P43" s="1">
        <f t="shared" si="4"/>
        <v>1</v>
      </c>
      <c r="Q43" s="1"/>
      <c r="R43" s="1">
        <f t="shared" si="5"/>
        <v>1</v>
      </c>
      <c r="S43" s="1">
        <f t="shared" si="5"/>
        <v>1</v>
      </c>
      <c r="T43" s="1">
        <f t="shared" si="5"/>
        <v>1</v>
      </c>
      <c r="U43" s="1">
        <f>'Layout (Frame2)'!AJ32</f>
        <v>0</v>
      </c>
      <c r="W43" t="str">
        <f t="shared" si="6"/>
        <v>3</v>
      </c>
      <c r="X43" t="str">
        <f t="shared" si="7"/>
        <v>8</v>
      </c>
      <c r="Z43" t="str">
        <f t="shared" si="8"/>
        <v>7</v>
      </c>
      <c r="AA43" t="str">
        <f t="shared" si="9"/>
        <v>8</v>
      </c>
      <c r="AC43">
        <f t="shared" si="14"/>
        <v>0</v>
      </c>
      <c r="AD43">
        <f t="shared" si="13"/>
        <v>0</v>
      </c>
      <c r="AE43">
        <f t="shared" si="10"/>
        <v>0</v>
      </c>
      <c r="AF43">
        <f t="shared" si="10"/>
        <v>8</v>
      </c>
      <c r="AH43">
        <f t="shared" si="10"/>
        <v>1</v>
      </c>
      <c r="AI43">
        <f t="shared" si="10"/>
        <v>2</v>
      </c>
      <c r="AJ43">
        <f t="shared" si="10"/>
        <v>0</v>
      </c>
      <c r="AK43">
        <f t="shared" si="10"/>
        <v>0</v>
      </c>
      <c r="AM43">
        <f t="shared" si="10"/>
        <v>0</v>
      </c>
      <c r="AN43">
        <f t="shared" si="10"/>
        <v>0</v>
      </c>
      <c r="AO43">
        <f t="shared" si="10"/>
        <v>0</v>
      </c>
      <c r="AP43">
        <f t="shared" si="10"/>
        <v>8</v>
      </c>
      <c r="AR43">
        <f t="shared" si="10"/>
        <v>1</v>
      </c>
      <c r="AS43">
        <f t="shared" si="10"/>
        <v>2</v>
      </c>
      <c r="AT43">
        <f t="shared" si="10"/>
        <v>4</v>
      </c>
      <c r="AU43">
        <f t="shared" si="11"/>
        <v>0</v>
      </c>
    </row>
    <row r="44" spans="1:47">
      <c r="B44" s="2">
        <v>7</v>
      </c>
      <c r="C44" s="1">
        <f t="shared" si="12"/>
        <v>0</v>
      </c>
      <c r="D44" s="1">
        <f t="shared" si="12"/>
        <v>0</v>
      </c>
      <c r="E44" s="1">
        <f t="shared" si="12"/>
        <v>0</v>
      </c>
      <c r="F44" s="1">
        <f t="shared" si="12"/>
        <v>1</v>
      </c>
      <c r="H44" s="1">
        <f t="shared" si="3"/>
        <v>1</v>
      </c>
      <c r="I44" s="1">
        <f t="shared" si="3"/>
        <v>0</v>
      </c>
      <c r="J44" s="1">
        <f t="shared" si="3"/>
        <v>0</v>
      </c>
      <c r="K44" s="1">
        <f>'Layout (Frame2)'!AI33</f>
        <v>0</v>
      </c>
      <c r="M44" s="1">
        <f t="shared" si="4"/>
        <v>0</v>
      </c>
      <c r="N44" s="1">
        <f t="shared" si="4"/>
        <v>0</v>
      </c>
      <c r="O44" s="1">
        <f t="shared" si="4"/>
        <v>0</v>
      </c>
      <c r="P44" s="1">
        <f t="shared" si="4"/>
        <v>0</v>
      </c>
      <c r="Q44" s="1"/>
      <c r="R44" s="1">
        <f t="shared" si="5"/>
        <v>0</v>
      </c>
      <c r="S44" s="1">
        <f t="shared" si="5"/>
        <v>0</v>
      </c>
      <c r="T44" s="1">
        <f t="shared" si="5"/>
        <v>0</v>
      </c>
      <c r="U44" s="1">
        <f>'Layout (Frame2)'!AJ33</f>
        <v>0</v>
      </c>
      <c r="W44" t="str">
        <f t="shared" si="6"/>
        <v>1</v>
      </c>
      <c r="X44" t="str">
        <f t="shared" si="7"/>
        <v>8</v>
      </c>
      <c r="Z44" t="str">
        <f t="shared" si="8"/>
        <v>0</v>
      </c>
      <c r="AA44" t="str">
        <f t="shared" si="9"/>
        <v>0</v>
      </c>
      <c r="AC44">
        <f t="shared" si="14"/>
        <v>0</v>
      </c>
      <c r="AD44">
        <f t="shared" si="13"/>
        <v>0</v>
      </c>
      <c r="AE44">
        <f t="shared" si="10"/>
        <v>0</v>
      </c>
      <c r="AF44">
        <f t="shared" si="10"/>
        <v>8</v>
      </c>
      <c r="AH44">
        <f t="shared" si="10"/>
        <v>1</v>
      </c>
      <c r="AI44">
        <f t="shared" si="10"/>
        <v>0</v>
      </c>
      <c r="AJ44">
        <f t="shared" si="10"/>
        <v>0</v>
      </c>
      <c r="AK44">
        <f t="shared" si="10"/>
        <v>0</v>
      </c>
      <c r="AM44">
        <f t="shared" si="10"/>
        <v>0</v>
      </c>
      <c r="AN44">
        <f t="shared" si="10"/>
        <v>0</v>
      </c>
      <c r="AO44">
        <f t="shared" si="10"/>
        <v>0</v>
      </c>
      <c r="AP44">
        <f t="shared" si="10"/>
        <v>0</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0</v>
      </c>
      <c r="J45" s="1">
        <f t="shared" si="3"/>
        <v>0</v>
      </c>
      <c r="K45" s="1">
        <f>'Layout (Frame2)'!AI34</f>
        <v>0</v>
      </c>
      <c r="M45" s="1">
        <f t="shared" si="4"/>
        <v>0</v>
      </c>
      <c r="N45" s="1">
        <f t="shared" si="4"/>
        <v>0</v>
      </c>
      <c r="O45" s="1">
        <f t="shared" si="4"/>
        <v>0</v>
      </c>
      <c r="P45" s="1">
        <f t="shared" si="4"/>
        <v>0</v>
      </c>
      <c r="Q45" s="1"/>
      <c r="R45" s="1">
        <f t="shared" si="5"/>
        <v>0</v>
      </c>
      <c r="S45" s="1">
        <f t="shared" si="5"/>
        <v>0</v>
      </c>
      <c r="T45" s="1">
        <f t="shared" si="5"/>
        <v>0</v>
      </c>
      <c r="U45" s="1">
        <f>'Layout (Frame2)'!AJ34</f>
        <v>0</v>
      </c>
      <c r="W45" t="str">
        <f t="shared" si="6"/>
        <v>1</v>
      </c>
      <c r="X45" t="str">
        <f t="shared" si="7"/>
        <v>C</v>
      </c>
      <c r="Z45" t="str">
        <f t="shared" si="8"/>
        <v>0</v>
      </c>
      <c r="AA45" t="str">
        <f t="shared" si="9"/>
        <v>0</v>
      </c>
      <c r="AC45">
        <f t="shared" si="14"/>
        <v>0</v>
      </c>
      <c r="AD45">
        <f t="shared" si="13"/>
        <v>0</v>
      </c>
      <c r="AE45">
        <f t="shared" si="10"/>
        <v>4</v>
      </c>
      <c r="AF45">
        <f t="shared" si="10"/>
        <v>8</v>
      </c>
      <c r="AH45">
        <f t="shared" si="10"/>
        <v>1</v>
      </c>
      <c r="AI45">
        <f t="shared" si="10"/>
        <v>0</v>
      </c>
      <c r="AJ45">
        <f t="shared" si="10"/>
        <v>0</v>
      </c>
      <c r="AK45">
        <f t="shared" si="10"/>
        <v>0</v>
      </c>
      <c r="AM45">
        <f t="shared" si="10"/>
        <v>0</v>
      </c>
      <c r="AN45">
        <f t="shared" si="10"/>
        <v>0</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0</v>
      </c>
      <c r="J46" s="1">
        <f t="shared" si="3"/>
        <v>0</v>
      </c>
      <c r="K46" s="1">
        <f>'Layout (Frame2)'!AI35</f>
        <v>0</v>
      </c>
      <c r="M46" s="1">
        <f t="shared" si="4"/>
        <v>0</v>
      </c>
      <c r="N46" s="1">
        <f t="shared" si="4"/>
        <v>0</v>
      </c>
      <c r="O46" s="1">
        <f t="shared" si="4"/>
        <v>0</v>
      </c>
      <c r="P46" s="1">
        <f t="shared" si="4"/>
        <v>0</v>
      </c>
      <c r="Q46" s="1"/>
      <c r="R46" s="1">
        <f t="shared" si="5"/>
        <v>0</v>
      </c>
      <c r="S46" s="1">
        <f t="shared" si="5"/>
        <v>0</v>
      </c>
      <c r="T46" s="1">
        <f t="shared" si="5"/>
        <v>0</v>
      </c>
      <c r="U46" s="1">
        <f>'Layout (Frame2)'!AJ35</f>
        <v>0</v>
      </c>
      <c r="W46" t="str">
        <f t="shared" si="6"/>
        <v>1</v>
      </c>
      <c r="X46" t="str">
        <f t="shared" si="7"/>
        <v>C</v>
      </c>
      <c r="Z46" t="str">
        <f t="shared" si="8"/>
        <v>0</v>
      </c>
      <c r="AA46" t="str">
        <f t="shared" si="9"/>
        <v>0</v>
      </c>
      <c r="AC46">
        <f t="shared" si="14"/>
        <v>0</v>
      </c>
      <c r="AD46">
        <f t="shared" si="13"/>
        <v>0</v>
      </c>
      <c r="AE46">
        <f t="shared" si="10"/>
        <v>4</v>
      </c>
      <c r="AF46">
        <f t="shared" si="10"/>
        <v>8</v>
      </c>
      <c r="AH46">
        <f t="shared" si="10"/>
        <v>1</v>
      </c>
      <c r="AI46">
        <f t="shared" si="10"/>
        <v>0</v>
      </c>
      <c r="AJ46">
        <f t="shared" si="10"/>
        <v>0</v>
      </c>
      <c r="AK46">
        <f t="shared" si="10"/>
        <v>0</v>
      </c>
      <c r="AM46">
        <f t="shared" si="10"/>
        <v>0</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(Frame2)'!AI36</f>
        <v>0</v>
      </c>
      <c r="M47" s="1">
        <f t="shared" si="4"/>
        <v>0</v>
      </c>
      <c r="N47" s="1">
        <f t="shared" si="4"/>
        <v>0</v>
      </c>
      <c r="O47" s="1">
        <f t="shared" si="4"/>
        <v>0</v>
      </c>
      <c r="P47" s="1">
        <f t="shared" si="4"/>
        <v>0</v>
      </c>
      <c r="Q47" s="1"/>
      <c r="R47" s="1">
        <f t="shared" si="5"/>
        <v>0</v>
      </c>
      <c r="S47" s="1">
        <f t="shared" si="5"/>
        <v>0</v>
      </c>
      <c r="T47" s="1">
        <f t="shared" si="5"/>
        <v>0</v>
      </c>
      <c r="U47" s="1">
        <f>'Layout (Frame2)'!AJ36</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0</v>
      </c>
      <c r="K48" s="1">
        <f>'Layout (Frame2)'!AI37</f>
        <v>0</v>
      </c>
      <c r="M48" s="1">
        <f t="shared" si="4"/>
        <v>0</v>
      </c>
      <c r="N48" s="1">
        <f t="shared" si="4"/>
        <v>0</v>
      </c>
      <c r="O48" s="1">
        <f t="shared" si="4"/>
        <v>0</v>
      </c>
      <c r="P48" s="1">
        <f t="shared" si="4"/>
        <v>0</v>
      </c>
      <c r="Q48" s="1"/>
      <c r="R48" s="1">
        <f t="shared" si="5"/>
        <v>0</v>
      </c>
      <c r="S48" s="1">
        <f t="shared" si="5"/>
        <v>0</v>
      </c>
      <c r="T48" s="1">
        <f t="shared" si="5"/>
        <v>0</v>
      </c>
      <c r="U48" s="1">
        <f>'Layout (Frame2)'!AJ37</f>
        <v>0</v>
      </c>
      <c r="W48" t="str">
        <f t="shared" si="6"/>
        <v>3</v>
      </c>
      <c r="X48" t="str">
        <f t="shared" si="7"/>
        <v>8</v>
      </c>
      <c r="Z48" t="str">
        <f t="shared" si="8"/>
        <v>0</v>
      </c>
      <c r="AA48" t="str">
        <f t="shared" si="9"/>
        <v>0</v>
      </c>
      <c r="AC48">
        <f t="shared" si="14"/>
        <v>0</v>
      </c>
      <c r="AD48">
        <f t="shared" si="13"/>
        <v>0</v>
      </c>
      <c r="AE48">
        <f t="shared" si="10"/>
        <v>0</v>
      </c>
      <c r="AF48">
        <f t="shared" si="10"/>
        <v>8</v>
      </c>
      <c r="AH48">
        <f t="shared" si="10"/>
        <v>1</v>
      </c>
      <c r="AI48">
        <f t="shared" si="10"/>
        <v>2</v>
      </c>
      <c r="AJ48">
        <f t="shared" si="10"/>
        <v>0</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1</v>
      </c>
      <c r="H49" s="1">
        <f t="shared" si="3"/>
        <v>1</v>
      </c>
      <c r="I49" s="1">
        <f t="shared" si="3"/>
        <v>1</v>
      </c>
      <c r="J49" s="1">
        <f t="shared" si="3"/>
        <v>0</v>
      </c>
      <c r="K49" s="1">
        <f>'Layout (Frame2)'!AI38</f>
        <v>0</v>
      </c>
      <c r="M49" s="1">
        <f t="shared" si="4"/>
        <v>0</v>
      </c>
      <c r="N49" s="1">
        <f t="shared" si="4"/>
        <v>0</v>
      </c>
      <c r="O49" s="1">
        <f t="shared" si="4"/>
        <v>0</v>
      </c>
      <c r="P49" s="1">
        <f t="shared" si="4"/>
        <v>0</v>
      </c>
      <c r="Q49" s="1"/>
      <c r="R49" s="1">
        <f t="shared" si="5"/>
        <v>0</v>
      </c>
      <c r="S49" s="1">
        <f t="shared" si="5"/>
        <v>0</v>
      </c>
      <c r="T49" s="1">
        <f t="shared" si="5"/>
        <v>0</v>
      </c>
      <c r="U49" s="1">
        <f>'Layout (Frame2)'!AJ38</f>
        <v>0</v>
      </c>
      <c r="W49" t="str">
        <f t="shared" si="6"/>
        <v>3</v>
      </c>
      <c r="X49" t="str">
        <f t="shared" si="7"/>
        <v>8</v>
      </c>
      <c r="Z49" t="str">
        <f t="shared" si="8"/>
        <v>0</v>
      </c>
      <c r="AA49" t="str">
        <f t="shared" si="9"/>
        <v>0</v>
      </c>
      <c r="AC49">
        <f t="shared" si="14"/>
        <v>0</v>
      </c>
      <c r="AD49">
        <f t="shared" si="13"/>
        <v>0</v>
      </c>
      <c r="AE49">
        <f t="shared" si="10"/>
        <v>0</v>
      </c>
      <c r="AF49">
        <f t="shared" si="10"/>
        <v>8</v>
      </c>
      <c r="AH49">
        <f t="shared" si="10"/>
        <v>1</v>
      </c>
      <c r="AI49">
        <f t="shared" si="10"/>
        <v>2</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1</v>
      </c>
      <c r="J50" s="1">
        <f t="shared" si="3"/>
        <v>1</v>
      </c>
      <c r="K50" s="1">
        <f>'Layout (Frame2)'!AI39</f>
        <v>0</v>
      </c>
      <c r="M50" s="1">
        <f t="shared" si="4"/>
        <v>0</v>
      </c>
      <c r="N50" s="1">
        <f t="shared" si="4"/>
        <v>0</v>
      </c>
      <c r="O50" s="1">
        <f t="shared" si="4"/>
        <v>0</v>
      </c>
      <c r="P50" s="1">
        <f t="shared" si="4"/>
        <v>0</v>
      </c>
      <c r="Q50" s="1"/>
      <c r="R50" s="1">
        <f t="shared" si="5"/>
        <v>0</v>
      </c>
      <c r="S50" s="1">
        <f t="shared" si="5"/>
        <v>0</v>
      </c>
      <c r="T50" s="1">
        <f t="shared" si="5"/>
        <v>0</v>
      </c>
      <c r="U50" s="1">
        <f>'Layout (Frame2)'!AJ39</f>
        <v>0</v>
      </c>
      <c r="W50" t="str">
        <f t="shared" si="6"/>
        <v>7</v>
      </c>
      <c r="X50" t="str">
        <f t="shared" si="7"/>
        <v>0</v>
      </c>
      <c r="Z50" t="str">
        <f t="shared" si="8"/>
        <v>0</v>
      </c>
      <c r="AA50" t="str">
        <f t="shared" si="9"/>
        <v>0</v>
      </c>
      <c r="AC50">
        <f t="shared" si="14"/>
        <v>0</v>
      </c>
      <c r="AD50">
        <f t="shared" si="13"/>
        <v>0</v>
      </c>
      <c r="AE50">
        <f t="shared" si="10"/>
        <v>0</v>
      </c>
      <c r="AF50">
        <f t="shared" si="10"/>
        <v>0</v>
      </c>
      <c r="AH50">
        <f t="shared" si="10"/>
        <v>1</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1</v>
      </c>
      <c r="J51" s="1">
        <f t="shared" si="3"/>
        <v>1</v>
      </c>
      <c r="K51" s="1">
        <f>'Layout (Frame2)'!AI40</f>
        <v>0</v>
      </c>
      <c r="M51" s="1">
        <f t="shared" si="4"/>
        <v>0</v>
      </c>
      <c r="N51" s="1">
        <f t="shared" si="4"/>
        <v>0</v>
      </c>
      <c r="O51" s="1">
        <f t="shared" si="4"/>
        <v>0</v>
      </c>
      <c r="P51" s="1">
        <f t="shared" si="4"/>
        <v>0</v>
      </c>
      <c r="Q51" s="1"/>
      <c r="R51" s="1">
        <f t="shared" si="5"/>
        <v>0</v>
      </c>
      <c r="S51" s="1">
        <f t="shared" si="5"/>
        <v>0</v>
      </c>
      <c r="T51" s="1">
        <f t="shared" si="5"/>
        <v>0</v>
      </c>
      <c r="U51" s="1">
        <f>'Layout (Frame2)'!AJ40</f>
        <v>0</v>
      </c>
      <c r="W51" t="str">
        <f t="shared" si="6"/>
        <v>6</v>
      </c>
      <c r="X51" t="str">
        <f t="shared" si="7"/>
        <v>4</v>
      </c>
      <c r="Z51" t="str">
        <f t="shared" si="8"/>
        <v>0</v>
      </c>
      <c r="AA51" t="str">
        <f t="shared" si="9"/>
        <v>0</v>
      </c>
      <c r="AC51">
        <f t="shared" si="14"/>
        <v>0</v>
      </c>
      <c r="AD51">
        <f t="shared" si="13"/>
        <v>0</v>
      </c>
      <c r="AE51">
        <f t="shared" si="10"/>
        <v>4</v>
      </c>
      <c r="AF51">
        <f t="shared" si="10"/>
        <v>0</v>
      </c>
      <c r="AH51">
        <f t="shared" si="10"/>
        <v>0</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(Frame2)'!AI41</f>
        <v>0</v>
      </c>
      <c r="M52" s="1">
        <f t="shared" si="4"/>
        <v>0</v>
      </c>
      <c r="N52" s="1">
        <f t="shared" si="4"/>
        <v>0</v>
      </c>
      <c r="O52" s="1">
        <f t="shared" si="4"/>
        <v>0</v>
      </c>
      <c r="P52" s="1">
        <f t="shared" si="4"/>
        <v>0</v>
      </c>
      <c r="Q52" s="1"/>
      <c r="R52" s="1">
        <f t="shared" si="5"/>
        <v>0</v>
      </c>
      <c r="S52" s="1">
        <f t="shared" si="5"/>
        <v>0</v>
      </c>
      <c r="T52" s="1">
        <f t="shared" si="5"/>
        <v>0</v>
      </c>
      <c r="U52" s="1">
        <f>'Layout (Frame2)'!AJ41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70.00.70.20.70.0C.70.0F.78.7F.78.7F.38.78.18.00.1C.00.1C.00.38.00.38.00.38.00.70.00.64.00.70.00</v>
      </c>
    </row>
    <row r="58" spans="1:47">
      <c r="B58" s="12" t="s">
        <v>41</v>
      </c>
    </row>
    <row r="59" spans="1:47">
      <c r="B59" s="12"/>
    </row>
    <row r="60" spans="1:47">
      <c r="B60" s="12"/>
    </row>
    <row r="61" spans="1:47">
      <c r="B61" s="12" t="s">
        <v>42</v>
      </c>
    </row>
    <row r="63" spans="1:47">
      <c r="B63" s="2" t="str">
        <f t="shared" ref="B63:B78" si="15">CONCATENATE(CONCATENATE(W37,"",X37), ".",CONCATENATE(Z37,"",AA37))</f>
        <v>70.00</v>
      </c>
      <c r="C63" t="str">
        <f>B63</f>
        <v>70.00</v>
      </c>
      <c r="D63" s="2"/>
      <c r="Z63" s="2"/>
    </row>
    <row r="64" spans="1:47">
      <c r="B64" s="2" t="str">
        <f t="shared" si="15"/>
        <v>70.20</v>
      </c>
      <c r="C64" t="str">
        <f>CONCATENATE(C63,".",B64)</f>
        <v>70.00.70.20</v>
      </c>
    </row>
    <row r="65" spans="2:23">
      <c r="B65" s="2" t="str">
        <f t="shared" si="15"/>
        <v>70.0C</v>
      </c>
      <c r="C65" t="str">
        <f>CONCATENATE(C64,".",B65)</f>
        <v>70.00.70.20.70.0C</v>
      </c>
    </row>
    <row r="66" spans="2:23">
      <c r="B66" s="2" t="str">
        <f t="shared" si="15"/>
        <v>70.0F</v>
      </c>
      <c r="C66" t="str">
        <f t="shared" ref="C66:C78" si="16">CONCATENATE(C65,".",B66)</f>
        <v>70.00.70.20.70.0C.70.0F</v>
      </c>
    </row>
    <row r="67" spans="2:23">
      <c r="B67" s="2" t="str">
        <f t="shared" si="15"/>
        <v>78.7F</v>
      </c>
      <c r="C67" t="str">
        <f t="shared" si="16"/>
        <v>70.00.70.20.70.0C.70.0F.78.7F</v>
      </c>
    </row>
    <row r="68" spans="2:23">
      <c r="B68" s="2" t="str">
        <f t="shared" si="15"/>
        <v>78.7F</v>
      </c>
      <c r="C68" t="str">
        <f t="shared" si="16"/>
        <v>70.00.70.20.70.0C.70.0F.78.7F.78.7F</v>
      </c>
    </row>
    <row r="69" spans="2:23">
      <c r="B69" s="2" t="str">
        <f t="shared" si="15"/>
        <v>38.78</v>
      </c>
      <c r="C69" t="str">
        <f t="shared" si="16"/>
        <v>70.00.70.20.70.0C.70.0F.78.7F.78.7F.38.78</v>
      </c>
    </row>
    <row r="70" spans="2:23">
      <c r="B70" s="2" t="str">
        <f t="shared" si="15"/>
        <v>18.00</v>
      </c>
      <c r="C70" t="str">
        <f t="shared" si="16"/>
        <v>70.00.70.20.70.0C.70.0F.78.7F.78.7F.38.78.18.00</v>
      </c>
    </row>
    <row r="71" spans="2:23">
      <c r="B71" s="2" t="str">
        <f t="shared" si="15"/>
        <v>1C.00</v>
      </c>
      <c r="C71" t="str">
        <f t="shared" si="16"/>
        <v>70.00.70.20.70.0C.70.0F.78.7F.78.7F.38.78.18.00.1C.00</v>
      </c>
    </row>
    <row r="72" spans="2:23">
      <c r="B72" s="2" t="str">
        <f t="shared" si="15"/>
        <v>1C.00</v>
      </c>
      <c r="C72" t="str">
        <f t="shared" si="16"/>
        <v>70.00.70.20.70.0C.70.0F.78.7F.78.7F.38.78.18.00.1C.00.1C.00</v>
      </c>
    </row>
    <row r="73" spans="2:23">
      <c r="B73" s="2" t="str">
        <f t="shared" si="15"/>
        <v>38.00</v>
      </c>
      <c r="C73" t="str">
        <f t="shared" si="16"/>
        <v>70.00.70.20.70.0C.70.0F.78.7F.78.7F.38.78.18.00.1C.00.1C.00.38.00</v>
      </c>
    </row>
    <row r="74" spans="2:23">
      <c r="B74" s="2" t="str">
        <f t="shared" si="15"/>
        <v>38.00</v>
      </c>
      <c r="C74" t="str">
        <f t="shared" si="16"/>
        <v>70.00.70.20.70.0C.70.0F.78.7F.78.7F.38.78.18.00.1C.00.1C.00.38.00.38.00</v>
      </c>
    </row>
    <row r="75" spans="2:23">
      <c r="B75" s="2" t="str">
        <f t="shared" si="15"/>
        <v>38.00</v>
      </c>
      <c r="C75" t="str">
        <f t="shared" si="16"/>
        <v>70.00.70.20.70.0C.70.0F.78.7F.78.7F.38.78.18.00.1C.00.1C.00.38.00.38.00.38.00</v>
      </c>
    </row>
    <row r="76" spans="2:23">
      <c r="B76" s="2" t="str">
        <f t="shared" si="15"/>
        <v>70.00</v>
      </c>
      <c r="C76" t="str">
        <f t="shared" si="16"/>
        <v>70.00.70.20.70.0C.70.0F.78.7F.78.7F.38.78.18.00.1C.00.1C.00.38.00.38.00.38.00.70.00</v>
      </c>
    </row>
    <row r="77" spans="2:23">
      <c r="B77" s="2" t="str">
        <f t="shared" si="15"/>
        <v>64.00</v>
      </c>
      <c r="C77" t="str">
        <f t="shared" si="16"/>
        <v>70.00.70.20.70.0C.70.0F.78.7F.78.7F.38.78.18.00.1C.00.1C.00.38.00.38.00.38.00.70.00.64.00</v>
      </c>
    </row>
    <row r="78" spans="2:23">
      <c r="B78" s="2" t="str">
        <f t="shared" si="15"/>
        <v>70.00</v>
      </c>
      <c r="C78" t="str">
        <f t="shared" si="16"/>
        <v>70.00.70.20.70.0C.70.0F.78.7F.78.7F.38.78.18.00.1C.00.1C.00.38.00.38.00.38.00.70.00.64.00.70.00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19.xml><?xml version="1.0" encoding="utf-8"?>
<worksheet xmlns="http://schemas.openxmlformats.org/spreadsheetml/2006/main" xmlns:r="http://schemas.openxmlformats.org/officeDocument/2006/relationships">
  <dimension ref="A1:CW83"/>
  <sheetViews>
    <sheetView topLeftCell="A41" zoomScaleNormal="100" workbookViewId="0">
      <selection activeCell="S30" sqref="S30"/>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(Frame3)'!R26</f>
        <v>0</v>
      </c>
      <c r="D12" s="20">
        <f>'Layout (Frame3)'!S26</f>
        <v>0</v>
      </c>
      <c r="E12" s="20">
        <f>'Layout (Frame3)'!T26</f>
        <v>0</v>
      </c>
      <c r="F12" s="20">
        <f>'Layout (Frame3)'!U26</f>
        <v>0</v>
      </c>
      <c r="G12" s="20">
        <f>'Layout (Frame3)'!V26</f>
        <v>0</v>
      </c>
      <c r="H12" s="20">
        <f>'Layout (Frame3)'!W26</f>
        <v>0</v>
      </c>
      <c r="I12" s="20">
        <f>'Layout (Frame3)'!X26</f>
        <v>0</v>
      </c>
      <c r="J12" s="20">
        <f>'Layout (Frame3)'!Y26</f>
        <v>0</v>
      </c>
      <c r="K12" s="20">
        <f>'Layout (Frame3)'!Z26</f>
        <v>0</v>
      </c>
      <c r="L12" s="20">
        <f>'Layout (Frame3)'!AA26</f>
        <v>0</v>
      </c>
      <c r="M12" s="20">
        <f>'Layout (Frame3)'!AB26</f>
        <v>0</v>
      </c>
      <c r="N12" s="20">
        <f>'Layout (Frame3)'!AC26</f>
        <v>0</v>
      </c>
      <c r="O12" s="20">
        <f>'Layout (Frame3)'!AD26</f>
        <v>0</v>
      </c>
      <c r="P12" s="20">
        <f>'Layout (Frame3)'!AE26</f>
        <v>0</v>
      </c>
      <c r="U12" s="4"/>
      <c r="V12" s="4"/>
      <c r="W12" t="str">
        <f t="shared" ref="W12:W27" si="0">DEC2HEX(O11+U11)</f>
        <v>2</v>
      </c>
      <c r="X12" t="str">
        <f t="shared" ref="X12:X27" si="1">DEC2HEX(K11+M11)</f>
        <v>A</v>
      </c>
      <c r="Y12" s="4"/>
      <c r="Z12" s="4"/>
      <c r="AA12" s="4"/>
      <c r="AB12" s="4"/>
    </row>
    <row r="13" spans="1:28">
      <c r="B13" s="2">
        <v>1</v>
      </c>
      <c r="C13" s="20">
        <f>'Layout (Frame3)'!R27</f>
        <v>0</v>
      </c>
      <c r="D13" s="20">
        <f>'Layout (Frame3)'!S27</f>
        <v>0</v>
      </c>
      <c r="E13" s="20">
        <f>'Layout (Frame3)'!T27</f>
        <v>0</v>
      </c>
      <c r="F13" s="20">
        <f>'Layout (Frame3)'!U27</f>
        <v>0</v>
      </c>
      <c r="G13" s="20">
        <f>'Layout (Frame3)'!V27</f>
        <v>0</v>
      </c>
      <c r="H13" s="20">
        <f>'Layout (Frame3)'!W27</f>
        <v>0</v>
      </c>
      <c r="I13" s="20">
        <f>'Layout (Frame3)'!X27</f>
        <v>0</v>
      </c>
      <c r="J13" s="20">
        <f>'Layout (Frame3)'!Y27</f>
        <v>0</v>
      </c>
      <c r="K13" s="20">
        <f>'Layout (Frame3)'!Z27</f>
        <v>0</v>
      </c>
      <c r="L13" s="20">
        <f>'Layout (Frame3)'!AA27</f>
        <v>0</v>
      </c>
      <c r="M13" s="20">
        <f>'Layout (Frame3)'!AB27</f>
        <v>0</v>
      </c>
      <c r="N13" s="20">
        <f>'Layout (Frame3)'!AC27</f>
        <v>0</v>
      </c>
      <c r="O13" s="20">
        <f>'Layout (Frame3)'!AD27</f>
        <v>0</v>
      </c>
      <c r="P13" s="20">
        <f>'Layout (Frame3)'!AE27</f>
        <v>0</v>
      </c>
      <c r="V13" s="4"/>
      <c r="W13" t="str">
        <f t="shared" si="0"/>
        <v>0</v>
      </c>
      <c r="X13" t="str">
        <f t="shared" si="1"/>
        <v>0</v>
      </c>
    </row>
    <row r="14" spans="1:28">
      <c r="B14" s="2">
        <v>2</v>
      </c>
      <c r="C14" s="20">
        <f>'Layout (Frame3)'!R28</f>
        <v>0</v>
      </c>
      <c r="D14" s="20">
        <f>'Layout (Frame3)'!S28</f>
        <v>0</v>
      </c>
      <c r="E14" s="20">
        <f>'Layout (Frame3)'!T28</f>
        <v>0</v>
      </c>
      <c r="F14" s="20">
        <f>'Layout (Frame3)'!U28</f>
        <v>0</v>
      </c>
      <c r="G14" s="20">
        <f>'Layout (Frame3)'!V28</f>
        <v>0</v>
      </c>
      <c r="H14" s="20">
        <f>'Layout (Frame3)'!W28</f>
        <v>0</v>
      </c>
      <c r="I14" s="20">
        <f>'Layout (Frame3)'!X28</f>
        <v>1</v>
      </c>
      <c r="J14" s="20">
        <f>'Layout (Frame3)'!Y28</f>
        <v>0</v>
      </c>
      <c r="K14" s="20">
        <f>'Layout (Frame3)'!Z28</f>
        <v>0</v>
      </c>
      <c r="L14" s="20">
        <f>'Layout (Frame3)'!AA28</f>
        <v>0</v>
      </c>
      <c r="M14" s="20">
        <f>'Layout (Frame3)'!AB28</f>
        <v>0</v>
      </c>
      <c r="N14" s="20">
        <f>'Layout (Frame3)'!AC28</f>
        <v>0</v>
      </c>
      <c r="O14" s="20">
        <f>'Layout (Frame3)'!AD28</f>
        <v>0</v>
      </c>
      <c r="P14" s="20">
        <f>'Layout (Frame3)'!AE28</f>
        <v>0</v>
      </c>
      <c r="V14" s="4"/>
      <c r="W14" t="str">
        <f t="shared" si="0"/>
        <v>0</v>
      </c>
      <c r="X14" t="str">
        <f t="shared" si="1"/>
        <v>0</v>
      </c>
    </row>
    <row r="15" spans="1:28">
      <c r="B15" s="2">
        <v>3</v>
      </c>
      <c r="C15" s="20">
        <f>'Layout (Frame3)'!R29</f>
        <v>0</v>
      </c>
      <c r="D15" s="20">
        <f>'Layout (Frame3)'!S29</f>
        <v>0</v>
      </c>
      <c r="E15" s="20">
        <f>'Layout (Frame3)'!T29</f>
        <v>0</v>
      </c>
      <c r="F15" s="20">
        <f>'Layout (Frame3)'!U29</f>
        <v>0</v>
      </c>
      <c r="G15" s="20">
        <f>'Layout (Frame3)'!V29</f>
        <v>0</v>
      </c>
      <c r="H15" s="20">
        <f>'Layout (Frame3)'!W29</f>
        <v>0</v>
      </c>
      <c r="I15" s="20">
        <f>'Layout (Frame3)'!X29</f>
        <v>0</v>
      </c>
      <c r="J15" s="20">
        <f>'Layout (Frame3)'!Y29</f>
        <v>0</v>
      </c>
      <c r="K15" s="20">
        <f>'Layout (Frame3)'!Z29</f>
        <v>0</v>
      </c>
      <c r="L15" s="20">
        <f>'Layout (Frame3)'!AA29</f>
        <v>0</v>
      </c>
      <c r="M15" s="20">
        <f>'Layout (Frame3)'!AB29</f>
        <v>0</v>
      </c>
      <c r="N15" s="20">
        <f>'Layout (Frame3)'!AC29</f>
        <v>0</v>
      </c>
      <c r="O15" s="20">
        <f>'Layout (Frame3)'!AD29</f>
        <v>0</v>
      </c>
      <c r="P15" s="20">
        <f>'Layout (Frame3)'!AE29</f>
        <v>0</v>
      </c>
      <c r="V15" s="4"/>
      <c r="W15" t="str">
        <f t="shared" si="0"/>
        <v>0</v>
      </c>
      <c r="X15" t="str">
        <f t="shared" si="1"/>
        <v>0</v>
      </c>
    </row>
    <row r="16" spans="1:28">
      <c r="B16" s="2">
        <v>4</v>
      </c>
      <c r="C16" s="20">
        <f>'Layout (Frame3)'!R30</f>
        <v>0</v>
      </c>
      <c r="D16" s="20">
        <f>'Layout (Frame3)'!S30</f>
        <v>0</v>
      </c>
      <c r="E16" s="20">
        <f>'Layout (Frame3)'!T30</f>
        <v>0</v>
      </c>
      <c r="F16" s="20">
        <f>'Layout (Frame3)'!U30</f>
        <v>0</v>
      </c>
      <c r="G16" s="20">
        <f>'Layout (Frame3)'!V30</f>
        <v>0</v>
      </c>
      <c r="H16" s="20">
        <f>'Layout (Frame3)'!W30</f>
        <v>0</v>
      </c>
      <c r="I16" s="20">
        <f>'Layout (Frame3)'!X30</f>
        <v>0</v>
      </c>
      <c r="J16" s="20">
        <f>'Layout (Frame3)'!Y30</f>
        <v>0</v>
      </c>
      <c r="K16" s="20">
        <f>'Layout (Frame3)'!Z30</f>
        <v>0</v>
      </c>
      <c r="L16" s="20">
        <f>'Layout (Frame3)'!AA30</f>
        <v>0</v>
      </c>
      <c r="M16" s="20">
        <f>'Layout (Frame3)'!AB30</f>
        <v>1</v>
      </c>
      <c r="N16" s="20">
        <f>'Layout (Frame3)'!AC30</f>
        <v>0</v>
      </c>
      <c r="O16" s="20">
        <f>'Layout (Frame3)'!AD30</f>
        <v>0</v>
      </c>
      <c r="P16" s="20">
        <f>'Layout (Frame3)'!AE30</f>
        <v>0</v>
      </c>
      <c r="V16" s="4"/>
      <c r="W16" t="str">
        <f t="shared" si="0"/>
        <v>0</v>
      </c>
      <c r="X16" t="str">
        <f t="shared" si="1"/>
        <v>0</v>
      </c>
    </row>
    <row r="17" spans="1:29">
      <c r="B17" s="2">
        <v>5</v>
      </c>
      <c r="C17" s="20">
        <f>'Layout (Frame3)'!R31</f>
        <v>1</v>
      </c>
      <c r="D17" s="20">
        <f>'Layout (Frame3)'!S31</f>
        <v>1</v>
      </c>
      <c r="E17" s="20">
        <f>'Layout (Frame3)'!T31</f>
        <v>1</v>
      </c>
      <c r="F17" s="20">
        <f>'Layout (Frame3)'!U31</f>
        <v>0</v>
      </c>
      <c r="G17" s="20">
        <f>'Layout (Frame3)'!V31</f>
        <v>0</v>
      </c>
      <c r="H17" s="20">
        <f>'Layout (Frame3)'!W31</f>
        <v>1</v>
      </c>
      <c r="I17" s="20">
        <f>'Layout (Frame3)'!X31</f>
        <v>1</v>
      </c>
      <c r="J17" s="20">
        <f>'Layout (Frame3)'!Y31</f>
        <v>0</v>
      </c>
      <c r="K17" s="20">
        <f>'Layout (Frame3)'!Z31</f>
        <v>0</v>
      </c>
      <c r="L17" s="20">
        <f>'Layout (Frame3)'!AA31</f>
        <v>0</v>
      </c>
      <c r="M17" s="20">
        <f>'Layout (Frame3)'!AB31</f>
        <v>0</v>
      </c>
      <c r="N17" s="20">
        <f>'Layout (Frame3)'!AC31</f>
        <v>0</v>
      </c>
      <c r="O17" s="20">
        <f>'Layout (Frame3)'!AD31</f>
        <v>0</v>
      </c>
      <c r="P17" s="20">
        <f>'Layout (Frame3)'!AE31</f>
        <v>1</v>
      </c>
      <c r="V17" s="4"/>
      <c r="W17" t="str">
        <f t="shared" si="0"/>
        <v>0</v>
      </c>
      <c r="X17" t="str">
        <f t="shared" si="1"/>
        <v>1</v>
      </c>
    </row>
    <row r="18" spans="1:29">
      <c r="B18" s="2">
        <v>6</v>
      </c>
      <c r="C18" s="20">
        <f>'Layout (Frame3)'!R32</f>
        <v>1</v>
      </c>
      <c r="D18" s="20">
        <f>'Layout (Frame3)'!S32</f>
        <v>1</v>
      </c>
      <c r="E18" s="20">
        <f>'Layout (Frame3)'!T32</f>
        <v>1</v>
      </c>
      <c r="F18" s="20">
        <f>'Layout (Frame3)'!U32</f>
        <v>1</v>
      </c>
      <c r="G18" s="20">
        <f>'Layout (Frame3)'!V32</f>
        <v>1</v>
      </c>
      <c r="H18" s="20">
        <f>'Layout (Frame3)'!W32</f>
        <v>1</v>
      </c>
      <c r="I18" s="20">
        <f>'Layout (Frame3)'!X32</f>
        <v>1</v>
      </c>
      <c r="J18" s="20">
        <f>'Layout (Frame3)'!Y32</f>
        <v>1</v>
      </c>
      <c r="K18" s="20">
        <f>'Layout (Frame3)'!Z32</f>
        <v>0</v>
      </c>
      <c r="L18" s="20">
        <f>'Layout (Frame3)'!AA32</f>
        <v>0</v>
      </c>
      <c r="M18" s="20">
        <f>'Layout (Frame3)'!AB32</f>
        <v>0</v>
      </c>
      <c r="N18" s="20">
        <f>'Layout (Frame3)'!AC32</f>
        <v>0</v>
      </c>
      <c r="O18" s="20">
        <f>'Layout (Frame3)'!AD32</f>
        <v>1</v>
      </c>
      <c r="P18" s="20">
        <f>'Layout (Frame3)'!AE32</f>
        <v>1</v>
      </c>
      <c r="V18" s="4"/>
      <c r="W18" t="str">
        <f t="shared" si="0"/>
        <v>0</v>
      </c>
      <c r="X18" t="str">
        <f t="shared" si="1"/>
        <v>0</v>
      </c>
    </row>
    <row r="19" spans="1:29">
      <c r="B19" s="2">
        <v>7</v>
      </c>
      <c r="C19" s="20">
        <f>'Layout (Frame3)'!R33</f>
        <v>1</v>
      </c>
      <c r="D19" s="20">
        <f>'Layout (Frame3)'!S33</f>
        <v>1</v>
      </c>
      <c r="E19" s="20">
        <f>'Layout (Frame3)'!T33</f>
        <v>1</v>
      </c>
      <c r="F19" s="20">
        <f>'Layout (Frame3)'!U33</f>
        <v>1</v>
      </c>
      <c r="G19" s="20">
        <f>'Layout (Frame3)'!V33</f>
        <v>1</v>
      </c>
      <c r="H19" s="20">
        <f>'Layout (Frame3)'!W33</f>
        <v>1</v>
      </c>
      <c r="I19" s="20">
        <f>'Layout (Frame3)'!X33</f>
        <v>1</v>
      </c>
      <c r="J19" s="20">
        <f>'Layout (Frame3)'!Y33</f>
        <v>1</v>
      </c>
      <c r="K19" s="20">
        <f>'Layout (Frame3)'!Z33</f>
        <v>1</v>
      </c>
      <c r="L19" s="20">
        <f>'Layout (Frame3)'!AA33</f>
        <v>1</v>
      </c>
      <c r="M19" s="20">
        <f>'Layout (Frame3)'!AB33</f>
        <v>1</v>
      </c>
      <c r="N19" s="20">
        <f>'Layout (Frame3)'!AC33</f>
        <v>1</v>
      </c>
      <c r="O19" s="20">
        <f>'Layout (Frame3)'!AD33</f>
        <v>1</v>
      </c>
      <c r="P19" s="20">
        <f>'Layout (Frame3)'!AE33</f>
        <v>1</v>
      </c>
      <c r="V19" s="4"/>
      <c r="W19" t="str">
        <f t="shared" si="0"/>
        <v>1</v>
      </c>
      <c r="X19" t="str">
        <f t="shared" si="1"/>
        <v>0</v>
      </c>
    </row>
    <row r="20" spans="1:29">
      <c r="B20" s="2">
        <v>8</v>
      </c>
      <c r="C20" s="20">
        <f>'Layout (Frame3)'!R34</f>
        <v>0</v>
      </c>
      <c r="D20" s="20">
        <f>'Layout (Frame3)'!S34</f>
        <v>0</v>
      </c>
      <c r="E20" s="20">
        <f>'Layout (Frame3)'!T34</f>
        <v>1</v>
      </c>
      <c r="F20" s="20">
        <f>'Layout (Frame3)'!U34</f>
        <v>1</v>
      </c>
      <c r="G20" s="20">
        <f>'Layout (Frame3)'!V34</f>
        <v>1</v>
      </c>
      <c r="H20" s="20">
        <f>'Layout (Frame3)'!W34</f>
        <v>1</v>
      </c>
      <c r="I20" s="20">
        <f>'Layout (Frame3)'!X34</f>
        <v>1</v>
      </c>
      <c r="J20" s="20">
        <f>'Layout (Frame3)'!Y34</f>
        <v>1</v>
      </c>
      <c r="K20" s="20">
        <f>'Layout (Frame3)'!Z34</f>
        <v>1</v>
      </c>
      <c r="L20" s="20">
        <f>'Layout (Frame3)'!AA34</f>
        <v>1</v>
      </c>
      <c r="M20" s="20">
        <f>'Layout (Frame3)'!AB34</f>
        <v>1</v>
      </c>
      <c r="N20" s="20">
        <f>'Layout (Frame3)'!AC34</f>
        <v>1</v>
      </c>
      <c r="O20" s="20">
        <f>'Layout (Frame3)'!AD34</f>
        <v>1</v>
      </c>
      <c r="P20" s="20">
        <f>'Layout (Frame3)'!AE34</f>
        <v>1</v>
      </c>
      <c r="V20" s="4"/>
      <c r="W20" t="str">
        <f t="shared" si="0"/>
        <v>1</v>
      </c>
      <c r="X20" t="str">
        <f t="shared" si="1"/>
        <v>2</v>
      </c>
    </row>
    <row r="21" spans="1:29">
      <c r="A21" t="s">
        <v>23</v>
      </c>
      <c r="B21" s="2">
        <v>9</v>
      </c>
      <c r="C21" s="20">
        <f>'Layout (Frame3)'!R35</f>
        <v>0</v>
      </c>
      <c r="D21" s="20">
        <f>'Layout (Frame3)'!S35</f>
        <v>0</v>
      </c>
      <c r="E21" s="20">
        <f>'Layout (Frame3)'!T35</f>
        <v>1</v>
      </c>
      <c r="F21" s="20">
        <f>'Layout (Frame3)'!U35</f>
        <v>1</v>
      </c>
      <c r="G21" s="20">
        <f>'Layout (Frame3)'!V35</f>
        <v>1</v>
      </c>
      <c r="H21" s="20">
        <f>'Layout (Frame3)'!W35</f>
        <v>1</v>
      </c>
      <c r="I21" s="20">
        <f>'Layout (Frame3)'!X35</f>
        <v>0</v>
      </c>
      <c r="J21" s="20">
        <f>'Layout (Frame3)'!Y35</f>
        <v>0</v>
      </c>
      <c r="K21" s="20">
        <f>'Layout (Frame3)'!Z35</f>
        <v>0</v>
      </c>
      <c r="L21" s="20">
        <f>'Layout (Frame3)'!AA35</f>
        <v>0</v>
      </c>
      <c r="M21" s="20">
        <f>'Layout (Frame3)'!AB35</f>
        <v>1</v>
      </c>
      <c r="N21" s="20">
        <f>'Layout (Frame3)'!AC35</f>
        <v>1</v>
      </c>
      <c r="O21" s="20">
        <f>'Layout (Frame3)'!AD35</f>
        <v>0</v>
      </c>
      <c r="P21" s="20">
        <f>'Layout (Frame3)'!AE35</f>
        <v>0</v>
      </c>
      <c r="V21" s="4"/>
      <c r="W21" t="str">
        <f t="shared" si="0"/>
        <v>1</v>
      </c>
      <c r="X21" t="str">
        <f t="shared" si="1"/>
        <v>2</v>
      </c>
    </row>
    <row r="22" spans="1:29">
      <c r="A22" t="s">
        <v>24</v>
      </c>
      <c r="B22" s="2" t="s">
        <v>17</v>
      </c>
      <c r="C22" s="20">
        <f>'Layout (Frame3)'!R36</f>
        <v>0</v>
      </c>
      <c r="D22" s="20">
        <f>'Layout (Frame3)'!S36</f>
        <v>0</v>
      </c>
      <c r="E22" s="20">
        <f>'Layout (Frame3)'!T36</f>
        <v>0</v>
      </c>
      <c r="F22" s="20">
        <f>'Layout (Frame3)'!U36</f>
        <v>1</v>
      </c>
      <c r="G22" s="20">
        <f>'Layout (Frame3)'!V36</f>
        <v>1</v>
      </c>
      <c r="H22" s="20">
        <f>'Layout (Frame3)'!W36</f>
        <v>1</v>
      </c>
      <c r="I22" s="20">
        <f>'Layout (Frame3)'!X36</f>
        <v>0</v>
      </c>
      <c r="J22" s="20">
        <f>'Layout (Frame3)'!Y36</f>
        <v>0</v>
      </c>
      <c r="K22" s="20">
        <f>'Layout (Frame3)'!Z36</f>
        <v>0</v>
      </c>
      <c r="L22" s="20">
        <f>'Layout (Frame3)'!AA36</f>
        <v>0</v>
      </c>
      <c r="M22" s="20">
        <f>'Layout (Frame3)'!AB36</f>
        <v>0</v>
      </c>
      <c r="N22" s="20">
        <f>'Layout (Frame3)'!AC36</f>
        <v>0</v>
      </c>
      <c r="O22" s="20">
        <f>'Layout (Frame3)'!AD36</f>
        <v>0</v>
      </c>
      <c r="P22" s="20">
        <f>'Layout (Frame3)'!AE36</f>
        <v>0</v>
      </c>
      <c r="V22" s="4"/>
      <c r="W22" t="str">
        <f t="shared" si="0"/>
        <v>0</v>
      </c>
      <c r="X22" t="str">
        <f t="shared" si="1"/>
        <v>1</v>
      </c>
    </row>
    <row r="23" spans="1:29">
      <c r="A23" t="s">
        <v>25</v>
      </c>
      <c r="B23" s="2" t="s">
        <v>18</v>
      </c>
      <c r="C23" s="20">
        <f>'Layout (Frame3)'!R37</f>
        <v>0</v>
      </c>
      <c r="D23" s="20">
        <f>'Layout (Frame3)'!S37</f>
        <v>0</v>
      </c>
      <c r="E23" s="20">
        <f>'Layout (Frame3)'!T37</f>
        <v>0</v>
      </c>
      <c r="F23" s="20">
        <f>'Layout (Frame3)'!U37</f>
        <v>0</v>
      </c>
      <c r="G23" s="20">
        <f>'Layout (Frame3)'!V37</f>
        <v>1</v>
      </c>
      <c r="H23" s="20">
        <f>'Layout (Frame3)'!W37</f>
        <v>1</v>
      </c>
      <c r="I23" s="20">
        <f>'Layout (Frame3)'!X37</f>
        <v>1</v>
      </c>
      <c r="J23" s="20">
        <f>'Layout (Frame3)'!Y37</f>
        <v>0</v>
      </c>
      <c r="K23" s="20">
        <f>'Layout (Frame3)'!Z37</f>
        <v>0</v>
      </c>
      <c r="L23" s="20">
        <f>'Layout (Frame3)'!AA37</f>
        <v>0</v>
      </c>
      <c r="M23" s="20">
        <f>'Layout (Frame3)'!AB37</f>
        <v>0</v>
      </c>
      <c r="N23" s="20">
        <f>'Layout (Frame3)'!AC37</f>
        <v>0</v>
      </c>
      <c r="O23" s="20">
        <f>'Layout (Frame3)'!AD37</f>
        <v>0</v>
      </c>
      <c r="P23" s="20">
        <f>'Layout (Frame3)'!AE37</f>
        <v>0</v>
      </c>
      <c r="V23" s="4"/>
      <c r="W23" t="str">
        <f t="shared" si="0"/>
        <v>0</v>
      </c>
      <c r="X23" t="str">
        <f t="shared" si="1"/>
        <v>0</v>
      </c>
    </row>
    <row r="24" spans="1:29">
      <c r="A24" t="s">
        <v>26</v>
      </c>
      <c r="B24" s="2" t="s">
        <v>19</v>
      </c>
      <c r="C24" s="20">
        <f>'Layout (Frame3)'!R38</f>
        <v>0</v>
      </c>
      <c r="D24" s="20">
        <f>'Layout (Frame3)'!S38</f>
        <v>0</v>
      </c>
      <c r="E24" s="20">
        <f>'Layout (Frame3)'!T38</f>
        <v>1</v>
      </c>
      <c r="F24" s="20">
        <f>'Layout (Frame3)'!U38</f>
        <v>0</v>
      </c>
      <c r="G24" s="20">
        <f>'Layout (Frame3)'!V38</f>
        <v>0</v>
      </c>
      <c r="H24" s="20">
        <f>'Layout (Frame3)'!W38</f>
        <v>1</v>
      </c>
      <c r="I24" s="20">
        <f>'Layout (Frame3)'!X38</f>
        <v>1</v>
      </c>
      <c r="J24" s="20">
        <f>'Layout (Frame3)'!Y38</f>
        <v>0</v>
      </c>
      <c r="K24" s="20">
        <f>'Layout (Frame3)'!Z38</f>
        <v>0</v>
      </c>
      <c r="L24" s="20">
        <f>'Layout (Frame3)'!AA38</f>
        <v>0</v>
      </c>
      <c r="M24" s="20">
        <f>'Layout (Frame3)'!AB38</f>
        <v>0</v>
      </c>
      <c r="N24" s="20">
        <f>'Layout (Frame3)'!AC38</f>
        <v>0</v>
      </c>
      <c r="O24" s="20">
        <f>'Layout (Frame3)'!AD38</f>
        <v>0</v>
      </c>
      <c r="P24" s="20">
        <f>'Layout (Frame3)'!AE38</f>
        <v>0</v>
      </c>
      <c r="V24" s="4"/>
      <c r="W24" t="str">
        <f t="shared" si="0"/>
        <v>0</v>
      </c>
      <c r="X24" t="str">
        <f t="shared" si="1"/>
        <v>0</v>
      </c>
    </row>
    <row r="25" spans="1:29">
      <c r="A25" t="s">
        <v>27</v>
      </c>
      <c r="B25" s="2" t="s">
        <v>20</v>
      </c>
      <c r="C25" s="20">
        <f>'Layout (Frame3)'!R39</f>
        <v>0</v>
      </c>
      <c r="D25" s="20">
        <f>'Layout (Frame3)'!S39</f>
        <v>0</v>
      </c>
      <c r="E25" s="20">
        <f>'Layout (Frame3)'!T39</f>
        <v>0</v>
      </c>
      <c r="F25" s="20">
        <f>'Layout (Frame3)'!U39</f>
        <v>0</v>
      </c>
      <c r="G25" s="20">
        <f>'Layout (Frame3)'!V39</f>
        <v>0</v>
      </c>
      <c r="H25" s="20">
        <f>'Layout (Frame3)'!W39</f>
        <v>1</v>
      </c>
      <c r="I25" s="20">
        <f>'Layout (Frame3)'!X39</f>
        <v>1</v>
      </c>
      <c r="J25" s="20">
        <f>'Layout (Frame3)'!Y39</f>
        <v>0</v>
      </c>
      <c r="K25" s="20">
        <f>'Layout (Frame3)'!Z39</f>
        <v>0</v>
      </c>
      <c r="L25" s="20">
        <f>'Layout (Frame3)'!AA39</f>
        <v>0</v>
      </c>
      <c r="M25" s="20">
        <f>'Layout (Frame3)'!AB39</f>
        <v>0</v>
      </c>
      <c r="N25" s="20">
        <f>'Layout (Frame3)'!AC39</f>
        <v>0</v>
      </c>
      <c r="O25" s="20">
        <f>'Layout (Frame3)'!AD39</f>
        <v>0</v>
      </c>
      <c r="P25" s="20">
        <f>'Layout (Frame3)'!AE39</f>
        <v>0</v>
      </c>
      <c r="V25" s="4"/>
      <c r="W25" t="str">
        <f t="shared" si="0"/>
        <v>0</v>
      </c>
      <c r="X25" t="str">
        <f t="shared" si="1"/>
        <v>0</v>
      </c>
    </row>
    <row r="26" spans="1:29">
      <c r="A26" t="s">
        <v>28</v>
      </c>
      <c r="B26" s="2" t="s">
        <v>21</v>
      </c>
      <c r="C26" s="20">
        <f>'Layout (Frame3)'!R40</f>
        <v>0</v>
      </c>
      <c r="D26" s="20">
        <f>'Layout (Frame3)'!S40</f>
        <v>0</v>
      </c>
      <c r="E26" s="20">
        <f>'Layout (Frame3)'!T40</f>
        <v>0</v>
      </c>
      <c r="F26" s="20">
        <f>'Layout (Frame3)'!U40</f>
        <v>0</v>
      </c>
      <c r="G26" s="20">
        <f>'Layout (Frame3)'!V40</f>
        <v>1</v>
      </c>
      <c r="H26" s="20">
        <f>'Layout (Frame3)'!W40</f>
        <v>1</v>
      </c>
      <c r="I26" s="20">
        <f>'Layout (Frame3)'!X40</f>
        <v>1</v>
      </c>
      <c r="J26" s="20">
        <f>'Layout (Frame3)'!Y40</f>
        <v>0</v>
      </c>
      <c r="K26" s="20">
        <f>'Layout (Frame3)'!Z40</f>
        <v>0</v>
      </c>
      <c r="L26" s="20">
        <f>'Layout (Frame3)'!AA40</f>
        <v>0</v>
      </c>
      <c r="M26" s="20">
        <f>'Layout (Frame3)'!AB40</f>
        <v>0</v>
      </c>
      <c r="N26" s="20">
        <f>'Layout (Frame3)'!AC40</f>
        <v>0</v>
      </c>
      <c r="O26" s="20">
        <f>'Layout (Frame3)'!AD40</f>
        <v>0</v>
      </c>
      <c r="P26" s="20">
        <f>'Layout (Frame3)'!AE40</f>
        <v>0</v>
      </c>
      <c r="V26" s="4"/>
      <c r="W26" t="str">
        <f t="shared" si="0"/>
        <v>0</v>
      </c>
      <c r="X26" t="str">
        <f t="shared" si="1"/>
        <v>0</v>
      </c>
    </row>
    <row r="27" spans="1:29">
      <c r="A27" t="s">
        <v>29</v>
      </c>
      <c r="B27" s="2" t="s">
        <v>22</v>
      </c>
      <c r="C27" s="20">
        <f>'Layout (Frame3)'!R41</f>
        <v>0</v>
      </c>
      <c r="D27" s="20">
        <f>'Layout (Frame3)'!S41</f>
        <v>0</v>
      </c>
      <c r="E27" s="20">
        <f>'Layout (Frame3)'!T41</f>
        <v>0</v>
      </c>
      <c r="F27" s="20">
        <f>'Layout (Frame3)'!U41</f>
        <v>0</v>
      </c>
      <c r="G27" s="20">
        <f>'Layout (Frame3)'!V41</f>
        <v>1</v>
      </c>
      <c r="H27" s="20">
        <f>'Layout (Frame3)'!W41</f>
        <v>1</v>
      </c>
      <c r="I27" s="20">
        <f>'Layout (Frame3)'!X41</f>
        <v>1</v>
      </c>
      <c r="J27" s="20">
        <f>'Layout (Frame3)'!Y41</f>
        <v>0</v>
      </c>
      <c r="K27" s="20">
        <f>'Layout (Frame3)'!Z41</f>
        <v>0</v>
      </c>
      <c r="L27" s="20">
        <f>'Layout (Frame3)'!AA41</f>
        <v>0</v>
      </c>
      <c r="M27" s="20">
        <f>'Layout (Frame3)'!AB41</f>
        <v>0</v>
      </c>
      <c r="N27" s="20">
        <f>'Layout (Frame3)'!AC41</f>
        <v>0</v>
      </c>
      <c r="O27" s="20">
        <f>'Layout (Frame3)'!AD41</f>
        <v>0</v>
      </c>
      <c r="P27" s="20">
        <f>'Layout (Frame3)'!AE41</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77</v>
      </c>
      <c r="D35" s="7"/>
      <c r="E35" s="7"/>
      <c r="F35" s="7"/>
      <c r="G35" s="7"/>
      <c r="H35" s="7"/>
      <c r="I35" s="8"/>
      <c r="J35" s="8"/>
      <c r="K35" s="9"/>
      <c r="M35" s="10" t="s">
        <v>78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(Frame3)'!AJ26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(Frame3)'!AI27</f>
        <v>0</v>
      </c>
      <c r="M38" s="1">
        <f t="shared" si="4"/>
        <v>0</v>
      </c>
      <c r="N38" s="1">
        <f t="shared" si="4"/>
        <v>0</v>
      </c>
      <c r="O38" s="1">
        <f t="shared" si="4"/>
        <v>0</v>
      </c>
      <c r="P38" s="1">
        <f t="shared" si="4"/>
        <v>0</v>
      </c>
      <c r="Q38" s="1"/>
      <c r="R38" s="1">
        <f t="shared" si="5"/>
        <v>0</v>
      </c>
      <c r="S38" s="1">
        <f t="shared" si="5"/>
        <v>0</v>
      </c>
      <c r="T38" s="1">
        <f t="shared" si="5"/>
        <v>0</v>
      </c>
      <c r="U38" s="1">
        <f>'Layout (Frame3)'!AJ27</f>
        <v>0</v>
      </c>
      <c r="W38" t="str">
        <f t="shared" si="6"/>
        <v>0</v>
      </c>
      <c r="X38" t="str">
        <f t="shared" si="7"/>
        <v>0</v>
      </c>
      <c r="Z38" t="str">
        <f t="shared" si="8"/>
        <v>0</v>
      </c>
      <c r="AA38" t="str">
        <f t="shared" si="9"/>
        <v>0</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0</v>
      </c>
      <c r="AP38">
        <f t="shared" si="10"/>
        <v>0</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(Frame3)'!AI28</f>
        <v>0</v>
      </c>
      <c r="M39" s="1">
        <f t="shared" si="4"/>
        <v>0</v>
      </c>
      <c r="N39" s="1">
        <f t="shared" si="4"/>
        <v>0</v>
      </c>
      <c r="O39" s="1">
        <f t="shared" si="4"/>
        <v>0</v>
      </c>
      <c r="P39" s="1">
        <f t="shared" si="4"/>
        <v>0</v>
      </c>
      <c r="Q39" s="1"/>
      <c r="R39" s="1">
        <f t="shared" si="5"/>
        <v>0</v>
      </c>
      <c r="S39" s="1">
        <f t="shared" si="5"/>
        <v>0</v>
      </c>
      <c r="T39" s="1">
        <f t="shared" si="5"/>
        <v>0</v>
      </c>
      <c r="U39" s="1">
        <f>'Layout (Frame3)'!AJ28</f>
        <v>0</v>
      </c>
      <c r="W39" t="str">
        <f t="shared" si="6"/>
        <v>4</v>
      </c>
      <c r="X39" t="str">
        <f t="shared" si="7"/>
        <v>0</v>
      </c>
      <c r="Z39" t="str">
        <f t="shared" si="8"/>
        <v>0</v>
      </c>
      <c r="AA39" t="str">
        <f t="shared" si="9"/>
        <v>0</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0</v>
      </c>
      <c r="AN39">
        <f t="shared" si="10"/>
        <v>0</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(Frame3)'!AI29</f>
        <v>0</v>
      </c>
      <c r="M40" s="1">
        <f t="shared" si="4"/>
        <v>0</v>
      </c>
      <c r="N40" s="1">
        <f t="shared" si="4"/>
        <v>0</v>
      </c>
      <c r="O40" s="1">
        <f t="shared" si="4"/>
        <v>0</v>
      </c>
      <c r="P40" s="1">
        <f t="shared" si="4"/>
        <v>0</v>
      </c>
      <c r="Q40" s="1"/>
      <c r="R40" s="1">
        <f t="shared" si="5"/>
        <v>0</v>
      </c>
      <c r="S40" s="1">
        <f t="shared" si="5"/>
        <v>0</v>
      </c>
      <c r="T40" s="1">
        <f t="shared" si="5"/>
        <v>0</v>
      </c>
      <c r="U40" s="1">
        <f>'Layout (Frame3)'!AJ29</f>
        <v>0</v>
      </c>
      <c r="W40" t="str">
        <f t="shared" si="6"/>
        <v>0</v>
      </c>
      <c r="X40" t="str">
        <f t="shared" si="7"/>
        <v>0</v>
      </c>
      <c r="Z40" t="str">
        <f t="shared" si="8"/>
        <v>0</v>
      </c>
      <c r="AA40" t="str">
        <f t="shared" si="9"/>
        <v>0</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0</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(Frame3)'!AI30</f>
        <v>0</v>
      </c>
      <c r="M41" s="1">
        <f t="shared" si="4"/>
        <v>0</v>
      </c>
      <c r="N41" s="1">
        <f t="shared" si="4"/>
        <v>0</v>
      </c>
      <c r="O41" s="1">
        <f t="shared" si="4"/>
        <v>0</v>
      </c>
      <c r="P41" s="1">
        <f t="shared" si="4"/>
        <v>1</v>
      </c>
      <c r="Q41" s="1"/>
      <c r="R41" s="1">
        <f t="shared" si="5"/>
        <v>0</v>
      </c>
      <c r="S41" s="1">
        <f t="shared" si="5"/>
        <v>0</v>
      </c>
      <c r="T41" s="1">
        <f t="shared" si="5"/>
        <v>0</v>
      </c>
      <c r="U41" s="1">
        <f>'Layout (Frame3)'!AJ30</f>
        <v>0</v>
      </c>
      <c r="W41" t="str">
        <f t="shared" si="6"/>
        <v>0</v>
      </c>
      <c r="X41" t="str">
        <f t="shared" si="7"/>
        <v>0</v>
      </c>
      <c r="Z41" t="str">
        <f t="shared" si="8"/>
        <v>0</v>
      </c>
      <c r="AA41" t="str">
        <f t="shared" si="9"/>
        <v>8</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0</v>
      </c>
      <c r="AP41">
        <f t="shared" si="10"/>
        <v>8</v>
      </c>
      <c r="AR41">
        <f t="shared" si="10"/>
        <v>0</v>
      </c>
      <c r="AS41">
        <f t="shared" si="10"/>
        <v>0</v>
      </c>
      <c r="AT41">
        <f t="shared" si="10"/>
        <v>0</v>
      </c>
      <c r="AU41">
        <f t="shared" si="11"/>
        <v>0</v>
      </c>
    </row>
    <row r="42" spans="1:47">
      <c r="B42" s="2">
        <v>5</v>
      </c>
      <c r="C42" s="1">
        <f t="shared" si="12"/>
        <v>1</v>
      </c>
      <c r="D42" s="1">
        <f t="shared" si="12"/>
        <v>1</v>
      </c>
      <c r="E42" s="1">
        <f t="shared" si="12"/>
        <v>1</v>
      </c>
      <c r="F42" s="1">
        <f t="shared" si="12"/>
        <v>0</v>
      </c>
      <c r="H42" s="1">
        <f t="shared" si="3"/>
        <v>0</v>
      </c>
      <c r="I42" s="1">
        <f t="shared" si="3"/>
        <v>1</v>
      </c>
      <c r="J42" s="1">
        <f t="shared" si="3"/>
        <v>1</v>
      </c>
      <c r="K42" s="1">
        <f>'Layout (Frame3)'!AI31</f>
        <v>0</v>
      </c>
      <c r="M42" s="1">
        <f t="shared" si="4"/>
        <v>0</v>
      </c>
      <c r="N42" s="1">
        <f t="shared" si="4"/>
        <v>0</v>
      </c>
      <c r="O42" s="1">
        <f t="shared" si="4"/>
        <v>0</v>
      </c>
      <c r="P42" s="1">
        <f t="shared" si="4"/>
        <v>0</v>
      </c>
      <c r="Q42" s="1"/>
      <c r="R42" s="1">
        <f t="shared" si="5"/>
        <v>0</v>
      </c>
      <c r="S42" s="1">
        <f t="shared" si="5"/>
        <v>0</v>
      </c>
      <c r="T42" s="1">
        <f t="shared" si="5"/>
        <v>1</v>
      </c>
      <c r="U42" s="1">
        <f>'Layout (Frame3)'!AJ31</f>
        <v>0</v>
      </c>
      <c r="W42" t="str">
        <f t="shared" si="6"/>
        <v>6</v>
      </c>
      <c r="X42" t="str">
        <f t="shared" si="7"/>
        <v>7</v>
      </c>
      <c r="Z42" t="str">
        <f t="shared" si="8"/>
        <v>4</v>
      </c>
      <c r="AA42" t="str">
        <f t="shared" si="9"/>
        <v>0</v>
      </c>
      <c r="AC42">
        <f t="shared" si="14"/>
        <v>1</v>
      </c>
      <c r="AD42">
        <f t="shared" si="13"/>
        <v>2</v>
      </c>
      <c r="AE42">
        <f t="shared" si="10"/>
        <v>4</v>
      </c>
      <c r="AF42">
        <f t="shared" si="10"/>
        <v>0</v>
      </c>
      <c r="AH42">
        <f t="shared" si="10"/>
        <v>0</v>
      </c>
      <c r="AI42">
        <f t="shared" si="10"/>
        <v>2</v>
      </c>
      <c r="AJ42">
        <f t="shared" si="10"/>
        <v>4</v>
      </c>
      <c r="AK42">
        <f t="shared" si="10"/>
        <v>0</v>
      </c>
      <c r="AM42">
        <f t="shared" si="10"/>
        <v>0</v>
      </c>
      <c r="AN42">
        <f t="shared" si="10"/>
        <v>0</v>
      </c>
      <c r="AO42">
        <f t="shared" si="10"/>
        <v>0</v>
      </c>
      <c r="AP42">
        <f t="shared" si="10"/>
        <v>0</v>
      </c>
      <c r="AR42">
        <f t="shared" si="10"/>
        <v>0</v>
      </c>
      <c r="AS42">
        <f t="shared" si="10"/>
        <v>0</v>
      </c>
      <c r="AT42">
        <f t="shared" si="10"/>
        <v>4</v>
      </c>
      <c r="AU42">
        <f t="shared" si="11"/>
        <v>0</v>
      </c>
    </row>
    <row r="43" spans="1:47">
      <c r="B43" s="2">
        <v>6</v>
      </c>
      <c r="C43" s="1">
        <f t="shared" si="12"/>
        <v>1</v>
      </c>
      <c r="D43" s="1">
        <f t="shared" si="12"/>
        <v>1</v>
      </c>
      <c r="E43" s="1">
        <f t="shared" si="12"/>
        <v>1</v>
      </c>
      <c r="F43" s="1">
        <f t="shared" si="12"/>
        <v>1</v>
      </c>
      <c r="H43" s="1">
        <f t="shared" si="3"/>
        <v>1</v>
      </c>
      <c r="I43" s="1">
        <f t="shared" si="3"/>
        <v>1</v>
      </c>
      <c r="J43" s="1">
        <f t="shared" si="3"/>
        <v>1</v>
      </c>
      <c r="K43" s="1">
        <f>'Layout (Frame3)'!AI32</f>
        <v>0</v>
      </c>
      <c r="M43" s="1">
        <f t="shared" si="4"/>
        <v>1</v>
      </c>
      <c r="N43" s="1">
        <f t="shared" si="4"/>
        <v>0</v>
      </c>
      <c r="O43" s="1">
        <f t="shared" si="4"/>
        <v>0</v>
      </c>
      <c r="P43" s="1">
        <f t="shared" si="4"/>
        <v>0</v>
      </c>
      <c r="Q43" s="1"/>
      <c r="R43" s="1">
        <f t="shared" si="5"/>
        <v>0</v>
      </c>
      <c r="S43" s="1">
        <f t="shared" si="5"/>
        <v>1</v>
      </c>
      <c r="T43" s="1">
        <f t="shared" si="5"/>
        <v>1</v>
      </c>
      <c r="U43" s="1">
        <f>'Layout (Frame3)'!AJ32</f>
        <v>0</v>
      </c>
      <c r="W43" t="str">
        <f t="shared" si="6"/>
        <v>7</v>
      </c>
      <c r="X43" t="str">
        <f t="shared" si="7"/>
        <v>F</v>
      </c>
      <c r="Z43" t="str">
        <f t="shared" si="8"/>
        <v>6</v>
      </c>
      <c r="AA43" t="str">
        <f t="shared" si="9"/>
        <v>1</v>
      </c>
      <c r="AC43">
        <f t="shared" si="14"/>
        <v>1</v>
      </c>
      <c r="AD43">
        <f t="shared" si="13"/>
        <v>2</v>
      </c>
      <c r="AE43">
        <f t="shared" si="10"/>
        <v>4</v>
      </c>
      <c r="AF43">
        <f t="shared" si="10"/>
        <v>8</v>
      </c>
      <c r="AH43">
        <f t="shared" si="10"/>
        <v>1</v>
      </c>
      <c r="AI43">
        <f t="shared" si="10"/>
        <v>2</v>
      </c>
      <c r="AJ43">
        <f t="shared" si="10"/>
        <v>4</v>
      </c>
      <c r="AK43">
        <f t="shared" si="10"/>
        <v>0</v>
      </c>
      <c r="AM43">
        <f t="shared" si="10"/>
        <v>1</v>
      </c>
      <c r="AN43">
        <f t="shared" si="10"/>
        <v>0</v>
      </c>
      <c r="AO43">
        <f t="shared" si="10"/>
        <v>0</v>
      </c>
      <c r="AP43">
        <f t="shared" si="10"/>
        <v>0</v>
      </c>
      <c r="AR43">
        <f t="shared" si="10"/>
        <v>0</v>
      </c>
      <c r="AS43">
        <f t="shared" si="10"/>
        <v>2</v>
      </c>
      <c r="AT43">
        <f t="shared" si="10"/>
        <v>4</v>
      </c>
      <c r="AU43">
        <f t="shared" si="11"/>
        <v>0</v>
      </c>
    </row>
    <row r="44" spans="1:47">
      <c r="B44" s="2">
        <v>7</v>
      </c>
      <c r="C44" s="1">
        <f t="shared" si="12"/>
        <v>1</v>
      </c>
      <c r="D44" s="1">
        <f t="shared" si="12"/>
        <v>1</v>
      </c>
      <c r="E44" s="1">
        <f t="shared" si="12"/>
        <v>1</v>
      </c>
      <c r="F44" s="1">
        <f t="shared" si="12"/>
        <v>1</v>
      </c>
      <c r="H44" s="1">
        <f t="shared" si="3"/>
        <v>1</v>
      </c>
      <c r="I44" s="1">
        <f t="shared" si="3"/>
        <v>1</v>
      </c>
      <c r="J44" s="1">
        <f t="shared" si="3"/>
        <v>1</v>
      </c>
      <c r="K44" s="1">
        <f>'Layout (Frame3)'!AI33</f>
        <v>0</v>
      </c>
      <c r="M44" s="1">
        <f t="shared" si="4"/>
        <v>1</v>
      </c>
      <c r="N44" s="1">
        <f t="shared" si="4"/>
        <v>1</v>
      </c>
      <c r="O44" s="1">
        <f t="shared" si="4"/>
        <v>1</v>
      </c>
      <c r="P44" s="1">
        <f t="shared" si="4"/>
        <v>1</v>
      </c>
      <c r="Q44" s="1"/>
      <c r="R44" s="1">
        <f t="shared" si="5"/>
        <v>1</v>
      </c>
      <c r="S44" s="1">
        <f t="shared" si="5"/>
        <v>1</v>
      </c>
      <c r="T44" s="1">
        <f t="shared" si="5"/>
        <v>1</v>
      </c>
      <c r="U44" s="1">
        <f>'Layout (Frame3)'!AJ33</f>
        <v>0</v>
      </c>
      <c r="W44" t="str">
        <f t="shared" si="6"/>
        <v>7</v>
      </c>
      <c r="X44" t="str">
        <f t="shared" si="7"/>
        <v>F</v>
      </c>
      <c r="Z44" t="str">
        <f t="shared" si="8"/>
        <v>7</v>
      </c>
      <c r="AA44" t="str">
        <f t="shared" si="9"/>
        <v>F</v>
      </c>
      <c r="AC44">
        <f t="shared" si="14"/>
        <v>1</v>
      </c>
      <c r="AD44">
        <f t="shared" si="13"/>
        <v>2</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(Frame3)'!AI34</f>
        <v>0</v>
      </c>
      <c r="M45" s="1">
        <f t="shared" si="4"/>
        <v>1</v>
      </c>
      <c r="N45" s="1">
        <f t="shared" si="4"/>
        <v>1</v>
      </c>
      <c r="O45" s="1">
        <f t="shared" si="4"/>
        <v>1</v>
      </c>
      <c r="P45" s="1">
        <f t="shared" si="4"/>
        <v>1</v>
      </c>
      <c r="Q45" s="1"/>
      <c r="R45" s="1">
        <f t="shared" si="5"/>
        <v>1</v>
      </c>
      <c r="S45" s="1">
        <f t="shared" si="5"/>
        <v>1</v>
      </c>
      <c r="T45" s="1">
        <f t="shared" si="5"/>
        <v>1</v>
      </c>
      <c r="U45" s="1">
        <f>'Layout (Frame3)'!AJ34</f>
        <v>0</v>
      </c>
      <c r="W45" t="str">
        <f t="shared" si="6"/>
        <v>7</v>
      </c>
      <c r="X45" t="str">
        <f t="shared" si="7"/>
        <v>C</v>
      </c>
      <c r="Z45" t="str">
        <f t="shared" si="8"/>
        <v>7</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0</v>
      </c>
      <c r="K46" s="1">
        <f>'Layout (Frame3)'!AI35</f>
        <v>0</v>
      </c>
      <c r="M46" s="1">
        <f t="shared" si="4"/>
        <v>0</v>
      </c>
      <c r="N46" s="1">
        <f t="shared" si="4"/>
        <v>0</v>
      </c>
      <c r="O46" s="1">
        <f t="shared" si="4"/>
        <v>0</v>
      </c>
      <c r="P46" s="1">
        <f t="shared" si="4"/>
        <v>1</v>
      </c>
      <c r="Q46" s="1"/>
      <c r="R46" s="1">
        <f t="shared" si="5"/>
        <v>1</v>
      </c>
      <c r="S46" s="1">
        <f t="shared" si="5"/>
        <v>0</v>
      </c>
      <c r="T46" s="1">
        <f t="shared" si="5"/>
        <v>0</v>
      </c>
      <c r="U46" s="1">
        <f>'Layout (Frame3)'!AJ35</f>
        <v>0</v>
      </c>
      <c r="W46" t="str">
        <f t="shared" si="6"/>
        <v>3</v>
      </c>
      <c r="X46" t="str">
        <f t="shared" si="7"/>
        <v>C</v>
      </c>
      <c r="Z46" t="str">
        <f t="shared" si="8"/>
        <v>1</v>
      </c>
      <c r="AA46" t="str">
        <f t="shared" si="9"/>
        <v>8</v>
      </c>
      <c r="AC46">
        <f t="shared" si="14"/>
        <v>0</v>
      </c>
      <c r="AD46">
        <f t="shared" si="13"/>
        <v>0</v>
      </c>
      <c r="AE46">
        <f t="shared" si="10"/>
        <v>4</v>
      </c>
      <c r="AF46">
        <f t="shared" si="10"/>
        <v>8</v>
      </c>
      <c r="AH46">
        <f t="shared" si="10"/>
        <v>1</v>
      </c>
      <c r="AI46">
        <f t="shared" si="10"/>
        <v>2</v>
      </c>
      <c r="AJ46">
        <f t="shared" si="10"/>
        <v>0</v>
      </c>
      <c r="AK46">
        <f t="shared" si="10"/>
        <v>0</v>
      </c>
      <c r="AM46">
        <f t="shared" si="10"/>
        <v>0</v>
      </c>
      <c r="AN46">
        <f t="shared" si="10"/>
        <v>0</v>
      </c>
      <c r="AO46">
        <f t="shared" si="10"/>
        <v>0</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0</v>
      </c>
      <c r="K47" s="1">
        <f>'Layout (Frame3)'!AI36</f>
        <v>0</v>
      </c>
      <c r="M47" s="1">
        <f t="shared" si="4"/>
        <v>0</v>
      </c>
      <c r="N47" s="1">
        <f t="shared" si="4"/>
        <v>0</v>
      </c>
      <c r="O47" s="1">
        <f t="shared" si="4"/>
        <v>0</v>
      </c>
      <c r="P47" s="1">
        <f t="shared" si="4"/>
        <v>0</v>
      </c>
      <c r="Q47" s="1"/>
      <c r="R47" s="1">
        <f t="shared" si="5"/>
        <v>0</v>
      </c>
      <c r="S47" s="1">
        <f t="shared" si="5"/>
        <v>0</v>
      </c>
      <c r="T47" s="1">
        <f t="shared" si="5"/>
        <v>0</v>
      </c>
      <c r="U47" s="1">
        <f>'Layout (Frame3)'!AJ36</f>
        <v>0</v>
      </c>
      <c r="W47" t="str">
        <f t="shared" si="6"/>
        <v>3</v>
      </c>
      <c r="X47" t="str">
        <f t="shared" si="7"/>
        <v>8</v>
      </c>
      <c r="Z47" t="str">
        <f t="shared" si="8"/>
        <v>0</v>
      </c>
      <c r="AA47" t="str">
        <f t="shared" si="9"/>
        <v>0</v>
      </c>
      <c r="AC47">
        <f t="shared" si="14"/>
        <v>0</v>
      </c>
      <c r="AD47">
        <f t="shared" si="13"/>
        <v>0</v>
      </c>
      <c r="AE47">
        <f t="shared" si="10"/>
        <v>0</v>
      </c>
      <c r="AF47">
        <f t="shared" si="10"/>
        <v>8</v>
      </c>
      <c r="AH47">
        <f t="shared" si="10"/>
        <v>1</v>
      </c>
      <c r="AI47">
        <f t="shared" si="10"/>
        <v>2</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1</v>
      </c>
      <c r="I48" s="1">
        <f t="shared" si="3"/>
        <v>1</v>
      </c>
      <c r="J48" s="1">
        <f t="shared" si="3"/>
        <v>1</v>
      </c>
      <c r="K48" s="1">
        <f>'Layout (Frame3)'!AI37</f>
        <v>0</v>
      </c>
      <c r="M48" s="1">
        <f t="shared" si="4"/>
        <v>0</v>
      </c>
      <c r="N48" s="1">
        <f t="shared" si="4"/>
        <v>0</v>
      </c>
      <c r="O48" s="1">
        <f t="shared" si="4"/>
        <v>0</v>
      </c>
      <c r="P48" s="1">
        <f t="shared" si="4"/>
        <v>0</v>
      </c>
      <c r="Q48" s="1"/>
      <c r="R48" s="1">
        <f t="shared" si="5"/>
        <v>0</v>
      </c>
      <c r="S48" s="1">
        <f t="shared" si="5"/>
        <v>0</v>
      </c>
      <c r="T48" s="1">
        <f t="shared" si="5"/>
        <v>0</v>
      </c>
      <c r="U48" s="1">
        <f>'Layout (Frame3)'!AJ37</f>
        <v>0</v>
      </c>
      <c r="W48" t="str">
        <f t="shared" si="6"/>
        <v>7</v>
      </c>
      <c r="X48" t="str">
        <f t="shared" si="7"/>
        <v>0</v>
      </c>
      <c r="Z48" t="str">
        <f t="shared" si="8"/>
        <v>0</v>
      </c>
      <c r="AA48" t="str">
        <f t="shared" si="9"/>
        <v>0</v>
      </c>
      <c r="AC48">
        <f t="shared" si="14"/>
        <v>0</v>
      </c>
      <c r="AD48">
        <f t="shared" si="13"/>
        <v>0</v>
      </c>
      <c r="AE48">
        <f t="shared" si="10"/>
        <v>0</v>
      </c>
      <c r="AF48">
        <f t="shared" si="10"/>
        <v>0</v>
      </c>
      <c r="AH48">
        <f t="shared" si="10"/>
        <v>1</v>
      </c>
      <c r="AI48">
        <f t="shared" si="10"/>
        <v>2</v>
      </c>
      <c r="AJ48">
        <f t="shared" si="10"/>
        <v>4</v>
      </c>
      <c r="AK48">
        <f t="shared" si="10"/>
        <v>0</v>
      </c>
      <c r="AM48">
        <f t="shared" si="10"/>
        <v>0</v>
      </c>
      <c r="AN48">
        <f t="shared" si="10"/>
        <v>0</v>
      </c>
      <c r="AO48">
        <f t="shared" si="10"/>
        <v>0</v>
      </c>
      <c r="AP48">
        <f t="shared" si="10"/>
        <v>0</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0</v>
      </c>
      <c r="H49" s="1">
        <f t="shared" si="3"/>
        <v>0</v>
      </c>
      <c r="I49" s="1">
        <f t="shared" si="3"/>
        <v>1</v>
      </c>
      <c r="J49" s="1">
        <f t="shared" si="3"/>
        <v>1</v>
      </c>
      <c r="K49" s="1">
        <f>'Layout (Frame3)'!AI38</f>
        <v>0</v>
      </c>
      <c r="M49" s="1">
        <f t="shared" si="4"/>
        <v>0</v>
      </c>
      <c r="N49" s="1">
        <f t="shared" si="4"/>
        <v>0</v>
      </c>
      <c r="O49" s="1">
        <f t="shared" si="4"/>
        <v>0</v>
      </c>
      <c r="P49" s="1">
        <f t="shared" si="4"/>
        <v>0</v>
      </c>
      <c r="Q49" s="1"/>
      <c r="R49" s="1">
        <f t="shared" si="5"/>
        <v>0</v>
      </c>
      <c r="S49" s="1">
        <f t="shared" si="5"/>
        <v>0</v>
      </c>
      <c r="T49" s="1">
        <f t="shared" si="5"/>
        <v>0</v>
      </c>
      <c r="U49" s="1">
        <f>'Layout (Frame3)'!AJ38</f>
        <v>0</v>
      </c>
      <c r="W49" t="str">
        <f t="shared" si="6"/>
        <v>6</v>
      </c>
      <c r="X49" t="str">
        <f t="shared" si="7"/>
        <v>4</v>
      </c>
      <c r="Z49" t="str">
        <f t="shared" si="8"/>
        <v>0</v>
      </c>
      <c r="AA49" t="str">
        <f t="shared" si="9"/>
        <v>0</v>
      </c>
      <c r="AC49">
        <f t="shared" si="14"/>
        <v>0</v>
      </c>
      <c r="AD49">
        <f t="shared" si="13"/>
        <v>0</v>
      </c>
      <c r="AE49">
        <f t="shared" si="10"/>
        <v>4</v>
      </c>
      <c r="AF49">
        <f t="shared" si="10"/>
        <v>0</v>
      </c>
      <c r="AH49">
        <f t="shared" si="10"/>
        <v>0</v>
      </c>
      <c r="AI49">
        <f t="shared" si="10"/>
        <v>2</v>
      </c>
      <c r="AJ49">
        <f t="shared" si="10"/>
        <v>4</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1</v>
      </c>
      <c r="J50" s="1">
        <f t="shared" si="3"/>
        <v>1</v>
      </c>
      <c r="K50" s="1">
        <f>'Layout (Frame3)'!AI39</f>
        <v>0</v>
      </c>
      <c r="M50" s="1">
        <f t="shared" si="4"/>
        <v>0</v>
      </c>
      <c r="N50" s="1">
        <f t="shared" si="4"/>
        <v>0</v>
      </c>
      <c r="O50" s="1">
        <f t="shared" si="4"/>
        <v>0</v>
      </c>
      <c r="P50" s="1">
        <f t="shared" si="4"/>
        <v>0</v>
      </c>
      <c r="Q50" s="1"/>
      <c r="R50" s="1">
        <f t="shared" si="5"/>
        <v>0</v>
      </c>
      <c r="S50" s="1">
        <f t="shared" si="5"/>
        <v>0</v>
      </c>
      <c r="T50" s="1">
        <f t="shared" si="5"/>
        <v>0</v>
      </c>
      <c r="U50" s="1">
        <f>'Layout (Frame3)'!AJ39</f>
        <v>0</v>
      </c>
      <c r="W50" t="str">
        <f t="shared" si="6"/>
        <v>6</v>
      </c>
      <c r="X50" t="str">
        <f t="shared" si="7"/>
        <v>0</v>
      </c>
      <c r="Z50" t="str">
        <f t="shared" si="8"/>
        <v>0</v>
      </c>
      <c r="AA50" t="str">
        <f t="shared" si="9"/>
        <v>0</v>
      </c>
      <c r="AC50">
        <f t="shared" si="14"/>
        <v>0</v>
      </c>
      <c r="AD50">
        <f t="shared" si="13"/>
        <v>0</v>
      </c>
      <c r="AE50">
        <f t="shared" si="10"/>
        <v>0</v>
      </c>
      <c r="AF50">
        <f t="shared" si="10"/>
        <v>0</v>
      </c>
      <c r="AH50">
        <f t="shared" si="10"/>
        <v>0</v>
      </c>
      <c r="AI50">
        <f t="shared" si="10"/>
        <v>2</v>
      </c>
      <c r="AJ50">
        <f t="shared" si="10"/>
        <v>4</v>
      </c>
      <c r="AK50">
        <f t="shared" si="10"/>
        <v>0</v>
      </c>
      <c r="AM50">
        <f t="shared" si="10"/>
        <v>0</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1</v>
      </c>
      <c r="I51" s="1">
        <f t="shared" si="3"/>
        <v>1</v>
      </c>
      <c r="J51" s="1">
        <f t="shared" si="3"/>
        <v>1</v>
      </c>
      <c r="K51" s="1">
        <f>'Layout (Frame3)'!AI40</f>
        <v>0</v>
      </c>
      <c r="M51" s="1">
        <f t="shared" si="4"/>
        <v>0</v>
      </c>
      <c r="N51" s="1">
        <f t="shared" si="4"/>
        <v>0</v>
      </c>
      <c r="O51" s="1">
        <f t="shared" si="4"/>
        <v>0</v>
      </c>
      <c r="P51" s="1">
        <f t="shared" si="4"/>
        <v>0</v>
      </c>
      <c r="Q51" s="1"/>
      <c r="R51" s="1">
        <f t="shared" si="5"/>
        <v>0</v>
      </c>
      <c r="S51" s="1">
        <f t="shared" si="5"/>
        <v>0</v>
      </c>
      <c r="T51" s="1">
        <f t="shared" si="5"/>
        <v>0</v>
      </c>
      <c r="U51" s="1">
        <f>'Layout (Frame3)'!AJ40</f>
        <v>0</v>
      </c>
      <c r="W51" t="str">
        <f t="shared" si="6"/>
        <v>7</v>
      </c>
      <c r="X51" t="str">
        <f t="shared" si="7"/>
        <v>0</v>
      </c>
      <c r="Z51" t="str">
        <f t="shared" si="8"/>
        <v>0</v>
      </c>
      <c r="AA51" t="str">
        <f t="shared" si="9"/>
        <v>0</v>
      </c>
      <c r="AC51">
        <f t="shared" si="14"/>
        <v>0</v>
      </c>
      <c r="AD51">
        <f t="shared" si="13"/>
        <v>0</v>
      </c>
      <c r="AE51">
        <f t="shared" si="10"/>
        <v>0</v>
      </c>
      <c r="AF51">
        <f t="shared" si="10"/>
        <v>0</v>
      </c>
      <c r="AH51">
        <f t="shared" si="10"/>
        <v>1</v>
      </c>
      <c r="AI51">
        <f t="shared" si="10"/>
        <v>2</v>
      </c>
      <c r="AJ51">
        <f t="shared" si="10"/>
        <v>4</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1</v>
      </c>
      <c r="I52" s="1">
        <f t="shared" si="3"/>
        <v>1</v>
      </c>
      <c r="J52" s="1">
        <f t="shared" si="3"/>
        <v>1</v>
      </c>
      <c r="K52" s="1">
        <f>'Layout (Frame3)'!AI41</f>
        <v>0</v>
      </c>
      <c r="M52" s="1">
        <f t="shared" si="4"/>
        <v>0</v>
      </c>
      <c r="N52" s="1">
        <f t="shared" si="4"/>
        <v>0</v>
      </c>
      <c r="O52" s="1">
        <f t="shared" si="4"/>
        <v>0</v>
      </c>
      <c r="P52" s="1">
        <f t="shared" si="4"/>
        <v>0</v>
      </c>
      <c r="Q52" s="1"/>
      <c r="R52" s="1">
        <f t="shared" si="5"/>
        <v>0</v>
      </c>
      <c r="S52" s="1">
        <f t="shared" si="5"/>
        <v>0</v>
      </c>
      <c r="T52" s="1">
        <f t="shared" si="5"/>
        <v>0</v>
      </c>
      <c r="U52" s="1">
        <f>'Layout (Frame3)'!AJ41</f>
        <v>0</v>
      </c>
      <c r="W52" t="str">
        <f t="shared" si="6"/>
        <v>7</v>
      </c>
      <c r="X52" t="str">
        <f t="shared" si="7"/>
        <v>0</v>
      </c>
      <c r="Z52" t="str">
        <f t="shared" si="8"/>
        <v>0</v>
      </c>
      <c r="AA52" t="str">
        <f t="shared" si="9"/>
        <v>0</v>
      </c>
      <c r="AC52">
        <f t="shared" si="14"/>
        <v>0</v>
      </c>
      <c r="AD52">
        <f t="shared" si="13"/>
        <v>0</v>
      </c>
      <c r="AE52">
        <f t="shared" si="10"/>
        <v>0</v>
      </c>
      <c r="AF52">
        <f t="shared" si="10"/>
        <v>0</v>
      </c>
      <c r="AH52">
        <f t="shared" si="10"/>
        <v>1</v>
      </c>
      <c r="AI52">
        <f t="shared" si="10"/>
        <v>2</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3" spans="1:47">
      <c r="U53" s="1">
        <f>'Layout (Frame3)'!AJ42</f>
        <v>0</v>
      </c>
    </row>
    <row r="54" spans="1:47">
      <c r="A54" t="s">
        <v>32</v>
      </c>
    </row>
    <row r="57" spans="1:47">
      <c r="B57" s="15" t="s">
        <v>40</v>
      </c>
      <c r="G57" t="str">
        <f>C78</f>
        <v>00.00.00.00.40.00.00.00.00.08.67.40.7F.61.7F.7F.7C.7F.3C.18.38.00.70.00.64.00.60.00.70.00.70.00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00.00</v>
      </c>
      <c r="C64" t="str">
        <f>CONCATENATE(C63,".",B64)</f>
        <v>00.00.00.00</v>
      </c>
    </row>
    <row r="65" spans="2:23">
      <c r="B65" s="2" t="str">
        <f t="shared" si="15"/>
        <v>40.00</v>
      </c>
      <c r="C65" t="str">
        <f>CONCATENATE(C64,".",B65)</f>
        <v>00.00.00.00.40.00</v>
      </c>
    </row>
    <row r="66" spans="2:23">
      <c r="B66" s="2" t="str">
        <f t="shared" si="15"/>
        <v>00.00</v>
      </c>
      <c r="C66" t="str">
        <f t="shared" ref="C66:C78" si="16">CONCATENATE(C65,".",B66)</f>
        <v>00.00.00.00.40.00.00.00</v>
      </c>
    </row>
    <row r="67" spans="2:23">
      <c r="B67" s="2" t="str">
        <f t="shared" si="15"/>
        <v>00.08</v>
      </c>
      <c r="C67" t="str">
        <f t="shared" si="16"/>
        <v>00.00.00.00.40.00.00.00.00.08</v>
      </c>
    </row>
    <row r="68" spans="2:23">
      <c r="B68" s="2" t="str">
        <f t="shared" si="15"/>
        <v>67.40</v>
      </c>
      <c r="C68" t="str">
        <f t="shared" si="16"/>
        <v>00.00.00.00.40.00.00.00.00.08.67.40</v>
      </c>
    </row>
    <row r="69" spans="2:23">
      <c r="B69" s="2" t="str">
        <f t="shared" si="15"/>
        <v>7F.61</v>
      </c>
      <c r="C69" t="str">
        <f t="shared" si="16"/>
        <v>00.00.00.00.40.00.00.00.00.08.67.40.7F.61</v>
      </c>
    </row>
    <row r="70" spans="2:23">
      <c r="B70" s="2" t="str">
        <f t="shared" si="15"/>
        <v>7F.7F</v>
      </c>
      <c r="C70" t="str">
        <f t="shared" si="16"/>
        <v>00.00.00.00.40.00.00.00.00.08.67.40.7F.61.7F.7F</v>
      </c>
    </row>
    <row r="71" spans="2:23">
      <c r="B71" s="2" t="str">
        <f t="shared" si="15"/>
        <v>7C.7F</v>
      </c>
      <c r="C71" t="str">
        <f t="shared" si="16"/>
        <v>00.00.00.00.40.00.00.00.00.08.67.40.7F.61.7F.7F.7C.7F</v>
      </c>
    </row>
    <row r="72" spans="2:23">
      <c r="B72" s="2" t="str">
        <f t="shared" si="15"/>
        <v>3C.18</v>
      </c>
      <c r="C72" t="str">
        <f t="shared" si="16"/>
        <v>00.00.00.00.40.00.00.00.00.08.67.40.7F.61.7F.7F.7C.7F.3C.18</v>
      </c>
    </row>
    <row r="73" spans="2:23">
      <c r="B73" s="2" t="str">
        <f t="shared" si="15"/>
        <v>38.00</v>
      </c>
      <c r="C73" t="str">
        <f t="shared" si="16"/>
        <v>00.00.00.00.40.00.00.00.00.08.67.40.7F.61.7F.7F.7C.7F.3C.18.38.00</v>
      </c>
    </row>
    <row r="74" spans="2:23">
      <c r="B74" s="2" t="str">
        <f t="shared" si="15"/>
        <v>70.00</v>
      </c>
      <c r="C74" t="str">
        <f t="shared" si="16"/>
        <v>00.00.00.00.40.00.00.00.00.08.67.40.7F.61.7F.7F.7C.7F.3C.18.38.00.70.00</v>
      </c>
    </row>
    <row r="75" spans="2:23">
      <c r="B75" s="2" t="str">
        <f t="shared" si="15"/>
        <v>64.00</v>
      </c>
      <c r="C75" t="str">
        <f t="shared" si="16"/>
        <v>00.00.00.00.40.00.00.00.00.08.67.40.7F.61.7F.7F.7C.7F.3C.18.38.00.70.00.64.00</v>
      </c>
    </row>
    <row r="76" spans="2:23">
      <c r="B76" s="2" t="str">
        <f t="shared" si="15"/>
        <v>60.00</v>
      </c>
      <c r="C76" t="str">
        <f t="shared" si="16"/>
        <v>00.00.00.00.40.00.00.00.00.08.67.40.7F.61.7F.7F.7C.7F.3C.18.38.00.70.00.64.00.60.00</v>
      </c>
    </row>
    <row r="77" spans="2:23">
      <c r="B77" s="2" t="str">
        <f t="shared" si="15"/>
        <v>70.00</v>
      </c>
      <c r="C77" t="str">
        <f t="shared" si="16"/>
        <v>00.00.00.00.40.00.00.00.00.08.67.40.7F.61.7F.7F.7C.7F.3C.18.38.00.70.00.64.00.60.00.70.00</v>
      </c>
    </row>
    <row r="78" spans="2:23">
      <c r="B78" s="2" t="str">
        <f t="shared" si="15"/>
        <v>70.00</v>
      </c>
      <c r="C78" t="str">
        <f t="shared" si="16"/>
        <v>00.00.00.00.40.00.00.00.00.08.67.40.7F.61.7F.7F.7C.7F.3C.18.38.00.70.00.64.00.60.00.70.00.70.00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xml><?xml version="1.0" encoding="utf-8"?>
<worksheet xmlns="http://schemas.openxmlformats.org/spreadsheetml/2006/main" xmlns:r="http://schemas.openxmlformats.org/officeDocument/2006/relationships">
  <sheetPr>
    <pageSetUpPr fitToPage="1"/>
  </sheetPr>
  <dimension ref="A2:AJ41"/>
  <sheetViews>
    <sheetView workbookViewId="0">
      <selection activeCell="AE4" sqref="AE4"/>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34</v>
      </c>
      <c r="AE2">
        <v>35</v>
      </c>
    </row>
    <row r="3" spans="1:36">
      <c r="AD3">
        <v>36</v>
      </c>
      <c r="AE3">
        <v>37</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v>1</v>
      </c>
      <c r="N9">
        <v>1</v>
      </c>
      <c r="O9" s="33"/>
      <c r="P9" s="33"/>
      <c r="Q9" s="34"/>
      <c r="R9" s="33"/>
      <c r="S9" s="33"/>
      <c r="T9" s="33"/>
      <c r="U9" s="33"/>
      <c r="V9">
        <v>1</v>
      </c>
      <c r="W9">
        <v>1</v>
      </c>
      <c r="X9">
        <v>1</v>
      </c>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s="33"/>
      <c r="L10">
        <v>1</v>
      </c>
      <c r="M10">
        <v>1</v>
      </c>
      <c r="N10">
        <v>1</v>
      </c>
      <c r="O10" s="33"/>
      <c r="P10" s="33"/>
      <c r="Q10" s="34"/>
      <c r="R10" s="33"/>
      <c r="S10" s="33"/>
      <c r="T10" s="33"/>
      <c r="U10" s="33"/>
      <c r="V10">
        <v>1</v>
      </c>
      <c r="W10">
        <v>1</v>
      </c>
      <c r="X10">
        <v>1</v>
      </c>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v>1</v>
      </c>
      <c r="M11">
        <v>1</v>
      </c>
      <c r="N11" s="33"/>
      <c r="O11" s="33"/>
      <c r="P11" s="33"/>
      <c r="Q11" s="34"/>
      <c r="R11" s="33"/>
      <c r="S11" s="33"/>
      <c r="T11" s="33"/>
      <c r="U11" s="33"/>
      <c r="V11">
        <v>1</v>
      </c>
      <c r="W11">
        <v>1</v>
      </c>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v>1</v>
      </c>
      <c r="M12">
        <v>1</v>
      </c>
      <c r="N12" s="33"/>
      <c r="O12" s="33"/>
      <c r="P12" s="33"/>
      <c r="Q12" s="34"/>
      <c r="R12" s="33"/>
      <c r="S12" s="33"/>
      <c r="T12" s="33"/>
      <c r="U12" s="33"/>
      <c r="V12">
        <v>1</v>
      </c>
      <c r="W12">
        <v>1</v>
      </c>
      <c r="X12" s="33"/>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v>1</v>
      </c>
      <c r="M13">
        <v>1</v>
      </c>
      <c r="N13" s="33"/>
      <c r="O13" s="33"/>
      <c r="P13" s="33"/>
      <c r="Q13" s="34"/>
      <c r="R13" s="33"/>
      <c r="S13" s="33"/>
      <c r="T13" s="33"/>
      <c r="U13" s="33"/>
      <c r="V13">
        <v>1</v>
      </c>
      <c r="W13">
        <v>1</v>
      </c>
      <c r="X13" s="33"/>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v>1</v>
      </c>
      <c r="M14">
        <v>1</v>
      </c>
      <c r="N14" s="33"/>
      <c r="O14" s="33"/>
      <c r="P14" s="33"/>
      <c r="Q14" s="34"/>
      <c r="R14" s="33"/>
      <c r="S14" s="33"/>
      <c r="T14" s="33"/>
      <c r="U14" s="33"/>
      <c r="V14">
        <v>1</v>
      </c>
      <c r="W14">
        <v>1</v>
      </c>
      <c r="X14">
        <v>1</v>
      </c>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s="33"/>
      <c r="L15">
        <v>1</v>
      </c>
      <c r="M15">
        <v>1</v>
      </c>
      <c r="N15" s="33"/>
      <c r="O15" s="33"/>
      <c r="P15" s="33"/>
      <c r="Q15" s="34"/>
      <c r="R15" s="33"/>
      <c r="S15" s="33"/>
      <c r="T15" s="33"/>
      <c r="U15" s="33"/>
      <c r="V15">
        <v>1</v>
      </c>
      <c r="W15">
        <v>1</v>
      </c>
      <c r="X15">
        <v>1</v>
      </c>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s="33"/>
      <c r="L16">
        <v>1</v>
      </c>
      <c r="M16">
        <v>1</v>
      </c>
      <c r="N16">
        <v>1</v>
      </c>
      <c r="O16" s="33"/>
      <c r="P16" s="33"/>
      <c r="Q16" s="34"/>
      <c r="R16" s="33"/>
      <c r="S16" s="33"/>
      <c r="T16" s="31">
        <v>1</v>
      </c>
      <c r="U16" s="33"/>
      <c r="V16" s="33"/>
      <c r="W16">
        <v>1</v>
      </c>
      <c r="X16">
        <v>1</v>
      </c>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s="33"/>
      <c r="G17" s="33"/>
      <c r="H17" s="33"/>
      <c r="I17" s="33"/>
      <c r="J17" s="33"/>
      <c r="K17" s="33"/>
      <c r="L17">
        <v>1</v>
      </c>
      <c r="M17">
        <v>1</v>
      </c>
      <c r="N17">
        <v>1</v>
      </c>
      <c r="O17" s="33"/>
      <c r="P17" s="33"/>
      <c r="Q17" s="34"/>
      <c r="R17" s="33"/>
      <c r="S17" s="33"/>
      <c r="T17" s="33"/>
      <c r="U17" s="33"/>
      <c r="V17" s="33"/>
      <c r="W17">
        <v>1</v>
      </c>
      <c r="X17">
        <v>1</v>
      </c>
      <c r="Y17" s="33"/>
      <c r="Z17" s="33"/>
      <c r="AA17" s="33"/>
      <c r="AB17" s="33"/>
      <c r="AC17" s="33"/>
      <c r="AD17" s="33"/>
      <c r="AE17" s="33"/>
      <c r="AG17">
        <f>'Layout (Frame1)'!AG17</f>
        <v>0</v>
      </c>
      <c r="AH17">
        <f>'Layout (Frame1)'!AH17</f>
        <v>0</v>
      </c>
      <c r="AI17">
        <f>'Layout (Frame1)'!AI17</f>
        <v>0</v>
      </c>
      <c r="AJ17">
        <f>'Layout (Frame1)'!AJ17</f>
        <v>0</v>
      </c>
    </row>
    <row r="18" spans="1:36">
      <c r="A18" t="s">
        <v>23</v>
      </c>
      <c r="B18" s="2">
        <v>9</v>
      </c>
      <c r="C18">
        <v>1</v>
      </c>
      <c r="D18">
        <v>1</v>
      </c>
      <c r="E18">
        <v>1</v>
      </c>
      <c r="F18" s="33"/>
      <c r="G18" s="33"/>
      <c r="H18" s="33"/>
      <c r="I18" s="33"/>
      <c r="J18" s="33"/>
      <c r="K18" s="33"/>
      <c r="L18">
        <v>1</v>
      </c>
      <c r="M18">
        <v>1</v>
      </c>
      <c r="N18">
        <v>1</v>
      </c>
      <c r="O18" s="33"/>
      <c r="P18" s="33"/>
      <c r="Q18" s="34"/>
      <c r="R18" s="33"/>
      <c r="S18" s="33"/>
      <c r="T18" s="33"/>
      <c r="U18" s="33"/>
      <c r="V18">
        <v>1</v>
      </c>
      <c r="W18">
        <v>1</v>
      </c>
      <c r="X18">
        <v>1</v>
      </c>
      <c r="Y18">
        <v>1</v>
      </c>
      <c r="Z18" s="33"/>
      <c r="AA18" s="33"/>
      <c r="AB18" s="33"/>
      <c r="AC18" s="33"/>
      <c r="AD18" s="33"/>
      <c r="AE18" s="33"/>
      <c r="AG18">
        <f>'Layout (Frame1)'!AG18</f>
        <v>0</v>
      </c>
      <c r="AH18">
        <f>'Layout (Frame1)'!AH18</f>
        <v>0</v>
      </c>
      <c r="AI18">
        <f>'Layout (Frame1)'!AI18</f>
        <v>0</v>
      </c>
      <c r="AJ18">
        <f>'Layout (Frame1)'!AJ18</f>
        <v>0</v>
      </c>
    </row>
    <row r="19" spans="1:36">
      <c r="A19" t="s">
        <v>24</v>
      </c>
      <c r="B19" s="2" t="s">
        <v>17</v>
      </c>
      <c r="C19">
        <v>1</v>
      </c>
      <c r="D19">
        <v>1</v>
      </c>
      <c r="E19">
        <v>1</v>
      </c>
      <c r="F19">
        <v>1</v>
      </c>
      <c r="G19">
        <v>1</v>
      </c>
      <c r="H19">
        <v>1</v>
      </c>
      <c r="I19">
        <v>1</v>
      </c>
      <c r="J19">
        <v>1</v>
      </c>
      <c r="K19">
        <v>1</v>
      </c>
      <c r="L19">
        <v>1</v>
      </c>
      <c r="M19">
        <v>1</v>
      </c>
      <c r="N19" s="33"/>
      <c r="O19" s="33"/>
      <c r="P19" s="33"/>
      <c r="Q19" s="34"/>
      <c r="R19" s="33"/>
      <c r="S19" s="33"/>
      <c r="T19" s="33"/>
      <c r="U19">
        <v>1</v>
      </c>
      <c r="V19">
        <v>1</v>
      </c>
      <c r="W19">
        <v>1</v>
      </c>
      <c r="X19">
        <v>1</v>
      </c>
      <c r="Y19">
        <v>1</v>
      </c>
      <c r="Z19">
        <v>1</v>
      </c>
      <c r="AA19">
        <v>1</v>
      </c>
      <c r="AB19">
        <v>1</v>
      </c>
      <c r="AC19" s="33"/>
      <c r="AD19" s="33"/>
      <c r="AE19" s="33"/>
      <c r="AG19">
        <f>'Layout (Frame1)'!AG19</f>
        <v>0</v>
      </c>
      <c r="AH19">
        <f>'Layout (Frame1)'!AH19</f>
        <v>0</v>
      </c>
      <c r="AI19">
        <f>'Layout (Frame1)'!AI19</f>
        <v>0</v>
      </c>
      <c r="AJ19">
        <f>'Layout (Frame1)'!AJ19</f>
        <v>0</v>
      </c>
    </row>
    <row r="20" spans="1:36">
      <c r="A20" t="s">
        <v>25</v>
      </c>
      <c r="B20" s="2" t="s">
        <v>18</v>
      </c>
      <c r="C20">
        <v>1</v>
      </c>
      <c r="D20">
        <v>1</v>
      </c>
      <c r="E20">
        <v>1</v>
      </c>
      <c r="F20">
        <v>1</v>
      </c>
      <c r="G20">
        <v>1</v>
      </c>
      <c r="H20">
        <v>1</v>
      </c>
      <c r="I20">
        <v>1</v>
      </c>
      <c r="J20">
        <v>1</v>
      </c>
      <c r="K20">
        <v>1</v>
      </c>
      <c r="L20">
        <v>1</v>
      </c>
      <c r="M20">
        <v>1</v>
      </c>
      <c r="N20" s="33"/>
      <c r="O20" s="33"/>
      <c r="P20" s="33"/>
      <c r="Q20" s="34"/>
      <c r="R20" s="33"/>
      <c r="S20" s="33"/>
      <c r="T20" s="33"/>
      <c r="U20">
        <v>1</v>
      </c>
      <c r="V20">
        <v>1</v>
      </c>
      <c r="W20">
        <v>1</v>
      </c>
      <c r="X20">
        <v>1</v>
      </c>
      <c r="Y20">
        <v>1</v>
      </c>
      <c r="Z20">
        <v>1</v>
      </c>
      <c r="AA20">
        <v>1</v>
      </c>
      <c r="AB20">
        <v>1</v>
      </c>
      <c r="AC20">
        <v>1</v>
      </c>
      <c r="AD20">
        <v>1</v>
      </c>
      <c r="AE20">
        <v>1</v>
      </c>
      <c r="AG20">
        <f>'Layout (Frame1)'!AG20</f>
        <v>0</v>
      </c>
      <c r="AH20">
        <f>'Layout (Frame1)'!AH20</f>
        <v>0</v>
      </c>
      <c r="AI20">
        <f>'Layout (Frame1)'!AI20</f>
        <v>0</v>
      </c>
      <c r="AJ20">
        <f>'Layout (Frame1)'!AJ20</f>
        <v>0</v>
      </c>
    </row>
    <row r="21" spans="1:36">
      <c r="A21" t="s">
        <v>26</v>
      </c>
      <c r="B21" s="2" t="s">
        <v>19</v>
      </c>
      <c r="C21">
        <v>1</v>
      </c>
      <c r="D21">
        <v>1</v>
      </c>
      <c r="E21" s="33"/>
      <c r="F21" s="33"/>
      <c r="G21" s="33"/>
      <c r="H21">
        <v>1</v>
      </c>
      <c r="I21">
        <v>1</v>
      </c>
      <c r="J21">
        <v>1</v>
      </c>
      <c r="K21">
        <v>1</v>
      </c>
      <c r="L21">
        <v>1</v>
      </c>
      <c r="M21">
        <v>1</v>
      </c>
      <c r="N21" s="33"/>
      <c r="O21" s="33"/>
      <c r="P21" s="33"/>
      <c r="Q21" s="34"/>
      <c r="R21" s="33"/>
      <c r="S21" s="33"/>
      <c r="T21" s="33"/>
      <c r="U21">
        <v>1</v>
      </c>
      <c r="V21">
        <v>1</v>
      </c>
      <c r="W21">
        <v>1</v>
      </c>
      <c r="X21">
        <v>1</v>
      </c>
      <c r="Y21">
        <v>1</v>
      </c>
      <c r="Z21">
        <v>1</v>
      </c>
      <c r="AA21">
        <v>1</v>
      </c>
      <c r="AB21">
        <v>1</v>
      </c>
      <c r="AC21">
        <v>1</v>
      </c>
      <c r="AD21">
        <v>1</v>
      </c>
      <c r="AE21">
        <v>1</v>
      </c>
      <c r="AG21">
        <f>'Layout (Frame1)'!AG21</f>
        <v>0</v>
      </c>
      <c r="AH21">
        <f>'Layout (Frame1)'!AH21</f>
        <v>0</v>
      </c>
      <c r="AI21">
        <f>'Layout (Frame1)'!AI21</f>
        <v>0</v>
      </c>
      <c r="AJ21">
        <f>'Layout (Frame1)'!AJ21</f>
        <v>0</v>
      </c>
    </row>
    <row r="22" spans="1:36">
      <c r="A22" t="s">
        <v>27</v>
      </c>
      <c r="B22" s="2" t="s">
        <v>20</v>
      </c>
      <c r="C22" s="33"/>
      <c r="D22" s="33"/>
      <c r="E22" s="33"/>
      <c r="F22" s="33"/>
      <c r="G22" s="31">
        <v>1</v>
      </c>
      <c r="H22" s="33"/>
      <c r="I22" s="33"/>
      <c r="J22" s="33"/>
      <c r="K22">
        <v>1</v>
      </c>
      <c r="L22">
        <v>1</v>
      </c>
      <c r="M22">
        <v>1</v>
      </c>
      <c r="N22" s="33"/>
      <c r="O22" s="33"/>
      <c r="P22" s="33"/>
      <c r="Q22" s="34"/>
      <c r="R22" s="33"/>
      <c r="S22" s="33"/>
      <c r="T22" s="33"/>
      <c r="U22" s="33"/>
      <c r="V22">
        <v>1</v>
      </c>
      <c r="W22">
        <v>1</v>
      </c>
      <c r="X22">
        <v>1</v>
      </c>
      <c r="Y22" s="33"/>
      <c r="Z22" s="33"/>
      <c r="AA22" s="33"/>
      <c r="AB22">
        <v>1</v>
      </c>
      <c r="AC22">
        <v>1</v>
      </c>
      <c r="AD22">
        <v>1</v>
      </c>
      <c r="AE22" s="33"/>
      <c r="AG22">
        <f>'Layout (Frame1)'!AG22</f>
        <v>0</v>
      </c>
      <c r="AH22">
        <f>'Layout (Frame1)'!AH22</f>
        <v>0</v>
      </c>
      <c r="AI22">
        <f>'Layout (Frame1)'!AI22</f>
        <v>0</v>
      </c>
      <c r="AJ22">
        <f>'Layout (Frame1)'!AJ22</f>
        <v>0</v>
      </c>
    </row>
    <row r="23" spans="1:36">
      <c r="A23" t="s">
        <v>28</v>
      </c>
      <c r="B23" s="2" t="s">
        <v>21</v>
      </c>
      <c r="C23" s="33"/>
      <c r="D23" s="33"/>
      <c r="E23" s="31">
        <v>1</v>
      </c>
      <c r="F23" s="33"/>
      <c r="G23" s="33"/>
      <c r="H23" s="33"/>
      <c r="I23" s="33"/>
      <c r="J23" s="33"/>
      <c r="K23" s="33"/>
      <c r="L23">
        <v>1</v>
      </c>
      <c r="M23">
        <v>1</v>
      </c>
      <c r="N23" s="33"/>
      <c r="O23" s="33"/>
      <c r="P23" s="33"/>
      <c r="Q23" s="34"/>
      <c r="R23" s="33"/>
      <c r="S23" s="33"/>
      <c r="T23" s="33"/>
      <c r="U23" s="33"/>
      <c r="V23">
        <v>1</v>
      </c>
      <c r="W23">
        <v>1</v>
      </c>
      <c r="X23">
        <v>1</v>
      </c>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v>1</v>
      </c>
      <c r="M24">
        <v>1</v>
      </c>
      <c r="N24">
        <v>1</v>
      </c>
      <c r="O24" s="33"/>
      <c r="P24" s="33"/>
      <c r="Q24" s="34"/>
      <c r="R24" s="33"/>
      <c r="S24" s="33"/>
      <c r="T24" s="33"/>
      <c r="U24" s="33"/>
      <c r="V24">
        <v>1</v>
      </c>
      <c r="W24">
        <v>1</v>
      </c>
      <c r="X24">
        <v>1</v>
      </c>
      <c r="Y24" s="33"/>
      <c r="Z24" s="33"/>
      <c r="AA24" s="33"/>
      <c r="AB24" s="31">
        <v>1</v>
      </c>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1">
        <v>1</v>
      </c>
      <c r="H26" s="33"/>
      <c r="I26" s="33"/>
      <c r="J26" s="33"/>
      <c r="K26" s="33"/>
      <c r="L26">
        <v>1</v>
      </c>
      <c r="M26">
        <v>1</v>
      </c>
      <c r="N26">
        <v>1</v>
      </c>
      <c r="O26" s="33"/>
      <c r="P26" s="33"/>
      <c r="Q26" s="34"/>
      <c r="R26" s="33"/>
      <c r="S26" s="33"/>
      <c r="T26" s="33"/>
      <c r="U26" s="33"/>
      <c r="V26">
        <v>1</v>
      </c>
      <c r="W26">
        <v>1</v>
      </c>
      <c r="X26">
        <v>1</v>
      </c>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v>1</v>
      </c>
      <c r="M27">
        <v>1</v>
      </c>
      <c r="N27">
        <v>1</v>
      </c>
      <c r="O27" s="33"/>
      <c r="P27" s="33"/>
      <c r="Q27" s="34"/>
      <c r="R27" s="33"/>
      <c r="S27" s="33"/>
      <c r="T27" s="33"/>
      <c r="U27" s="33"/>
      <c r="V27">
        <v>1</v>
      </c>
      <c r="W27">
        <v>1</v>
      </c>
      <c r="X27">
        <v>1</v>
      </c>
      <c r="Y27" s="33"/>
      <c r="Z27" s="33"/>
      <c r="AA27" s="33"/>
      <c r="AB27" s="33"/>
      <c r="AC27" s="33"/>
      <c r="AD27" s="31">
        <v>1</v>
      </c>
      <c r="AE27" s="33"/>
      <c r="AG27">
        <f>'Layout (Frame1)'!AG27</f>
        <v>0</v>
      </c>
      <c r="AH27">
        <f>'Layout (Frame1)'!AH27</f>
        <v>0</v>
      </c>
      <c r="AI27">
        <f>'Layout (Frame1)'!AI27</f>
        <v>0</v>
      </c>
      <c r="AJ27">
        <f>'Layout (Frame1)'!AJ27</f>
        <v>0</v>
      </c>
    </row>
    <row r="28" spans="1:36">
      <c r="B28" s="2">
        <v>2</v>
      </c>
      <c r="C28" s="33"/>
      <c r="D28" s="33"/>
      <c r="E28" s="33"/>
      <c r="F28" s="33"/>
      <c r="G28" s="33"/>
      <c r="H28">
        <v>1</v>
      </c>
      <c r="I28">
        <v>1</v>
      </c>
      <c r="J28" s="33"/>
      <c r="K28" s="33"/>
      <c r="L28">
        <v>1</v>
      </c>
      <c r="M28">
        <v>1</v>
      </c>
      <c r="N28">
        <v>1</v>
      </c>
      <c r="O28" s="33"/>
      <c r="P28" s="33"/>
      <c r="Q28" s="34"/>
      <c r="R28" s="33"/>
      <c r="S28" s="33"/>
      <c r="T28" s="33"/>
      <c r="U28" s="33"/>
      <c r="V28">
        <v>1</v>
      </c>
      <c r="W28">
        <v>1</v>
      </c>
      <c r="X28">
        <v>1</v>
      </c>
      <c r="Y28" s="33"/>
      <c r="Z28" s="33"/>
      <c r="AA28">
        <v>1</v>
      </c>
      <c r="AB28">
        <v>1</v>
      </c>
      <c r="AC28" s="33"/>
      <c r="AD28" s="33"/>
      <c r="AE28" s="33"/>
      <c r="AG28">
        <f>'Layout (Frame1)'!AG28</f>
        <v>0</v>
      </c>
      <c r="AH28">
        <f>'Layout (Frame1)'!AH28</f>
        <v>0</v>
      </c>
      <c r="AI28">
        <f>'Layout (Frame1)'!AI28</f>
        <v>0</v>
      </c>
      <c r="AJ28">
        <f>'Layout (Frame1)'!AJ28</f>
        <v>0</v>
      </c>
    </row>
    <row r="29" spans="1:36">
      <c r="B29" s="2">
        <v>3</v>
      </c>
      <c r="C29" s="33"/>
      <c r="D29" s="33"/>
      <c r="E29">
        <v>1</v>
      </c>
      <c r="F29">
        <v>1</v>
      </c>
      <c r="G29">
        <v>1</v>
      </c>
      <c r="H29">
        <v>1</v>
      </c>
      <c r="I29">
        <v>1</v>
      </c>
      <c r="J29">
        <v>1</v>
      </c>
      <c r="K29">
        <v>1</v>
      </c>
      <c r="L29">
        <v>1</v>
      </c>
      <c r="M29">
        <v>1</v>
      </c>
      <c r="N29">
        <v>1</v>
      </c>
      <c r="O29" s="33"/>
      <c r="P29" s="33"/>
      <c r="Q29" s="34"/>
      <c r="R29" s="33"/>
      <c r="S29" s="33"/>
      <c r="T29" s="33"/>
      <c r="U29" s="33"/>
      <c r="V29">
        <v>1</v>
      </c>
      <c r="W29">
        <v>1</v>
      </c>
      <c r="X29">
        <v>1</v>
      </c>
      <c r="Y29">
        <v>1</v>
      </c>
      <c r="Z29">
        <v>1</v>
      </c>
      <c r="AA29">
        <v>1</v>
      </c>
      <c r="AB29">
        <v>1</v>
      </c>
      <c r="AC29" s="33"/>
      <c r="AD29" s="33"/>
      <c r="AE29" s="33"/>
      <c r="AG29">
        <f>'Layout (Frame1)'!AG29</f>
        <v>0</v>
      </c>
      <c r="AH29">
        <f>'Layout (Frame1)'!AH29</f>
        <v>0</v>
      </c>
      <c r="AI29">
        <f>'Layout (Frame1)'!AI29</f>
        <v>0</v>
      </c>
      <c r="AJ29">
        <f>'Layout (Frame1)'!AJ29</f>
        <v>0</v>
      </c>
    </row>
    <row r="30" spans="1:36">
      <c r="B30" s="2">
        <v>4</v>
      </c>
      <c r="C30">
        <v>1</v>
      </c>
      <c r="D30">
        <v>1</v>
      </c>
      <c r="E30">
        <v>1</v>
      </c>
      <c r="F30">
        <v>1</v>
      </c>
      <c r="G30">
        <v>1</v>
      </c>
      <c r="H30">
        <v>1</v>
      </c>
      <c r="I30">
        <v>1</v>
      </c>
      <c r="J30">
        <v>1</v>
      </c>
      <c r="K30">
        <v>1</v>
      </c>
      <c r="L30">
        <v>1</v>
      </c>
      <c r="M30">
        <v>1</v>
      </c>
      <c r="N30">
        <v>1</v>
      </c>
      <c r="O30" s="33"/>
      <c r="P30" s="33"/>
      <c r="Q30" s="34"/>
      <c r="R30" s="33"/>
      <c r="S30" s="33"/>
      <c r="T30" s="33"/>
      <c r="U30">
        <v>1</v>
      </c>
      <c r="V30">
        <v>1</v>
      </c>
      <c r="W30">
        <v>1</v>
      </c>
      <c r="X30">
        <v>1</v>
      </c>
      <c r="Y30">
        <v>1</v>
      </c>
      <c r="Z30">
        <v>1</v>
      </c>
      <c r="AA30">
        <v>1</v>
      </c>
      <c r="AB30">
        <v>1</v>
      </c>
      <c r="AC30">
        <v>1</v>
      </c>
      <c r="AD30">
        <v>1</v>
      </c>
      <c r="AE30">
        <v>1</v>
      </c>
      <c r="AG30">
        <f>'Layout (Frame1)'!AG30</f>
        <v>0</v>
      </c>
      <c r="AH30">
        <f>'Layout (Frame1)'!AH30</f>
        <v>0</v>
      </c>
      <c r="AI30">
        <f>'Layout (Frame1)'!AI30</f>
        <v>0</v>
      </c>
      <c r="AJ30">
        <f>'Layout (Frame1)'!AJ30</f>
        <v>0</v>
      </c>
    </row>
    <row r="31" spans="1:36">
      <c r="B31" s="2">
        <v>5</v>
      </c>
      <c r="C31">
        <v>1</v>
      </c>
      <c r="D31">
        <v>1</v>
      </c>
      <c r="E31">
        <v>1</v>
      </c>
      <c r="F31">
        <v>1</v>
      </c>
      <c r="G31">
        <v>1</v>
      </c>
      <c r="H31" s="33"/>
      <c r="I31" s="33"/>
      <c r="J31">
        <v>1</v>
      </c>
      <c r="K31">
        <v>1</v>
      </c>
      <c r="L31">
        <v>1</v>
      </c>
      <c r="M31">
        <v>1</v>
      </c>
      <c r="N31">
        <v>1</v>
      </c>
      <c r="O31" s="33"/>
      <c r="P31" s="33"/>
      <c r="Q31" s="34"/>
      <c r="R31" s="33"/>
      <c r="S31" s="33"/>
      <c r="T31" s="33"/>
      <c r="U31">
        <v>1</v>
      </c>
      <c r="V31">
        <v>1</v>
      </c>
      <c r="W31">
        <v>1</v>
      </c>
      <c r="X31">
        <v>1</v>
      </c>
      <c r="Y31">
        <v>1</v>
      </c>
      <c r="Z31">
        <v>1</v>
      </c>
      <c r="AA31">
        <v>1</v>
      </c>
      <c r="AB31">
        <v>1</v>
      </c>
      <c r="AC31">
        <v>1</v>
      </c>
      <c r="AD31">
        <v>1</v>
      </c>
      <c r="AE31">
        <v>1</v>
      </c>
      <c r="AG31">
        <f>'Layout (Frame1)'!AG31</f>
        <v>0</v>
      </c>
      <c r="AH31">
        <f>'Layout (Frame1)'!AH31</f>
        <v>0</v>
      </c>
      <c r="AI31">
        <f>'Layout (Frame1)'!AI31</f>
        <v>0</v>
      </c>
      <c r="AJ31">
        <f>'Layout (Frame1)'!AJ31</f>
        <v>0</v>
      </c>
    </row>
    <row r="32" spans="1:36">
      <c r="B32" s="2">
        <v>6</v>
      </c>
      <c r="C32">
        <v>1</v>
      </c>
      <c r="D32">
        <v>1</v>
      </c>
      <c r="E32" s="33"/>
      <c r="F32" s="33"/>
      <c r="G32" s="33"/>
      <c r="H32" s="33"/>
      <c r="I32" s="33"/>
      <c r="J32" s="33"/>
      <c r="K32">
        <v>1</v>
      </c>
      <c r="L32">
        <v>1</v>
      </c>
      <c r="M32">
        <v>1</v>
      </c>
      <c r="N32">
        <v>1</v>
      </c>
      <c r="O32" s="33"/>
      <c r="P32" s="33"/>
      <c r="Q32" s="34"/>
      <c r="R32" s="33"/>
      <c r="S32" s="33"/>
      <c r="T32" s="33"/>
      <c r="U32">
        <v>1</v>
      </c>
      <c r="V32">
        <v>1</v>
      </c>
      <c r="W32">
        <v>1</v>
      </c>
      <c r="X32" s="33"/>
      <c r="Y32" s="33"/>
      <c r="Z32" s="33"/>
      <c r="AA32" s="33"/>
      <c r="AB32">
        <v>1</v>
      </c>
      <c r="AC32">
        <v>1</v>
      </c>
      <c r="AD32">
        <v>1</v>
      </c>
      <c r="AE32">
        <v>1</v>
      </c>
      <c r="AG32">
        <f>'Layout (Frame1)'!AG32</f>
        <v>0</v>
      </c>
      <c r="AH32">
        <f>'Layout (Frame1)'!AH32</f>
        <v>0</v>
      </c>
      <c r="AI32">
        <f>'Layout (Frame1)'!AI32</f>
        <v>0</v>
      </c>
      <c r="AJ32">
        <f>'Layout (Frame1)'!AJ32</f>
        <v>0</v>
      </c>
    </row>
    <row r="33" spans="1:36">
      <c r="B33" s="2">
        <v>7</v>
      </c>
      <c r="C33" s="33"/>
      <c r="D33" s="33"/>
      <c r="E33" s="33"/>
      <c r="F33" s="33"/>
      <c r="G33" s="33"/>
      <c r="H33" s="33"/>
      <c r="I33" s="33"/>
      <c r="J33" s="33"/>
      <c r="K33">
        <v>1</v>
      </c>
      <c r="L33">
        <v>1</v>
      </c>
      <c r="M33">
        <v>1</v>
      </c>
      <c r="N33" s="33"/>
      <c r="O33" s="33"/>
      <c r="P33" s="33"/>
      <c r="Q33" s="34"/>
      <c r="R33" s="33"/>
      <c r="S33" s="33"/>
      <c r="T33" s="33"/>
      <c r="U33">
        <v>1</v>
      </c>
      <c r="V33">
        <v>1</v>
      </c>
      <c r="W33" s="33"/>
      <c r="X33" s="33"/>
      <c r="Y33" s="33"/>
      <c r="Z33" s="33"/>
      <c r="AA33" s="33"/>
      <c r="AB33" s="33"/>
      <c r="AC33" s="33"/>
      <c r="AD33" s="33"/>
      <c r="AE33" s="33"/>
      <c r="AG33">
        <f>'Layout (Frame1)'!AG33</f>
        <v>0</v>
      </c>
      <c r="AH33">
        <f>'Layout (Frame1)'!AH33</f>
        <v>0</v>
      </c>
      <c r="AI33">
        <f>'Layout (Frame1)'!AI33</f>
        <v>0</v>
      </c>
      <c r="AJ33">
        <f>'Layout (Frame1)'!AJ33</f>
        <v>0</v>
      </c>
    </row>
    <row r="34" spans="1:36">
      <c r="B34" s="2">
        <v>8</v>
      </c>
      <c r="C34" s="33"/>
      <c r="D34" s="33"/>
      <c r="E34" s="33"/>
      <c r="F34" s="33"/>
      <c r="G34" s="33"/>
      <c r="H34" s="33"/>
      <c r="I34" s="33"/>
      <c r="J34" s="33"/>
      <c r="K34">
        <v>1</v>
      </c>
      <c r="L34">
        <v>1</v>
      </c>
      <c r="M34" s="33"/>
      <c r="N34" s="33"/>
      <c r="O34" s="31">
        <v>1</v>
      </c>
      <c r="P34" s="33"/>
      <c r="Q34" s="34"/>
      <c r="R34" s="33"/>
      <c r="S34" s="33"/>
      <c r="T34">
        <v>1</v>
      </c>
      <c r="U34">
        <v>1</v>
      </c>
      <c r="V34">
        <v>1</v>
      </c>
      <c r="W34" s="33"/>
      <c r="X34" s="33"/>
      <c r="Y34" s="33"/>
      <c r="Z34" s="33"/>
      <c r="AA34" s="33"/>
      <c r="AB34" s="33"/>
      <c r="AC34" s="33"/>
      <c r="AD34" s="33"/>
      <c r="AE34" s="33"/>
      <c r="AG34">
        <f>'Layout (Frame1)'!AG34</f>
        <v>0</v>
      </c>
      <c r="AH34">
        <f>'Layout (Frame1)'!AH34</f>
        <v>0</v>
      </c>
      <c r="AI34">
        <f>'Layout (Frame1)'!AI34</f>
        <v>0</v>
      </c>
      <c r="AJ34">
        <f>'Layout (Frame1)'!AJ34</f>
        <v>0</v>
      </c>
    </row>
    <row r="35" spans="1:36">
      <c r="A35" t="s">
        <v>23</v>
      </c>
      <c r="B35" s="2">
        <v>9</v>
      </c>
      <c r="C35" s="33"/>
      <c r="D35" s="33"/>
      <c r="E35" s="33"/>
      <c r="F35" s="33"/>
      <c r="G35" s="33"/>
      <c r="H35" s="33"/>
      <c r="I35" s="33"/>
      <c r="J35" s="33"/>
      <c r="K35">
        <v>1</v>
      </c>
      <c r="L35">
        <v>1</v>
      </c>
      <c r="M35">
        <v>1</v>
      </c>
      <c r="N35" s="33"/>
      <c r="O35" s="33"/>
      <c r="P35" s="33"/>
      <c r="Q35" s="34"/>
      <c r="R35" s="33"/>
      <c r="S35" s="33"/>
      <c r="T35">
        <v>1</v>
      </c>
      <c r="U35">
        <v>1</v>
      </c>
      <c r="V35">
        <v>1</v>
      </c>
      <c r="W35" s="33"/>
      <c r="X35" s="33"/>
      <c r="Y35" s="33"/>
      <c r="Z35" s="33"/>
      <c r="AA35" s="33"/>
      <c r="AB35" s="33"/>
      <c r="AC35" s="33"/>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v>1</v>
      </c>
      <c r="L36">
        <v>1</v>
      </c>
      <c r="M36">
        <v>1</v>
      </c>
      <c r="N36" s="33"/>
      <c r="O36" s="33"/>
      <c r="P36" s="33"/>
      <c r="Q36" s="34"/>
      <c r="R36" s="33"/>
      <c r="S36" s="33"/>
      <c r="T36" s="33"/>
      <c r="U36">
        <v>1</v>
      </c>
      <c r="V36">
        <v>1</v>
      </c>
      <c r="W36">
        <v>1</v>
      </c>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v>1</v>
      </c>
      <c r="L37">
        <v>1</v>
      </c>
      <c r="M37">
        <v>1</v>
      </c>
      <c r="N37" s="33"/>
      <c r="O37" s="33"/>
      <c r="P37" s="33"/>
      <c r="Q37" s="34"/>
      <c r="R37" s="33"/>
      <c r="S37" s="33"/>
      <c r="T37" s="33"/>
      <c r="U37">
        <v>1</v>
      </c>
      <c r="V37">
        <v>1</v>
      </c>
      <c r="W37">
        <v>1</v>
      </c>
      <c r="X37" s="33"/>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s="33"/>
      <c r="L38">
        <v>1</v>
      </c>
      <c r="M38">
        <v>1</v>
      </c>
      <c r="N38" s="33"/>
      <c r="O38" s="33"/>
      <c r="P38" s="33"/>
      <c r="Q38" s="34"/>
      <c r="R38" s="33"/>
      <c r="S38" s="33"/>
      <c r="T38" s="33"/>
      <c r="U38">
        <v>1</v>
      </c>
      <c r="V38">
        <v>1</v>
      </c>
      <c r="W38">
        <v>1</v>
      </c>
      <c r="X38" s="33"/>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v>1</v>
      </c>
      <c r="M39">
        <v>1</v>
      </c>
      <c r="N39" s="33"/>
      <c r="O39" s="33"/>
      <c r="P39" s="33"/>
      <c r="Q39" s="34"/>
      <c r="R39" s="33"/>
      <c r="S39" s="33"/>
      <c r="T39" s="33"/>
      <c r="U39" s="33"/>
      <c r="V39">
        <v>1</v>
      </c>
      <c r="W39">
        <v>1</v>
      </c>
      <c r="X39">
        <v>1</v>
      </c>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3"/>
      <c r="L40">
        <v>1</v>
      </c>
      <c r="M40">
        <v>1</v>
      </c>
      <c r="N40" s="33"/>
      <c r="O40" s="33"/>
      <c r="P40" s="33"/>
      <c r="Q40" s="34"/>
      <c r="R40" s="33"/>
      <c r="S40" s="33"/>
      <c r="T40" s="31">
        <v>1</v>
      </c>
      <c r="U40" s="33"/>
      <c r="V40" s="33"/>
      <c r="W40">
        <v>1</v>
      </c>
      <c r="X40">
        <v>1</v>
      </c>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v>1</v>
      </c>
      <c r="M41">
        <v>1</v>
      </c>
      <c r="N41">
        <v>1</v>
      </c>
      <c r="O41" s="33"/>
      <c r="P41" s="33"/>
      <c r="Q41" s="34"/>
      <c r="R41" s="33"/>
      <c r="S41" s="33"/>
      <c r="T41" s="33"/>
      <c r="U41" s="33"/>
      <c r="V41">
        <v>1</v>
      </c>
      <c r="W41">
        <v>1</v>
      </c>
      <c r="X41">
        <v>1</v>
      </c>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20.xml><?xml version="1.0" encoding="utf-8"?>
<worksheet xmlns="http://schemas.openxmlformats.org/spreadsheetml/2006/main" xmlns:r="http://schemas.openxmlformats.org/officeDocument/2006/relationships">
  <dimension ref="A1:CW83"/>
  <sheetViews>
    <sheetView topLeftCell="A37" zoomScaleNormal="100" workbookViewId="0">
      <selection activeCell="X54" sqref="X54"/>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(Frame4)'!R26</f>
        <v>0</v>
      </c>
      <c r="D12" s="20">
        <f>'Layout (Frame4)'!S26</f>
        <v>0</v>
      </c>
      <c r="E12" s="20">
        <f>'Layout (Frame4)'!T26</f>
        <v>0</v>
      </c>
      <c r="F12" s="20">
        <f>'Layout (Frame4)'!U26</f>
        <v>0</v>
      </c>
      <c r="G12" s="20">
        <f>'Layout (Frame4)'!V26</f>
        <v>0</v>
      </c>
      <c r="H12" s="20">
        <f>'Layout (Frame4)'!W26</f>
        <v>0</v>
      </c>
      <c r="I12" s="20">
        <f>'Layout (Frame4)'!X26</f>
        <v>0</v>
      </c>
      <c r="J12" s="20">
        <f>'Layout (Frame4)'!Y26</f>
        <v>0</v>
      </c>
      <c r="K12" s="20">
        <f>'Layout (Frame4)'!Z26</f>
        <v>0</v>
      </c>
      <c r="L12" s="20">
        <f>'Layout (Frame4)'!AA26</f>
        <v>0</v>
      </c>
      <c r="M12" s="20">
        <f>'Layout (Frame4)'!AB26</f>
        <v>0</v>
      </c>
      <c r="N12" s="20">
        <f>'Layout (Frame4)'!AC26</f>
        <v>0</v>
      </c>
      <c r="O12" s="20">
        <f>'Layout (Frame4)'!AD26</f>
        <v>0</v>
      </c>
      <c r="P12" s="20">
        <f>'Layout (Frame4)'!AE26</f>
        <v>0</v>
      </c>
      <c r="U12" s="4"/>
      <c r="V12" s="4"/>
      <c r="W12" t="str">
        <f t="shared" ref="W12:W27" si="0">DEC2HEX(O11+U11)</f>
        <v>2</v>
      </c>
      <c r="X12" t="str">
        <f t="shared" ref="X12:X27" si="1">DEC2HEX(K11+M11)</f>
        <v>A</v>
      </c>
      <c r="Y12" s="4"/>
      <c r="Z12" s="4"/>
      <c r="AA12" s="4"/>
      <c r="AB12" s="4"/>
    </row>
    <row r="13" spans="1:28">
      <c r="B13" s="2">
        <v>1</v>
      </c>
      <c r="C13" s="20">
        <f>'Layout (Frame4)'!R27</f>
        <v>0</v>
      </c>
      <c r="D13" s="20">
        <f>'Layout (Frame4)'!S27</f>
        <v>0</v>
      </c>
      <c r="E13" s="20">
        <f>'Layout (Frame4)'!T27</f>
        <v>1</v>
      </c>
      <c r="F13" s="20">
        <f>'Layout (Frame4)'!U27</f>
        <v>0</v>
      </c>
      <c r="G13" s="20">
        <f>'Layout (Frame4)'!V27</f>
        <v>0</v>
      </c>
      <c r="H13" s="20">
        <f>'Layout (Frame4)'!W27</f>
        <v>0</v>
      </c>
      <c r="I13" s="20">
        <f>'Layout (Frame4)'!X27</f>
        <v>0</v>
      </c>
      <c r="J13" s="20">
        <f>'Layout (Frame4)'!Y27</f>
        <v>0</v>
      </c>
      <c r="K13" s="20">
        <f>'Layout (Frame4)'!Z27</f>
        <v>0</v>
      </c>
      <c r="L13" s="20">
        <f>'Layout (Frame4)'!AA27</f>
        <v>0</v>
      </c>
      <c r="M13" s="20">
        <f>'Layout (Frame4)'!AB27</f>
        <v>1</v>
      </c>
      <c r="N13" s="20">
        <f>'Layout (Frame4)'!AC27</f>
        <v>0</v>
      </c>
      <c r="O13" s="20">
        <f>'Layout (Frame4)'!AD27</f>
        <v>0</v>
      </c>
      <c r="P13" s="20">
        <f>'Layout (Frame4)'!AE27</f>
        <v>0</v>
      </c>
      <c r="V13" s="4"/>
      <c r="W13" t="str">
        <f t="shared" si="0"/>
        <v>0</v>
      </c>
      <c r="X13" t="str">
        <f t="shared" si="1"/>
        <v>0</v>
      </c>
    </row>
    <row r="14" spans="1:28">
      <c r="B14" s="2">
        <v>2</v>
      </c>
      <c r="C14" s="20">
        <f>'Layout (Frame4)'!R28</f>
        <v>0</v>
      </c>
      <c r="D14" s="20">
        <f>'Layout (Frame4)'!S28</f>
        <v>0</v>
      </c>
      <c r="E14" s="20">
        <f>'Layout (Frame4)'!T28</f>
        <v>0</v>
      </c>
      <c r="F14" s="20">
        <f>'Layout (Frame4)'!U28</f>
        <v>0</v>
      </c>
      <c r="G14" s="20">
        <f>'Layout (Frame4)'!V28</f>
        <v>0</v>
      </c>
      <c r="H14" s="20">
        <f>'Layout (Frame4)'!W28</f>
        <v>0</v>
      </c>
      <c r="I14" s="20">
        <f>'Layout (Frame4)'!X28</f>
        <v>1</v>
      </c>
      <c r="J14" s="20">
        <f>'Layout (Frame4)'!Y28</f>
        <v>1</v>
      </c>
      <c r="K14" s="20">
        <f>'Layout (Frame4)'!Z28</f>
        <v>1</v>
      </c>
      <c r="L14" s="20">
        <f>'Layout (Frame4)'!AA28</f>
        <v>0</v>
      </c>
      <c r="M14" s="20">
        <f>'Layout (Frame4)'!AB28</f>
        <v>0</v>
      </c>
      <c r="N14" s="20">
        <f>'Layout (Frame4)'!AC28</f>
        <v>0</v>
      </c>
      <c r="O14" s="20">
        <f>'Layout (Frame4)'!AD28</f>
        <v>0</v>
      </c>
      <c r="P14" s="20">
        <f>'Layout (Frame4)'!AE28</f>
        <v>0</v>
      </c>
      <c r="V14" s="4"/>
      <c r="W14" t="str">
        <f t="shared" si="0"/>
        <v>0</v>
      </c>
      <c r="X14" t="str">
        <f t="shared" si="1"/>
        <v>1</v>
      </c>
    </row>
    <row r="15" spans="1:28">
      <c r="B15" s="2">
        <v>3</v>
      </c>
      <c r="C15" s="20">
        <f>'Layout (Frame4)'!R29</f>
        <v>0</v>
      </c>
      <c r="D15" s="20">
        <f>'Layout (Frame4)'!S29</f>
        <v>0</v>
      </c>
      <c r="E15" s="20">
        <f>'Layout (Frame4)'!T29</f>
        <v>0</v>
      </c>
      <c r="F15" s="20">
        <f>'Layout (Frame4)'!U29</f>
        <v>0</v>
      </c>
      <c r="G15" s="20">
        <f>'Layout (Frame4)'!V29</f>
        <v>0</v>
      </c>
      <c r="H15" s="20">
        <f>'Layout (Frame4)'!W29</f>
        <v>1</v>
      </c>
      <c r="I15" s="20">
        <f>'Layout (Frame4)'!X29</f>
        <v>1</v>
      </c>
      <c r="J15" s="20">
        <f>'Layout (Frame4)'!Y29</f>
        <v>1</v>
      </c>
      <c r="K15" s="20">
        <f>'Layout (Frame4)'!Z29</f>
        <v>1</v>
      </c>
      <c r="L15" s="20">
        <f>'Layout (Frame4)'!AA29</f>
        <v>1</v>
      </c>
      <c r="M15" s="20">
        <f>'Layout (Frame4)'!AB29</f>
        <v>0</v>
      </c>
      <c r="N15" s="20">
        <f>'Layout (Frame4)'!AC29</f>
        <v>0</v>
      </c>
      <c r="O15" s="20">
        <f>'Layout (Frame4)'!AD29</f>
        <v>0</v>
      </c>
      <c r="P15" s="20">
        <f>'Layout (Frame4)'!AE29</f>
        <v>0</v>
      </c>
      <c r="V15" s="4"/>
      <c r="W15" t="str">
        <f t="shared" si="0"/>
        <v>0</v>
      </c>
      <c r="X15" t="str">
        <f t="shared" si="1"/>
        <v>1</v>
      </c>
    </row>
    <row r="16" spans="1:28">
      <c r="B16" s="2">
        <v>4</v>
      </c>
      <c r="C16" s="20">
        <f>'Layout (Frame4)'!R30</f>
        <v>0</v>
      </c>
      <c r="D16" s="20">
        <f>'Layout (Frame4)'!S30</f>
        <v>0</v>
      </c>
      <c r="E16" s="20">
        <f>'Layout (Frame4)'!T30</f>
        <v>0</v>
      </c>
      <c r="F16" s="20">
        <f>'Layout (Frame4)'!U30</f>
        <v>1</v>
      </c>
      <c r="G16" s="20">
        <f>'Layout (Frame4)'!V30</f>
        <v>1</v>
      </c>
      <c r="H16" s="20">
        <f>'Layout (Frame4)'!W30</f>
        <v>1</v>
      </c>
      <c r="I16" s="20">
        <f>'Layout (Frame4)'!X30</f>
        <v>1</v>
      </c>
      <c r="J16" s="20">
        <f>'Layout (Frame4)'!Y30</f>
        <v>1</v>
      </c>
      <c r="K16" s="20">
        <f>'Layout (Frame4)'!Z30</f>
        <v>1</v>
      </c>
      <c r="L16" s="20">
        <f>'Layout (Frame4)'!AA30</f>
        <v>1</v>
      </c>
      <c r="M16" s="20">
        <f>'Layout (Frame4)'!AB30</f>
        <v>1</v>
      </c>
      <c r="N16" s="20">
        <f>'Layout (Frame4)'!AC30</f>
        <v>0</v>
      </c>
      <c r="O16" s="20">
        <f>'Layout (Frame4)'!AD30</f>
        <v>0</v>
      </c>
      <c r="P16" s="20">
        <f>'Layout (Frame4)'!AE30</f>
        <v>0</v>
      </c>
      <c r="V16" s="4"/>
      <c r="W16" t="str">
        <f t="shared" si="0"/>
        <v>0</v>
      </c>
      <c r="X16" t="str">
        <f t="shared" si="1"/>
        <v>1</v>
      </c>
    </row>
    <row r="17" spans="1:29">
      <c r="B17" s="2">
        <v>5</v>
      </c>
      <c r="C17" s="20">
        <f>'Layout (Frame4)'!R31</f>
        <v>0</v>
      </c>
      <c r="D17" s="20">
        <f>'Layout (Frame4)'!S31</f>
        <v>0</v>
      </c>
      <c r="E17" s="20">
        <f>'Layout (Frame4)'!T31</f>
        <v>1</v>
      </c>
      <c r="F17" s="20">
        <f>'Layout (Frame4)'!U31</f>
        <v>1</v>
      </c>
      <c r="G17" s="20">
        <f>'Layout (Frame4)'!V31</f>
        <v>1</v>
      </c>
      <c r="H17" s="20">
        <f>'Layout (Frame4)'!W31</f>
        <v>1</v>
      </c>
      <c r="I17" s="20">
        <f>'Layout (Frame4)'!X31</f>
        <v>1</v>
      </c>
      <c r="J17" s="20">
        <f>'Layout (Frame4)'!Y31</f>
        <v>1</v>
      </c>
      <c r="K17" s="20">
        <f>'Layout (Frame4)'!Z31</f>
        <v>1</v>
      </c>
      <c r="L17" s="20">
        <f>'Layout (Frame4)'!AA31</f>
        <v>1</v>
      </c>
      <c r="M17" s="20">
        <f>'Layout (Frame4)'!AB31</f>
        <v>1</v>
      </c>
      <c r="N17" s="20">
        <f>'Layout (Frame4)'!AC31</f>
        <v>1</v>
      </c>
      <c r="O17" s="20">
        <f>'Layout (Frame4)'!AD31</f>
        <v>0</v>
      </c>
      <c r="P17" s="20">
        <f>'Layout (Frame4)'!AE31</f>
        <v>0</v>
      </c>
      <c r="V17" s="4"/>
      <c r="W17" t="str">
        <f t="shared" si="0"/>
        <v>0</v>
      </c>
      <c r="X17" t="str">
        <f t="shared" si="1"/>
        <v>2</v>
      </c>
    </row>
    <row r="18" spans="1:29">
      <c r="B18" s="2">
        <v>6</v>
      </c>
      <c r="C18" s="20">
        <f>'Layout (Frame4)'!R32</f>
        <v>0</v>
      </c>
      <c r="D18" s="20">
        <f>'Layout (Frame4)'!S32</f>
        <v>0</v>
      </c>
      <c r="E18" s="20">
        <f>'Layout (Frame4)'!T32</f>
        <v>0</v>
      </c>
      <c r="F18" s="20">
        <f>'Layout (Frame4)'!U32</f>
        <v>1</v>
      </c>
      <c r="G18" s="20">
        <f>'Layout (Frame4)'!V32</f>
        <v>1</v>
      </c>
      <c r="H18" s="20">
        <f>'Layout (Frame4)'!W32</f>
        <v>1</v>
      </c>
      <c r="I18" s="20">
        <f>'Layout (Frame4)'!X32</f>
        <v>1</v>
      </c>
      <c r="J18" s="20">
        <f>'Layout (Frame4)'!Y32</f>
        <v>1</v>
      </c>
      <c r="K18" s="20">
        <f>'Layout (Frame4)'!Z32</f>
        <v>1</v>
      </c>
      <c r="L18" s="20">
        <f>'Layout (Frame4)'!AA32</f>
        <v>1</v>
      </c>
      <c r="M18" s="20">
        <f>'Layout (Frame4)'!AB32</f>
        <v>1</v>
      </c>
      <c r="N18" s="20">
        <f>'Layout (Frame4)'!AC32</f>
        <v>1</v>
      </c>
      <c r="O18" s="20">
        <f>'Layout (Frame4)'!AD32</f>
        <v>0</v>
      </c>
      <c r="P18" s="20">
        <f>'Layout (Frame4)'!AE32</f>
        <v>0</v>
      </c>
      <c r="V18" s="4"/>
      <c r="W18" t="str">
        <f t="shared" si="0"/>
        <v>0</v>
      </c>
      <c r="X18" t="str">
        <f t="shared" si="1"/>
        <v>2</v>
      </c>
    </row>
    <row r="19" spans="1:29">
      <c r="B19" s="2">
        <v>7</v>
      </c>
      <c r="C19" s="20">
        <f>'Layout (Frame4)'!R33</f>
        <v>0</v>
      </c>
      <c r="D19" s="20">
        <f>'Layout (Frame4)'!S33</f>
        <v>0</v>
      </c>
      <c r="E19" s="20">
        <f>'Layout (Frame4)'!T33</f>
        <v>1</v>
      </c>
      <c r="F19" s="20">
        <f>'Layout (Frame4)'!U33</f>
        <v>1</v>
      </c>
      <c r="G19" s="20">
        <f>'Layout (Frame4)'!V33</f>
        <v>1</v>
      </c>
      <c r="H19" s="20">
        <f>'Layout (Frame4)'!W33</f>
        <v>1</v>
      </c>
      <c r="I19" s="20">
        <f>'Layout (Frame4)'!X33</f>
        <v>1</v>
      </c>
      <c r="J19" s="20">
        <f>'Layout (Frame4)'!Y33</f>
        <v>1</v>
      </c>
      <c r="K19" s="20">
        <f>'Layout (Frame4)'!Z33</f>
        <v>1</v>
      </c>
      <c r="L19" s="20">
        <f>'Layout (Frame4)'!AA33</f>
        <v>1</v>
      </c>
      <c r="M19" s="20">
        <f>'Layout (Frame4)'!AB33</f>
        <v>1</v>
      </c>
      <c r="N19" s="20">
        <f>'Layout (Frame4)'!AC33</f>
        <v>0</v>
      </c>
      <c r="O19" s="20">
        <f>'Layout (Frame4)'!AD33</f>
        <v>0</v>
      </c>
      <c r="P19" s="20">
        <f>'Layout (Frame4)'!AE33</f>
        <v>0</v>
      </c>
      <c r="V19" s="4"/>
      <c r="W19" t="str">
        <f t="shared" si="0"/>
        <v>0</v>
      </c>
      <c r="X19" t="str">
        <f t="shared" si="1"/>
        <v>2</v>
      </c>
    </row>
    <row r="20" spans="1:29">
      <c r="B20" s="2">
        <v>8</v>
      </c>
      <c r="C20" s="20">
        <f>'Layout (Frame4)'!R34</f>
        <v>0</v>
      </c>
      <c r="D20" s="20">
        <f>'Layout (Frame4)'!S34</f>
        <v>0</v>
      </c>
      <c r="E20" s="20">
        <f>'Layout (Frame4)'!T34</f>
        <v>1</v>
      </c>
      <c r="F20" s="20">
        <f>'Layout (Frame4)'!U34</f>
        <v>1</v>
      </c>
      <c r="G20" s="20">
        <f>'Layout (Frame4)'!V34</f>
        <v>1</v>
      </c>
      <c r="H20" s="20">
        <f>'Layout (Frame4)'!W34</f>
        <v>1</v>
      </c>
      <c r="I20" s="20">
        <f>'Layout (Frame4)'!X34</f>
        <v>1</v>
      </c>
      <c r="J20" s="20">
        <f>'Layout (Frame4)'!Y34</f>
        <v>1</v>
      </c>
      <c r="K20" s="20">
        <f>'Layout (Frame4)'!Z34</f>
        <v>1</v>
      </c>
      <c r="L20" s="20">
        <f>'Layout (Frame4)'!AA34</f>
        <v>1</v>
      </c>
      <c r="M20" s="20">
        <f>'Layout (Frame4)'!AB34</f>
        <v>1</v>
      </c>
      <c r="N20" s="20">
        <f>'Layout (Frame4)'!AC34</f>
        <v>1</v>
      </c>
      <c r="O20" s="20">
        <f>'Layout (Frame4)'!AD34</f>
        <v>0</v>
      </c>
      <c r="P20" s="20">
        <f>'Layout (Frame4)'!AE34</f>
        <v>0</v>
      </c>
      <c r="V20" s="4"/>
      <c r="W20" t="str">
        <f t="shared" si="0"/>
        <v>0</v>
      </c>
      <c r="X20" t="str">
        <f t="shared" si="1"/>
        <v>2</v>
      </c>
    </row>
    <row r="21" spans="1:29">
      <c r="A21" t="s">
        <v>23</v>
      </c>
      <c r="B21" s="2">
        <v>9</v>
      </c>
      <c r="C21" s="20">
        <f>'Layout (Frame4)'!R35</f>
        <v>0</v>
      </c>
      <c r="D21" s="20">
        <f>'Layout (Frame4)'!S35</f>
        <v>0</v>
      </c>
      <c r="E21" s="20">
        <f>'Layout (Frame4)'!T35</f>
        <v>1</v>
      </c>
      <c r="F21" s="20">
        <f>'Layout (Frame4)'!U35</f>
        <v>1</v>
      </c>
      <c r="G21" s="20">
        <f>'Layout (Frame4)'!V35</f>
        <v>1</v>
      </c>
      <c r="H21" s="20">
        <f>'Layout (Frame4)'!W35</f>
        <v>1</v>
      </c>
      <c r="I21" s="20">
        <f>'Layout (Frame4)'!X35</f>
        <v>1</v>
      </c>
      <c r="J21" s="20">
        <f>'Layout (Frame4)'!Y35</f>
        <v>1</v>
      </c>
      <c r="K21" s="20">
        <f>'Layout (Frame4)'!Z35</f>
        <v>1</v>
      </c>
      <c r="L21" s="20">
        <f>'Layout (Frame4)'!AA35</f>
        <v>1</v>
      </c>
      <c r="M21" s="20">
        <f>'Layout (Frame4)'!AB35</f>
        <v>1</v>
      </c>
      <c r="N21" s="20">
        <f>'Layout (Frame4)'!AC35</f>
        <v>1</v>
      </c>
      <c r="O21" s="20">
        <f>'Layout (Frame4)'!AD35</f>
        <v>0</v>
      </c>
      <c r="P21" s="20">
        <f>'Layout (Frame4)'!AE35</f>
        <v>0</v>
      </c>
      <c r="V21" s="4"/>
      <c r="W21" t="str">
        <f t="shared" si="0"/>
        <v>0</v>
      </c>
      <c r="X21" t="str">
        <f t="shared" si="1"/>
        <v>2</v>
      </c>
    </row>
    <row r="22" spans="1:29">
      <c r="A22" t="s">
        <v>24</v>
      </c>
      <c r="B22" s="2" t="s">
        <v>17</v>
      </c>
      <c r="C22" s="20">
        <f>'Layout (Frame4)'!R36</f>
        <v>0</v>
      </c>
      <c r="D22" s="20">
        <f>'Layout (Frame4)'!S36</f>
        <v>0</v>
      </c>
      <c r="E22" s="20">
        <f>'Layout (Frame4)'!T36</f>
        <v>0</v>
      </c>
      <c r="F22" s="20">
        <f>'Layout (Frame4)'!U36</f>
        <v>1</v>
      </c>
      <c r="G22" s="20">
        <f>'Layout (Frame4)'!V36</f>
        <v>1</v>
      </c>
      <c r="H22" s="20">
        <f>'Layout (Frame4)'!W36</f>
        <v>1</v>
      </c>
      <c r="I22" s="20">
        <f>'Layout (Frame4)'!X36</f>
        <v>1</v>
      </c>
      <c r="J22" s="20">
        <f>'Layout (Frame4)'!Y36</f>
        <v>1</v>
      </c>
      <c r="K22" s="20">
        <f>'Layout (Frame4)'!Z36</f>
        <v>1</v>
      </c>
      <c r="L22" s="20">
        <f>'Layout (Frame4)'!AA36</f>
        <v>1</v>
      </c>
      <c r="M22" s="20">
        <f>'Layout (Frame4)'!AB36</f>
        <v>1</v>
      </c>
      <c r="N22" s="20">
        <f>'Layout (Frame4)'!AC36</f>
        <v>0</v>
      </c>
      <c r="O22" s="20">
        <f>'Layout (Frame4)'!AD36</f>
        <v>0</v>
      </c>
      <c r="P22" s="20">
        <f>'Layout (Frame4)'!AE36</f>
        <v>0</v>
      </c>
      <c r="V22" s="4"/>
      <c r="W22" t="str">
        <f t="shared" si="0"/>
        <v>0</v>
      </c>
      <c r="X22" t="str">
        <f t="shared" si="1"/>
        <v>2</v>
      </c>
    </row>
    <row r="23" spans="1:29">
      <c r="A23" t="s">
        <v>25</v>
      </c>
      <c r="B23" s="2" t="s">
        <v>18</v>
      </c>
      <c r="C23" s="20">
        <f>'Layout (Frame4)'!R37</f>
        <v>0</v>
      </c>
      <c r="D23" s="20">
        <f>'Layout (Frame4)'!S37</f>
        <v>0</v>
      </c>
      <c r="E23" s="20">
        <f>'Layout (Frame4)'!T37</f>
        <v>0</v>
      </c>
      <c r="F23" s="20">
        <f>'Layout (Frame4)'!U37</f>
        <v>1</v>
      </c>
      <c r="G23" s="20">
        <f>'Layout (Frame4)'!V37</f>
        <v>1</v>
      </c>
      <c r="H23" s="20">
        <f>'Layout (Frame4)'!W37</f>
        <v>1</v>
      </c>
      <c r="I23" s="20">
        <f>'Layout (Frame4)'!X37</f>
        <v>1</v>
      </c>
      <c r="J23" s="20">
        <f>'Layout (Frame4)'!Y37</f>
        <v>1</v>
      </c>
      <c r="K23" s="20">
        <f>'Layout (Frame4)'!Z37</f>
        <v>1</v>
      </c>
      <c r="L23" s="20">
        <f>'Layout (Frame4)'!AA37</f>
        <v>1</v>
      </c>
      <c r="M23" s="20">
        <f>'Layout (Frame4)'!AB37</f>
        <v>1</v>
      </c>
      <c r="N23" s="20">
        <f>'Layout (Frame4)'!AC37</f>
        <v>0</v>
      </c>
      <c r="O23" s="20">
        <f>'Layout (Frame4)'!AD37</f>
        <v>0</v>
      </c>
      <c r="P23" s="20">
        <f>'Layout (Frame4)'!AE37</f>
        <v>0</v>
      </c>
      <c r="V23" s="4"/>
      <c r="W23" t="str">
        <f t="shared" si="0"/>
        <v>0</v>
      </c>
      <c r="X23" t="str">
        <f t="shared" si="1"/>
        <v>2</v>
      </c>
    </row>
    <row r="24" spans="1:29">
      <c r="A24" t="s">
        <v>26</v>
      </c>
      <c r="B24" s="2" t="s">
        <v>19</v>
      </c>
      <c r="C24" s="20">
        <f>'Layout (Frame4)'!R38</f>
        <v>0</v>
      </c>
      <c r="D24" s="20">
        <f>'Layout (Frame4)'!S38</f>
        <v>0</v>
      </c>
      <c r="E24" s="20">
        <f>'Layout (Frame4)'!T38</f>
        <v>0</v>
      </c>
      <c r="F24" s="20">
        <f>'Layout (Frame4)'!U38</f>
        <v>0</v>
      </c>
      <c r="G24" s="20">
        <f>'Layout (Frame4)'!V38</f>
        <v>1</v>
      </c>
      <c r="H24" s="20">
        <f>'Layout (Frame4)'!W38</f>
        <v>1</v>
      </c>
      <c r="I24" s="20">
        <f>'Layout (Frame4)'!X38</f>
        <v>1</v>
      </c>
      <c r="J24" s="20">
        <f>'Layout (Frame4)'!Y38</f>
        <v>1</v>
      </c>
      <c r="K24" s="20">
        <f>'Layout (Frame4)'!Z38</f>
        <v>1</v>
      </c>
      <c r="L24" s="20">
        <f>'Layout (Frame4)'!AA38</f>
        <v>1</v>
      </c>
      <c r="M24" s="20">
        <f>'Layout (Frame4)'!AB38</f>
        <v>0</v>
      </c>
      <c r="N24" s="20">
        <f>'Layout (Frame4)'!AC38</f>
        <v>0</v>
      </c>
      <c r="O24" s="20">
        <f>'Layout (Frame4)'!AD38</f>
        <v>0</v>
      </c>
      <c r="P24" s="20">
        <f>'Layout (Frame4)'!AE38</f>
        <v>0</v>
      </c>
      <c r="V24" s="4"/>
      <c r="W24" t="str">
        <f t="shared" si="0"/>
        <v>0</v>
      </c>
      <c r="X24" t="str">
        <f t="shared" si="1"/>
        <v>2</v>
      </c>
    </row>
    <row r="25" spans="1:29">
      <c r="A25" t="s">
        <v>27</v>
      </c>
      <c r="B25" s="2" t="s">
        <v>20</v>
      </c>
      <c r="C25" s="20">
        <f>'Layout (Frame4)'!R39</f>
        <v>0</v>
      </c>
      <c r="D25" s="20">
        <f>'Layout (Frame4)'!S39</f>
        <v>0</v>
      </c>
      <c r="E25" s="20">
        <f>'Layout (Frame4)'!T39</f>
        <v>1</v>
      </c>
      <c r="F25" s="20">
        <f>'Layout (Frame4)'!U39</f>
        <v>0</v>
      </c>
      <c r="G25" s="20">
        <f>'Layout (Frame4)'!V39</f>
        <v>0</v>
      </c>
      <c r="H25" s="20">
        <f>'Layout (Frame4)'!W39</f>
        <v>0</v>
      </c>
      <c r="I25" s="20">
        <f>'Layout (Frame4)'!X39</f>
        <v>1</v>
      </c>
      <c r="J25" s="20">
        <f>'Layout (Frame4)'!Y39</f>
        <v>1</v>
      </c>
      <c r="K25" s="20">
        <f>'Layout (Frame4)'!Z39</f>
        <v>0</v>
      </c>
      <c r="L25" s="20">
        <f>'Layout (Frame4)'!AA39</f>
        <v>0</v>
      </c>
      <c r="M25" s="20">
        <f>'Layout (Frame4)'!AB39</f>
        <v>0</v>
      </c>
      <c r="N25" s="20">
        <f>'Layout (Frame4)'!AC39</f>
        <v>0</v>
      </c>
      <c r="O25" s="20">
        <f>'Layout (Frame4)'!AD39</f>
        <v>0</v>
      </c>
      <c r="P25" s="20">
        <f>'Layout (Frame4)'!AE39</f>
        <v>0</v>
      </c>
      <c r="V25" s="4"/>
      <c r="W25" t="str">
        <f t="shared" si="0"/>
        <v>0</v>
      </c>
      <c r="X25" t="str">
        <f t="shared" si="1"/>
        <v>1</v>
      </c>
    </row>
    <row r="26" spans="1:29">
      <c r="A26" t="s">
        <v>28</v>
      </c>
      <c r="B26" s="2" t="s">
        <v>21</v>
      </c>
      <c r="C26" s="20">
        <f>'Layout (Frame4)'!R40</f>
        <v>0</v>
      </c>
      <c r="D26" s="20">
        <f>'Layout (Frame4)'!S40</f>
        <v>0</v>
      </c>
      <c r="E26" s="20">
        <f>'Layout (Frame4)'!T40</f>
        <v>0</v>
      </c>
      <c r="F26" s="20">
        <f>'Layout (Frame4)'!U40</f>
        <v>0</v>
      </c>
      <c r="G26" s="20">
        <f>'Layout (Frame4)'!V40</f>
        <v>0</v>
      </c>
      <c r="H26" s="20">
        <f>'Layout (Frame4)'!W40</f>
        <v>0</v>
      </c>
      <c r="I26" s="20">
        <f>'Layout (Frame4)'!X40</f>
        <v>0</v>
      </c>
      <c r="J26" s="20">
        <f>'Layout (Frame4)'!Y40</f>
        <v>0</v>
      </c>
      <c r="K26" s="20">
        <f>'Layout (Frame4)'!Z40</f>
        <v>0</v>
      </c>
      <c r="L26" s="20">
        <f>'Layout (Frame4)'!AA40</f>
        <v>0</v>
      </c>
      <c r="M26" s="20">
        <f>'Layout (Frame4)'!AB40</f>
        <v>0</v>
      </c>
      <c r="N26" s="20">
        <f>'Layout (Frame4)'!AC40</f>
        <v>0</v>
      </c>
      <c r="O26" s="20">
        <f>'Layout (Frame4)'!AD40</f>
        <v>1</v>
      </c>
      <c r="P26" s="20">
        <f>'Layout (Frame4)'!AE40</f>
        <v>0</v>
      </c>
      <c r="V26" s="4"/>
      <c r="W26" t="str">
        <f t="shared" si="0"/>
        <v>0</v>
      </c>
      <c r="X26" t="str">
        <f t="shared" si="1"/>
        <v>0</v>
      </c>
    </row>
    <row r="27" spans="1:29">
      <c r="A27" t="s">
        <v>29</v>
      </c>
      <c r="B27" s="2" t="s">
        <v>22</v>
      </c>
      <c r="C27" s="20">
        <f>'Layout (Frame4)'!R41</f>
        <v>0</v>
      </c>
      <c r="D27" s="20">
        <f>'Layout (Frame4)'!S41</f>
        <v>0</v>
      </c>
      <c r="E27" s="20">
        <f>'Layout (Frame4)'!T41</f>
        <v>0</v>
      </c>
      <c r="F27" s="20">
        <f>'Layout (Frame4)'!U41</f>
        <v>0</v>
      </c>
      <c r="G27" s="20">
        <f>'Layout (Frame4)'!V41</f>
        <v>0</v>
      </c>
      <c r="H27" s="20">
        <f>'Layout (Frame4)'!W41</f>
        <v>0</v>
      </c>
      <c r="I27" s="20">
        <f>'Layout (Frame4)'!X41</f>
        <v>0</v>
      </c>
      <c r="J27" s="20">
        <f>'Layout (Frame4)'!Y41</f>
        <v>0</v>
      </c>
      <c r="K27" s="20">
        <f>'Layout (Frame4)'!Z41</f>
        <v>0</v>
      </c>
      <c r="L27" s="20">
        <f>'Layout (Frame4)'!AA41</f>
        <v>0</v>
      </c>
      <c r="M27" s="20">
        <f>'Layout (Frame4)'!AB41</f>
        <v>0</v>
      </c>
      <c r="N27" s="20">
        <f>'Layout (Frame4)'!AC41</f>
        <v>0</v>
      </c>
      <c r="O27" s="20">
        <f>'Layout (Frame4)'!AD41</f>
        <v>0</v>
      </c>
      <c r="P27" s="20">
        <f>'Layout (Frame4)'!AE41</f>
        <v>0</v>
      </c>
      <c r="V27" s="4"/>
      <c r="W27" t="str">
        <f t="shared" si="0"/>
        <v>1</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79</v>
      </c>
      <c r="D35" s="7"/>
      <c r="E35" s="7"/>
      <c r="F35" s="7"/>
      <c r="G35" s="7"/>
      <c r="H35" s="7"/>
      <c r="I35" s="8"/>
      <c r="J35" s="8"/>
      <c r="K35" s="9"/>
      <c r="M35" s="10" t="s">
        <v>80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(Frame4)'!AI26</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(Frame4)'!AJ26</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1</v>
      </c>
      <c r="F38" s="1">
        <f t="shared" si="12"/>
        <v>0</v>
      </c>
      <c r="H38" s="1">
        <f t="shared" si="3"/>
        <v>0</v>
      </c>
      <c r="I38" s="1">
        <f t="shared" si="3"/>
        <v>0</v>
      </c>
      <c r="J38" s="1">
        <f t="shared" si="3"/>
        <v>0</v>
      </c>
      <c r="K38" s="1">
        <f>'Layout (Frame4)'!AI27</f>
        <v>0</v>
      </c>
      <c r="M38" s="1">
        <f t="shared" si="4"/>
        <v>0</v>
      </c>
      <c r="N38" s="1">
        <f t="shared" si="4"/>
        <v>0</v>
      </c>
      <c r="O38" s="1">
        <f t="shared" si="4"/>
        <v>0</v>
      </c>
      <c r="P38" s="1">
        <f t="shared" si="4"/>
        <v>1</v>
      </c>
      <c r="Q38" s="1"/>
      <c r="R38" s="1">
        <f t="shared" si="5"/>
        <v>0</v>
      </c>
      <c r="S38" s="1">
        <f t="shared" si="5"/>
        <v>0</v>
      </c>
      <c r="T38" s="1">
        <f t="shared" si="5"/>
        <v>0</v>
      </c>
      <c r="U38" s="1">
        <f>'Layout (Frame4)'!AJ27</f>
        <v>0</v>
      </c>
      <c r="W38" t="str">
        <f t="shared" si="6"/>
        <v>0</v>
      </c>
      <c r="X38" t="str">
        <f t="shared" si="7"/>
        <v>4</v>
      </c>
      <c r="Z38" t="str">
        <f t="shared" si="8"/>
        <v>0</v>
      </c>
      <c r="AA38" t="str">
        <f t="shared" si="9"/>
        <v>8</v>
      </c>
      <c r="AC38">
        <f>IF(C38=0,0,C$36)</f>
        <v>0</v>
      </c>
      <c r="AD38">
        <f t="shared" ref="AD38:AD52" si="13">IF(D38=0,0,D$36)</f>
        <v>0</v>
      </c>
      <c r="AE38">
        <f t="shared" si="10"/>
        <v>4</v>
      </c>
      <c r="AF38">
        <f t="shared" si="10"/>
        <v>0</v>
      </c>
      <c r="AH38">
        <f t="shared" si="10"/>
        <v>0</v>
      </c>
      <c r="AI38">
        <f t="shared" si="10"/>
        <v>0</v>
      </c>
      <c r="AJ38">
        <f t="shared" si="10"/>
        <v>0</v>
      </c>
      <c r="AK38">
        <f t="shared" si="10"/>
        <v>0</v>
      </c>
      <c r="AM38">
        <f t="shared" si="10"/>
        <v>0</v>
      </c>
      <c r="AN38">
        <f t="shared" si="10"/>
        <v>0</v>
      </c>
      <c r="AO38">
        <f t="shared" si="10"/>
        <v>0</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1</v>
      </c>
      <c r="K39" s="1">
        <f>'Layout (Frame4)'!AI28</f>
        <v>0</v>
      </c>
      <c r="M39" s="1">
        <f t="shared" si="4"/>
        <v>1</v>
      </c>
      <c r="N39" s="1">
        <f t="shared" si="4"/>
        <v>1</v>
      </c>
      <c r="O39" s="1">
        <f t="shared" si="4"/>
        <v>0</v>
      </c>
      <c r="P39" s="1">
        <f t="shared" si="4"/>
        <v>0</v>
      </c>
      <c r="Q39" s="1"/>
      <c r="R39" s="1">
        <f t="shared" si="5"/>
        <v>0</v>
      </c>
      <c r="S39" s="1">
        <f t="shared" si="5"/>
        <v>0</v>
      </c>
      <c r="T39" s="1">
        <f t="shared" si="5"/>
        <v>0</v>
      </c>
      <c r="U39" s="1">
        <f>'Layout (Frame4)'!AJ28</f>
        <v>0</v>
      </c>
      <c r="W39" t="str">
        <f t="shared" si="6"/>
        <v>4</v>
      </c>
      <c r="X39" t="str">
        <f t="shared" si="7"/>
        <v>0</v>
      </c>
      <c r="Z39" t="str">
        <f t="shared" si="8"/>
        <v>0</v>
      </c>
      <c r="AA39" t="str">
        <f t="shared" si="9"/>
        <v>3</v>
      </c>
      <c r="AC39">
        <f t="shared" ref="AC39:AC52" si="14">IF(C39=0,0,C$36)</f>
        <v>0</v>
      </c>
      <c r="AD39">
        <f t="shared" si="13"/>
        <v>0</v>
      </c>
      <c r="AE39">
        <f t="shared" si="10"/>
        <v>0</v>
      </c>
      <c r="AF39">
        <f t="shared" si="10"/>
        <v>0</v>
      </c>
      <c r="AH39">
        <f t="shared" si="10"/>
        <v>0</v>
      </c>
      <c r="AI39">
        <f t="shared" si="10"/>
        <v>0</v>
      </c>
      <c r="AJ39">
        <f t="shared" si="10"/>
        <v>4</v>
      </c>
      <c r="AK39">
        <f t="shared" si="10"/>
        <v>0</v>
      </c>
      <c r="AM39">
        <f t="shared" si="10"/>
        <v>1</v>
      </c>
      <c r="AN39">
        <f t="shared" si="10"/>
        <v>2</v>
      </c>
      <c r="AO39">
        <f t="shared" si="10"/>
        <v>0</v>
      </c>
      <c r="AP39">
        <f t="shared" si="10"/>
        <v>0</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1</v>
      </c>
      <c r="J40" s="1">
        <f t="shared" si="3"/>
        <v>1</v>
      </c>
      <c r="K40" s="1">
        <f>'Layout (Frame4)'!AI29</f>
        <v>0</v>
      </c>
      <c r="M40" s="1">
        <f t="shared" si="4"/>
        <v>1</v>
      </c>
      <c r="N40" s="1">
        <f t="shared" si="4"/>
        <v>1</v>
      </c>
      <c r="O40" s="1">
        <f t="shared" si="4"/>
        <v>1</v>
      </c>
      <c r="P40" s="1">
        <f t="shared" si="4"/>
        <v>0</v>
      </c>
      <c r="Q40" s="1"/>
      <c r="R40" s="1">
        <f t="shared" si="5"/>
        <v>0</v>
      </c>
      <c r="S40" s="1">
        <f t="shared" si="5"/>
        <v>0</v>
      </c>
      <c r="T40" s="1">
        <f t="shared" si="5"/>
        <v>0</v>
      </c>
      <c r="U40" s="1">
        <f>'Layout (Frame4)'!AJ29</f>
        <v>0</v>
      </c>
      <c r="W40" t="str">
        <f t="shared" si="6"/>
        <v>6</v>
      </c>
      <c r="X40" t="str">
        <f t="shared" si="7"/>
        <v>0</v>
      </c>
      <c r="Z40" t="str">
        <f t="shared" si="8"/>
        <v>0</v>
      </c>
      <c r="AA40" t="str">
        <f t="shared" si="9"/>
        <v>7</v>
      </c>
      <c r="AC40">
        <f t="shared" si="14"/>
        <v>0</v>
      </c>
      <c r="AD40">
        <f t="shared" si="13"/>
        <v>0</v>
      </c>
      <c r="AE40">
        <f t="shared" si="10"/>
        <v>0</v>
      </c>
      <c r="AF40">
        <f t="shared" si="10"/>
        <v>0</v>
      </c>
      <c r="AH40">
        <f t="shared" si="10"/>
        <v>0</v>
      </c>
      <c r="AI40">
        <f t="shared" si="10"/>
        <v>2</v>
      </c>
      <c r="AJ40">
        <f t="shared" si="10"/>
        <v>4</v>
      </c>
      <c r="AK40">
        <f t="shared" si="10"/>
        <v>0</v>
      </c>
      <c r="AM40">
        <f t="shared" si="10"/>
        <v>1</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1</v>
      </c>
      <c r="J41" s="1">
        <f t="shared" si="3"/>
        <v>1</v>
      </c>
      <c r="K41" s="1">
        <f>'Layout (Frame4)'!AI30</f>
        <v>0</v>
      </c>
      <c r="M41" s="1">
        <f t="shared" si="4"/>
        <v>1</v>
      </c>
      <c r="N41" s="1">
        <f t="shared" si="4"/>
        <v>1</v>
      </c>
      <c r="O41" s="1">
        <f t="shared" si="4"/>
        <v>1</v>
      </c>
      <c r="P41" s="1">
        <f t="shared" si="4"/>
        <v>1</v>
      </c>
      <c r="Q41" s="1"/>
      <c r="R41" s="1">
        <f t="shared" si="5"/>
        <v>0</v>
      </c>
      <c r="S41" s="1">
        <f t="shared" si="5"/>
        <v>0</v>
      </c>
      <c r="T41" s="1">
        <f t="shared" si="5"/>
        <v>0</v>
      </c>
      <c r="U41" s="1">
        <f>'Layout (Frame4)'!AJ30</f>
        <v>0</v>
      </c>
      <c r="W41" t="str">
        <f t="shared" si="6"/>
        <v>7</v>
      </c>
      <c r="X41" t="str">
        <f t="shared" si="7"/>
        <v>8</v>
      </c>
      <c r="Z41" t="str">
        <f t="shared" si="8"/>
        <v>0</v>
      </c>
      <c r="AA41" t="str">
        <f t="shared" si="9"/>
        <v>F</v>
      </c>
      <c r="AC41">
        <f t="shared" si="14"/>
        <v>0</v>
      </c>
      <c r="AD41">
        <f t="shared" si="13"/>
        <v>0</v>
      </c>
      <c r="AE41">
        <f t="shared" si="10"/>
        <v>0</v>
      </c>
      <c r="AF41">
        <f t="shared" si="10"/>
        <v>8</v>
      </c>
      <c r="AH41">
        <f t="shared" si="10"/>
        <v>1</v>
      </c>
      <c r="AI41">
        <f t="shared" si="10"/>
        <v>2</v>
      </c>
      <c r="AJ41">
        <f t="shared" si="10"/>
        <v>4</v>
      </c>
      <c r="AK41">
        <f t="shared" si="10"/>
        <v>0</v>
      </c>
      <c r="AM41">
        <f t="shared" si="10"/>
        <v>1</v>
      </c>
      <c r="AN41">
        <f t="shared" si="10"/>
        <v>2</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1</v>
      </c>
      <c r="F42" s="1">
        <f t="shared" si="12"/>
        <v>1</v>
      </c>
      <c r="H42" s="1">
        <f t="shared" si="3"/>
        <v>1</v>
      </c>
      <c r="I42" s="1">
        <f t="shared" si="3"/>
        <v>1</v>
      </c>
      <c r="J42" s="1">
        <f t="shared" si="3"/>
        <v>1</v>
      </c>
      <c r="K42" s="1">
        <f>'Layout (Frame4)'!AI31</f>
        <v>0</v>
      </c>
      <c r="M42" s="1">
        <f t="shared" si="4"/>
        <v>1</v>
      </c>
      <c r="N42" s="1">
        <f t="shared" si="4"/>
        <v>1</v>
      </c>
      <c r="O42" s="1">
        <f t="shared" si="4"/>
        <v>1</v>
      </c>
      <c r="P42" s="1">
        <f t="shared" si="4"/>
        <v>1</v>
      </c>
      <c r="Q42" s="1"/>
      <c r="R42" s="1">
        <f t="shared" si="5"/>
        <v>1</v>
      </c>
      <c r="S42" s="1">
        <f t="shared" si="5"/>
        <v>0</v>
      </c>
      <c r="T42" s="1">
        <f t="shared" si="5"/>
        <v>0</v>
      </c>
      <c r="U42" s="1">
        <f>'Layout (Frame4)'!AJ31</f>
        <v>0</v>
      </c>
      <c r="W42" t="str">
        <f t="shared" si="6"/>
        <v>7</v>
      </c>
      <c r="X42" t="str">
        <f t="shared" si="7"/>
        <v>C</v>
      </c>
      <c r="Z42" t="str">
        <f t="shared" si="8"/>
        <v>1</v>
      </c>
      <c r="AA42" t="str">
        <f t="shared" si="9"/>
        <v>F</v>
      </c>
      <c r="AC42">
        <f t="shared" si="14"/>
        <v>0</v>
      </c>
      <c r="AD42">
        <f t="shared" si="13"/>
        <v>0</v>
      </c>
      <c r="AE42">
        <f t="shared" si="10"/>
        <v>4</v>
      </c>
      <c r="AF42">
        <f t="shared" si="10"/>
        <v>8</v>
      </c>
      <c r="AH42">
        <f t="shared" si="10"/>
        <v>1</v>
      </c>
      <c r="AI42">
        <f t="shared" si="10"/>
        <v>2</v>
      </c>
      <c r="AJ42">
        <f t="shared" si="10"/>
        <v>4</v>
      </c>
      <c r="AK42">
        <f t="shared" si="10"/>
        <v>0</v>
      </c>
      <c r="AM42">
        <f t="shared" si="10"/>
        <v>1</v>
      </c>
      <c r="AN42">
        <f t="shared" si="10"/>
        <v>2</v>
      </c>
      <c r="AO42">
        <f t="shared" si="10"/>
        <v>4</v>
      </c>
      <c r="AP42">
        <f t="shared" si="10"/>
        <v>8</v>
      </c>
      <c r="AR42">
        <f t="shared" si="10"/>
        <v>1</v>
      </c>
      <c r="AS42">
        <f t="shared" si="10"/>
        <v>0</v>
      </c>
      <c r="AT42">
        <f t="shared" si="10"/>
        <v>0</v>
      </c>
      <c r="AU42">
        <f t="shared" si="11"/>
        <v>0</v>
      </c>
    </row>
    <row r="43" spans="1:47">
      <c r="B43" s="2">
        <v>6</v>
      </c>
      <c r="C43" s="1">
        <f t="shared" si="12"/>
        <v>0</v>
      </c>
      <c r="D43" s="1">
        <f t="shared" si="12"/>
        <v>0</v>
      </c>
      <c r="E43" s="1">
        <f t="shared" si="12"/>
        <v>0</v>
      </c>
      <c r="F43" s="1">
        <f t="shared" si="12"/>
        <v>1</v>
      </c>
      <c r="H43" s="1">
        <f t="shared" si="3"/>
        <v>1</v>
      </c>
      <c r="I43" s="1">
        <f t="shared" si="3"/>
        <v>1</v>
      </c>
      <c r="J43" s="1">
        <f t="shared" si="3"/>
        <v>1</v>
      </c>
      <c r="K43" s="1">
        <f>'Layout (Frame4)'!AI32</f>
        <v>0</v>
      </c>
      <c r="M43" s="1">
        <f t="shared" si="4"/>
        <v>1</v>
      </c>
      <c r="N43" s="1">
        <f t="shared" si="4"/>
        <v>1</v>
      </c>
      <c r="O43" s="1">
        <f t="shared" si="4"/>
        <v>1</v>
      </c>
      <c r="P43" s="1">
        <f t="shared" si="4"/>
        <v>1</v>
      </c>
      <c r="Q43" s="1"/>
      <c r="R43" s="1">
        <f t="shared" si="5"/>
        <v>1</v>
      </c>
      <c r="S43" s="1">
        <f t="shared" si="5"/>
        <v>0</v>
      </c>
      <c r="T43" s="1">
        <f t="shared" si="5"/>
        <v>0</v>
      </c>
      <c r="U43" s="1">
        <f>'Layout (Frame4)'!AJ32</f>
        <v>0</v>
      </c>
      <c r="W43" t="str">
        <f t="shared" si="6"/>
        <v>7</v>
      </c>
      <c r="X43" t="str">
        <f t="shared" si="7"/>
        <v>8</v>
      </c>
      <c r="Z43" t="str">
        <f t="shared" si="8"/>
        <v>1</v>
      </c>
      <c r="AA43" t="str">
        <f t="shared" si="9"/>
        <v>F</v>
      </c>
      <c r="AC43">
        <f t="shared" si="14"/>
        <v>0</v>
      </c>
      <c r="AD43">
        <f t="shared" si="13"/>
        <v>0</v>
      </c>
      <c r="AE43">
        <f t="shared" si="10"/>
        <v>0</v>
      </c>
      <c r="AF43">
        <f t="shared" si="10"/>
        <v>8</v>
      </c>
      <c r="AH43">
        <f t="shared" si="10"/>
        <v>1</v>
      </c>
      <c r="AI43">
        <f t="shared" si="10"/>
        <v>2</v>
      </c>
      <c r="AJ43">
        <f t="shared" si="10"/>
        <v>4</v>
      </c>
      <c r="AK43">
        <f t="shared" si="10"/>
        <v>0</v>
      </c>
      <c r="AM43">
        <f t="shared" si="10"/>
        <v>1</v>
      </c>
      <c r="AN43">
        <f t="shared" si="10"/>
        <v>2</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1</v>
      </c>
      <c r="F44" s="1">
        <f t="shared" si="12"/>
        <v>1</v>
      </c>
      <c r="H44" s="1">
        <f t="shared" si="3"/>
        <v>1</v>
      </c>
      <c r="I44" s="1">
        <f t="shared" si="3"/>
        <v>1</v>
      </c>
      <c r="J44" s="1">
        <f t="shared" si="3"/>
        <v>1</v>
      </c>
      <c r="K44" s="1">
        <f>'Layout (Frame4)'!AI33</f>
        <v>0</v>
      </c>
      <c r="M44" s="1">
        <f t="shared" si="4"/>
        <v>1</v>
      </c>
      <c r="N44" s="1">
        <f t="shared" si="4"/>
        <v>1</v>
      </c>
      <c r="O44" s="1">
        <f t="shared" si="4"/>
        <v>1</v>
      </c>
      <c r="P44" s="1">
        <f t="shared" si="4"/>
        <v>1</v>
      </c>
      <c r="Q44" s="1"/>
      <c r="R44" s="1">
        <f t="shared" si="5"/>
        <v>0</v>
      </c>
      <c r="S44" s="1">
        <f t="shared" si="5"/>
        <v>0</v>
      </c>
      <c r="T44" s="1">
        <f t="shared" si="5"/>
        <v>0</v>
      </c>
      <c r="U44" s="1">
        <f>'Layout (Frame4)'!AJ33</f>
        <v>0</v>
      </c>
      <c r="W44" t="str">
        <f t="shared" si="6"/>
        <v>7</v>
      </c>
      <c r="X44" t="str">
        <f t="shared" si="7"/>
        <v>C</v>
      </c>
      <c r="Z44" t="str">
        <f t="shared" si="8"/>
        <v>0</v>
      </c>
      <c r="AA44" t="str">
        <f t="shared" si="9"/>
        <v>F</v>
      </c>
      <c r="AC44">
        <f t="shared" si="14"/>
        <v>0</v>
      </c>
      <c r="AD44">
        <f t="shared" si="13"/>
        <v>0</v>
      </c>
      <c r="AE44">
        <f t="shared" si="10"/>
        <v>4</v>
      </c>
      <c r="AF44">
        <f t="shared" si="10"/>
        <v>8</v>
      </c>
      <c r="AH44">
        <f t="shared" si="10"/>
        <v>1</v>
      </c>
      <c r="AI44">
        <f t="shared" si="10"/>
        <v>2</v>
      </c>
      <c r="AJ44">
        <f t="shared" si="10"/>
        <v>4</v>
      </c>
      <c r="AK44">
        <f t="shared" si="10"/>
        <v>0</v>
      </c>
      <c r="AM44">
        <f t="shared" si="10"/>
        <v>1</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1</v>
      </c>
      <c r="F45" s="1">
        <f t="shared" si="12"/>
        <v>1</v>
      </c>
      <c r="H45" s="1">
        <f t="shared" si="3"/>
        <v>1</v>
      </c>
      <c r="I45" s="1">
        <f t="shared" si="3"/>
        <v>1</v>
      </c>
      <c r="J45" s="1">
        <f t="shared" si="3"/>
        <v>1</v>
      </c>
      <c r="K45" s="1">
        <f>'Layout (Frame4)'!AI34</f>
        <v>0</v>
      </c>
      <c r="M45" s="1">
        <f t="shared" si="4"/>
        <v>1</v>
      </c>
      <c r="N45" s="1">
        <f t="shared" si="4"/>
        <v>1</v>
      </c>
      <c r="O45" s="1">
        <f t="shared" si="4"/>
        <v>1</v>
      </c>
      <c r="P45" s="1">
        <f t="shared" si="4"/>
        <v>1</v>
      </c>
      <c r="Q45" s="1"/>
      <c r="R45" s="1">
        <f t="shared" si="5"/>
        <v>1</v>
      </c>
      <c r="S45" s="1">
        <f t="shared" si="5"/>
        <v>0</v>
      </c>
      <c r="T45" s="1">
        <f t="shared" si="5"/>
        <v>0</v>
      </c>
      <c r="U45" s="1">
        <f>'Layout (Frame4)'!AJ34</f>
        <v>0</v>
      </c>
      <c r="W45" t="str">
        <f t="shared" si="6"/>
        <v>7</v>
      </c>
      <c r="X45" t="str">
        <f t="shared" si="7"/>
        <v>C</v>
      </c>
      <c r="Z45" t="str">
        <f t="shared" si="8"/>
        <v>1</v>
      </c>
      <c r="AA45" t="str">
        <f t="shared" si="9"/>
        <v>F</v>
      </c>
      <c r="AC45">
        <f t="shared" si="14"/>
        <v>0</v>
      </c>
      <c r="AD45">
        <f t="shared" si="13"/>
        <v>0</v>
      </c>
      <c r="AE45">
        <f t="shared" si="10"/>
        <v>4</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(Frame4)'!AI35</f>
        <v>0</v>
      </c>
      <c r="M46" s="1">
        <f t="shared" si="4"/>
        <v>1</v>
      </c>
      <c r="N46" s="1">
        <f t="shared" si="4"/>
        <v>1</v>
      </c>
      <c r="O46" s="1">
        <f t="shared" si="4"/>
        <v>1</v>
      </c>
      <c r="P46" s="1">
        <f t="shared" si="4"/>
        <v>1</v>
      </c>
      <c r="Q46" s="1"/>
      <c r="R46" s="1">
        <f t="shared" si="5"/>
        <v>1</v>
      </c>
      <c r="S46" s="1">
        <f t="shared" si="5"/>
        <v>0</v>
      </c>
      <c r="T46" s="1">
        <f t="shared" si="5"/>
        <v>0</v>
      </c>
      <c r="U46" s="1">
        <f>'Layout (Frame4)'!AJ35</f>
        <v>0</v>
      </c>
      <c r="W46" t="str">
        <f t="shared" si="6"/>
        <v>7</v>
      </c>
      <c r="X46" t="str">
        <f t="shared" si="7"/>
        <v>C</v>
      </c>
      <c r="Z46" t="str">
        <f t="shared" si="8"/>
        <v>1</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0</v>
      </c>
      <c r="AT46">
        <f t="shared" si="10"/>
        <v>0</v>
      </c>
      <c r="AU46">
        <f t="shared" si="11"/>
        <v>0</v>
      </c>
    </row>
    <row r="47" spans="1:47">
      <c r="A47" t="s">
        <v>24</v>
      </c>
      <c r="B47" s="2" t="s">
        <v>17</v>
      </c>
      <c r="C47" s="1">
        <f t="shared" si="12"/>
        <v>0</v>
      </c>
      <c r="D47" s="1">
        <f t="shared" si="12"/>
        <v>0</v>
      </c>
      <c r="E47" s="1">
        <f t="shared" si="12"/>
        <v>0</v>
      </c>
      <c r="F47" s="1">
        <f t="shared" si="12"/>
        <v>1</v>
      </c>
      <c r="H47" s="1">
        <f t="shared" si="3"/>
        <v>1</v>
      </c>
      <c r="I47" s="1">
        <f t="shared" si="3"/>
        <v>1</v>
      </c>
      <c r="J47" s="1">
        <f t="shared" si="3"/>
        <v>1</v>
      </c>
      <c r="K47" s="1">
        <f>'Layout (Frame4)'!AI36</f>
        <v>0</v>
      </c>
      <c r="M47" s="1">
        <f t="shared" si="4"/>
        <v>1</v>
      </c>
      <c r="N47" s="1">
        <f t="shared" si="4"/>
        <v>1</v>
      </c>
      <c r="O47" s="1">
        <f t="shared" si="4"/>
        <v>1</v>
      </c>
      <c r="P47" s="1">
        <f t="shared" si="4"/>
        <v>1</v>
      </c>
      <c r="Q47" s="1"/>
      <c r="R47" s="1">
        <f t="shared" si="5"/>
        <v>0</v>
      </c>
      <c r="S47" s="1">
        <f t="shared" si="5"/>
        <v>0</v>
      </c>
      <c r="T47" s="1">
        <f t="shared" si="5"/>
        <v>0</v>
      </c>
      <c r="U47" s="1">
        <f>'Layout (Frame4)'!AJ36</f>
        <v>0</v>
      </c>
      <c r="W47" t="str">
        <f t="shared" si="6"/>
        <v>7</v>
      </c>
      <c r="X47" t="str">
        <f t="shared" si="7"/>
        <v>8</v>
      </c>
      <c r="Z47" t="str">
        <f t="shared" si="8"/>
        <v>0</v>
      </c>
      <c r="AA47" t="str">
        <f t="shared" si="9"/>
        <v>F</v>
      </c>
      <c r="AC47">
        <f t="shared" si="14"/>
        <v>0</v>
      </c>
      <c r="AD47">
        <f t="shared" si="13"/>
        <v>0</v>
      </c>
      <c r="AE47">
        <f t="shared" si="10"/>
        <v>0</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1</v>
      </c>
      <c r="J48" s="1">
        <f t="shared" si="3"/>
        <v>1</v>
      </c>
      <c r="K48" s="1">
        <f>'Layout (Frame4)'!AI37</f>
        <v>0</v>
      </c>
      <c r="M48" s="1">
        <f t="shared" si="4"/>
        <v>1</v>
      </c>
      <c r="N48" s="1">
        <f t="shared" si="4"/>
        <v>1</v>
      </c>
      <c r="O48" s="1">
        <f t="shared" si="4"/>
        <v>1</v>
      </c>
      <c r="P48" s="1">
        <f t="shared" si="4"/>
        <v>1</v>
      </c>
      <c r="Q48" s="1"/>
      <c r="R48" s="1">
        <f t="shared" si="5"/>
        <v>0</v>
      </c>
      <c r="S48" s="1">
        <f t="shared" si="5"/>
        <v>0</v>
      </c>
      <c r="T48" s="1">
        <f t="shared" si="5"/>
        <v>0</v>
      </c>
      <c r="U48" s="1">
        <f>'Layout (Frame4)'!AJ37</f>
        <v>0</v>
      </c>
      <c r="W48" t="str">
        <f t="shared" si="6"/>
        <v>7</v>
      </c>
      <c r="X48" t="str">
        <f t="shared" si="7"/>
        <v>8</v>
      </c>
      <c r="Z48" t="str">
        <f t="shared" si="8"/>
        <v>0</v>
      </c>
      <c r="AA48" t="str">
        <f t="shared" si="9"/>
        <v>F</v>
      </c>
      <c r="AC48">
        <f t="shared" si="14"/>
        <v>0</v>
      </c>
      <c r="AD48">
        <f t="shared" si="13"/>
        <v>0</v>
      </c>
      <c r="AE48">
        <f t="shared" si="10"/>
        <v>0</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1</v>
      </c>
      <c r="I49" s="1">
        <f t="shared" si="3"/>
        <v>1</v>
      </c>
      <c r="J49" s="1">
        <f t="shared" si="3"/>
        <v>1</v>
      </c>
      <c r="K49" s="1">
        <f>'Layout (Frame4)'!AI38</f>
        <v>0</v>
      </c>
      <c r="M49" s="1">
        <f t="shared" si="4"/>
        <v>1</v>
      </c>
      <c r="N49" s="1">
        <f t="shared" si="4"/>
        <v>1</v>
      </c>
      <c r="O49" s="1">
        <f t="shared" si="4"/>
        <v>1</v>
      </c>
      <c r="P49" s="1">
        <f t="shared" si="4"/>
        <v>0</v>
      </c>
      <c r="Q49" s="1"/>
      <c r="R49" s="1">
        <f t="shared" si="5"/>
        <v>0</v>
      </c>
      <c r="S49" s="1">
        <f t="shared" si="5"/>
        <v>0</v>
      </c>
      <c r="T49" s="1">
        <f t="shared" si="5"/>
        <v>0</v>
      </c>
      <c r="U49" s="1">
        <f>'Layout (Frame4)'!AJ38</f>
        <v>0</v>
      </c>
      <c r="W49" t="str">
        <f t="shared" si="6"/>
        <v>7</v>
      </c>
      <c r="X49" t="str">
        <f t="shared" si="7"/>
        <v>0</v>
      </c>
      <c r="Z49" t="str">
        <f t="shared" si="8"/>
        <v>0</v>
      </c>
      <c r="AA49" t="str">
        <f t="shared" si="9"/>
        <v>7</v>
      </c>
      <c r="AC49">
        <f t="shared" si="14"/>
        <v>0</v>
      </c>
      <c r="AD49">
        <f t="shared" si="13"/>
        <v>0</v>
      </c>
      <c r="AE49">
        <f t="shared" si="10"/>
        <v>0</v>
      </c>
      <c r="AF49">
        <f t="shared" si="10"/>
        <v>0</v>
      </c>
      <c r="AH49">
        <f t="shared" si="10"/>
        <v>1</v>
      </c>
      <c r="AI49">
        <f t="shared" si="10"/>
        <v>2</v>
      </c>
      <c r="AJ49">
        <f t="shared" si="10"/>
        <v>4</v>
      </c>
      <c r="AK49">
        <f t="shared" si="10"/>
        <v>0</v>
      </c>
      <c r="AM49">
        <f t="shared" si="10"/>
        <v>1</v>
      </c>
      <c r="AN49">
        <f t="shared" si="10"/>
        <v>2</v>
      </c>
      <c r="AO49">
        <f t="shared" si="10"/>
        <v>4</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1</v>
      </c>
      <c r="F50" s="1">
        <f t="shared" si="12"/>
        <v>0</v>
      </c>
      <c r="H50" s="1">
        <f t="shared" si="3"/>
        <v>0</v>
      </c>
      <c r="I50" s="1">
        <f t="shared" si="3"/>
        <v>0</v>
      </c>
      <c r="J50" s="1">
        <f t="shared" si="3"/>
        <v>1</v>
      </c>
      <c r="K50" s="1">
        <f>'Layout (Frame4)'!AI39</f>
        <v>0</v>
      </c>
      <c r="M50" s="1">
        <f t="shared" si="4"/>
        <v>1</v>
      </c>
      <c r="N50" s="1">
        <f t="shared" si="4"/>
        <v>0</v>
      </c>
      <c r="O50" s="1">
        <f t="shared" si="4"/>
        <v>0</v>
      </c>
      <c r="P50" s="1">
        <f t="shared" si="4"/>
        <v>0</v>
      </c>
      <c r="Q50" s="1"/>
      <c r="R50" s="1">
        <f t="shared" si="5"/>
        <v>0</v>
      </c>
      <c r="S50" s="1">
        <f t="shared" si="5"/>
        <v>0</v>
      </c>
      <c r="T50" s="1">
        <f t="shared" si="5"/>
        <v>0</v>
      </c>
      <c r="U50" s="1">
        <f>'Layout (Frame4)'!AJ39</f>
        <v>0</v>
      </c>
      <c r="W50" t="str">
        <f t="shared" si="6"/>
        <v>4</v>
      </c>
      <c r="X50" t="str">
        <f t="shared" si="7"/>
        <v>4</v>
      </c>
      <c r="Z50" t="str">
        <f t="shared" si="8"/>
        <v>0</v>
      </c>
      <c r="AA50" t="str">
        <f t="shared" si="9"/>
        <v>1</v>
      </c>
      <c r="AC50">
        <f t="shared" si="14"/>
        <v>0</v>
      </c>
      <c r="AD50">
        <f t="shared" si="13"/>
        <v>0</v>
      </c>
      <c r="AE50">
        <f t="shared" si="10"/>
        <v>4</v>
      </c>
      <c r="AF50">
        <f t="shared" si="10"/>
        <v>0</v>
      </c>
      <c r="AH50">
        <f t="shared" si="10"/>
        <v>0</v>
      </c>
      <c r="AI50">
        <f t="shared" si="10"/>
        <v>0</v>
      </c>
      <c r="AJ50">
        <f t="shared" si="10"/>
        <v>4</v>
      </c>
      <c r="AK50">
        <f t="shared" si="10"/>
        <v>0</v>
      </c>
      <c r="AM50">
        <f t="shared" si="10"/>
        <v>1</v>
      </c>
      <c r="AN50">
        <f t="shared" si="10"/>
        <v>0</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(Frame4)'!AI40</f>
        <v>0</v>
      </c>
      <c r="M51" s="1">
        <f t="shared" si="4"/>
        <v>0</v>
      </c>
      <c r="N51" s="1">
        <f t="shared" si="4"/>
        <v>0</v>
      </c>
      <c r="O51" s="1">
        <f t="shared" si="4"/>
        <v>0</v>
      </c>
      <c r="P51" s="1">
        <f t="shared" si="4"/>
        <v>0</v>
      </c>
      <c r="Q51" s="1"/>
      <c r="R51" s="1">
        <f t="shared" si="5"/>
        <v>0</v>
      </c>
      <c r="S51" s="1">
        <f t="shared" si="5"/>
        <v>1</v>
      </c>
      <c r="T51" s="1">
        <f t="shared" si="5"/>
        <v>0</v>
      </c>
      <c r="U51" s="1">
        <f>'Layout (Frame4)'!AJ40</f>
        <v>0</v>
      </c>
      <c r="W51" t="str">
        <f t="shared" si="6"/>
        <v>0</v>
      </c>
      <c r="X51" t="str">
        <f t="shared" si="7"/>
        <v>0</v>
      </c>
      <c r="Z51" t="str">
        <f t="shared" si="8"/>
        <v>2</v>
      </c>
      <c r="AA51" t="str">
        <f t="shared" si="9"/>
        <v>0</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2</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(Frame4)'!AI41</f>
        <v>0</v>
      </c>
      <c r="M52" s="1">
        <f t="shared" si="4"/>
        <v>0</v>
      </c>
      <c r="N52" s="1">
        <f t="shared" si="4"/>
        <v>0</v>
      </c>
      <c r="O52" s="1">
        <f t="shared" si="4"/>
        <v>0</v>
      </c>
      <c r="P52" s="1">
        <f t="shared" si="4"/>
        <v>0</v>
      </c>
      <c r="Q52" s="1"/>
      <c r="R52" s="1">
        <f t="shared" si="5"/>
        <v>0</v>
      </c>
      <c r="S52" s="1">
        <f t="shared" si="5"/>
        <v>0</v>
      </c>
      <c r="T52" s="1">
        <f t="shared" si="5"/>
        <v>0</v>
      </c>
      <c r="U52" s="1">
        <f>'Layout (Frame4)'!AJ41</f>
        <v>0</v>
      </c>
      <c r="W52" t="str">
        <f t="shared" si="6"/>
        <v>0</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C78</f>
        <v>00.00.04.08.40.03.60.07.78.0F.7C.1F.78.1F.7C.0F.7C.1F.7C.1F.78.0F.78.0F.70.07.44.01.00.20.00.00</v>
      </c>
    </row>
    <row r="58" spans="1:47">
      <c r="B58" s="12" t="s">
        <v>41</v>
      </c>
    </row>
    <row r="59" spans="1:47">
      <c r="B59" s="12"/>
    </row>
    <row r="60" spans="1:47">
      <c r="B60" s="12"/>
    </row>
    <row r="61" spans="1:47">
      <c r="B61" s="12" t="s">
        <v>42</v>
      </c>
    </row>
    <row r="63" spans="1:47">
      <c r="B63" s="2" t="str">
        <f t="shared" ref="B63:B78" si="15">CONCATENATE(CONCATENATE(W37,"",X37), ".",CONCATENATE(Z37,"",AA37))</f>
        <v>00.00</v>
      </c>
      <c r="C63" t="str">
        <f>B63</f>
        <v>00.00</v>
      </c>
      <c r="D63" s="2"/>
      <c r="Z63" s="2"/>
    </row>
    <row r="64" spans="1:47">
      <c r="B64" s="2" t="str">
        <f t="shared" si="15"/>
        <v>04.08</v>
      </c>
      <c r="C64" t="str">
        <f>CONCATENATE(C63,".",B64)</f>
        <v>00.00.04.08</v>
      </c>
    </row>
    <row r="65" spans="2:23">
      <c r="B65" s="2" t="str">
        <f t="shared" si="15"/>
        <v>40.03</v>
      </c>
      <c r="C65" t="str">
        <f>CONCATENATE(C64,".",B65)</f>
        <v>00.00.04.08.40.03</v>
      </c>
    </row>
    <row r="66" spans="2:23">
      <c r="B66" s="2" t="str">
        <f t="shared" si="15"/>
        <v>60.07</v>
      </c>
      <c r="C66" t="str">
        <f t="shared" ref="C66:C78" si="16">CONCATENATE(C65,".",B66)</f>
        <v>00.00.04.08.40.03.60.07</v>
      </c>
    </row>
    <row r="67" spans="2:23">
      <c r="B67" s="2" t="str">
        <f t="shared" si="15"/>
        <v>78.0F</v>
      </c>
      <c r="C67" t="str">
        <f t="shared" si="16"/>
        <v>00.00.04.08.40.03.60.07.78.0F</v>
      </c>
    </row>
    <row r="68" spans="2:23">
      <c r="B68" s="2" t="str">
        <f t="shared" si="15"/>
        <v>7C.1F</v>
      </c>
      <c r="C68" t="str">
        <f t="shared" si="16"/>
        <v>00.00.04.08.40.03.60.07.78.0F.7C.1F</v>
      </c>
    </row>
    <row r="69" spans="2:23">
      <c r="B69" s="2" t="str">
        <f t="shared" si="15"/>
        <v>78.1F</v>
      </c>
      <c r="C69" t="str">
        <f t="shared" si="16"/>
        <v>00.00.04.08.40.03.60.07.78.0F.7C.1F.78.1F</v>
      </c>
    </row>
    <row r="70" spans="2:23">
      <c r="B70" s="2" t="str">
        <f t="shared" si="15"/>
        <v>7C.0F</v>
      </c>
      <c r="C70" t="str">
        <f t="shared" si="16"/>
        <v>00.00.04.08.40.03.60.07.78.0F.7C.1F.78.1F.7C.0F</v>
      </c>
    </row>
    <row r="71" spans="2:23">
      <c r="B71" s="2" t="str">
        <f t="shared" si="15"/>
        <v>7C.1F</v>
      </c>
      <c r="C71" t="str">
        <f t="shared" si="16"/>
        <v>00.00.04.08.40.03.60.07.78.0F.7C.1F.78.1F.7C.0F.7C.1F</v>
      </c>
    </row>
    <row r="72" spans="2:23">
      <c r="B72" s="2" t="str">
        <f t="shared" si="15"/>
        <v>7C.1F</v>
      </c>
      <c r="C72" t="str">
        <f t="shared" si="16"/>
        <v>00.00.04.08.40.03.60.07.78.0F.7C.1F.78.1F.7C.0F.7C.1F.7C.1F</v>
      </c>
    </row>
    <row r="73" spans="2:23">
      <c r="B73" s="2" t="str">
        <f t="shared" si="15"/>
        <v>78.0F</v>
      </c>
      <c r="C73" t="str">
        <f t="shared" si="16"/>
        <v>00.00.04.08.40.03.60.07.78.0F.7C.1F.78.1F.7C.0F.7C.1F.7C.1F.78.0F</v>
      </c>
    </row>
    <row r="74" spans="2:23">
      <c r="B74" s="2" t="str">
        <f t="shared" si="15"/>
        <v>78.0F</v>
      </c>
      <c r="C74" t="str">
        <f t="shared" si="16"/>
        <v>00.00.04.08.40.03.60.07.78.0F.7C.1F.78.1F.7C.0F.7C.1F.7C.1F.78.0F.78.0F</v>
      </c>
    </row>
    <row r="75" spans="2:23">
      <c r="B75" s="2" t="str">
        <f t="shared" si="15"/>
        <v>70.07</v>
      </c>
      <c r="C75" t="str">
        <f t="shared" si="16"/>
        <v>00.00.04.08.40.03.60.07.78.0F.7C.1F.78.1F.7C.0F.7C.1F.7C.1F.78.0F.78.0F.70.07</v>
      </c>
    </row>
    <row r="76" spans="2:23">
      <c r="B76" s="2" t="str">
        <f t="shared" si="15"/>
        <v>44.01</v>
      </c>
      <c r="C76" t="str">
        <f t="shared" si="16"/>
        <v>00.00.04.08.40.03.60.07.78.0F.7C.1F.78.1F.7C.0F.7C.1F.7C.1F.78.0F.78.0F.70.07.44.01</v>
      </c>
    </row>
    <row r="77" spans="2:23">
      <c r="B77" s="2" t="str">
        <f t="shared" si="15"/>
        <v>00.20</v>
      </c>
      <c r="C77" t="str">
        <f t="shared" si="16"/>
        <v>00.00.04.08.40.03.60.07.78.0F.7C.1F.78.1F.7C.0F.7C.1F.7C.1F.78.0F.78.0F.70.07.44.01.00.20</v>
      </c>
    </row>
    <row r="78" spans="2:23">
      <c r="B78" s="2" t="str">
        <f t="shared" si="15"/>
        <v>00.00</v>
      </c>
      <c r="C78" t="str">
        <f t="shared" si="16"/>
        <v>00.00.04.08.40.03.60.07.78.0F.7C.1F.78.1F.7C.0F.7C.1F.7C.1F.78.0F.78.0F.70.07.44.01.00.20.00.00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xl/worksheets/sheet21.xml><?xml version="1.0" encoding="utf-8"?>
<worksheet xmlns="http://schemas.openxmlformats.org/spreadsheetml/2006/main" xmlns:r="http://schemas.openxmlformats.org/officeDocument/2006/relationships">
  <dimension ref="A3:E22"/>
  <sheetViews>
    <sheetView workbookViewId="0">
      <selection activeCell="D11" sqref="D11"/>
    </sheetView>
  </sheetViews>
  <sheetFormatPr defaultRowHeight="15"/>
  <sheetData>
    <row r="3" spans="1:5">
      <c r="B3" t="s">
        <v>84</v>
      </c>
    </row>
    <row r="5" spans="1:5">
      <c r="B5" t="s">
        <v>85</v>
      </c>
    </row>
    <row r="7" spans="1:5">
      <c r="B7" t="s">
        <v>86</v>
      </c>
    </row>
    <row r="9" spans="1:5">
      <c r="B9">
        <v>1</v>
      </c>
      <c r="C9">
        <v>2</v>
      </c>
      <c r="E9" t="s">
        <v>87</v>
      </c>
    </row>
    <row r="10" spans="1:5">
      <c r="B10">
        <v>3</v>
      </c>
      <c r="C10">
        <v>4</v>
      </c>
    </row>
    <row r="13" spans="1:5">
      <c r="A13" s="3" t="s">
        <v>95</v>
      </c>
    </row>
    <row r="15" spans="1:5">
      <c r="A15" t="s">
        <v>88</v>
      </c>
    </row>
    <row r="16" spans="1:5">
      <c r="A16" t="s">
        <v>89</v>
      </c>
    </row>
    <row r="17" spans="1:1">
      <c r="A17" t="s">
        <v>90</v>
      </c>
    </row>
    <row r="18" spans="1:1">
      <c r="A18" t="s">
        <v>91</v>
      </c>
    </row>
    <row r="19" spans="1:1">
      <c r="A19" t="s">
        <v>92</v>
      </c>
    </row>
    <row r="21" spans="1:1">
      <c r="A21" t="s">
        <v>93</v>
      </c>
    </row>
    <row r="22" spans="1:1">
      <c r="A22" t="s">
        <v>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sheetPr>
    <pageSetUpPr fitToPage="1"/>
  </sheetPr>
  <dimension ref="A2:AJ41"/>
  <sheetViews>
    <sheetView workbookViewId="0">
      <selection activeCell="AF3" sqref="AF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v>38</v>
      </c>
      <c r="AE2">
        <v>39</v>
      </c>
    </row>
    <row r="3" spans="1:36">
      <c r="AD3" t="s">
        <v>99</v>
      </c>
      <c r="AE3" t="s">
        <v>100</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v>1</v>
      </c>
      <c r="L9">
        <v>1</v>
      </c>
      <c r="M9">
        <v>1</v>
      </c>
      <c r="N9" s="33"/>
      <c r="O9" s="33"/>
      <c r="P9" s="33"/>
      <c r="Q9" s="34"/>
      <c r="R9" s="33"/>
      <c r="S9" s="33"/>
      <c r="T9" s="33"/>
      <c r="U9" s="33"/>
      <c r="V9">
        <v>1</v>
      </c>
      <c r="W9">
        <v>1</v>
      </c>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s="33"/>
      <c r="G10" s="33"/>
      <c r="H10" s="33"/>
      <c r="I10" s="33"/>
      <c r="J10" s="33"/>
      <c r="K10">
        <v>1</v>
      </c>
      <c r="L10">
        <v>1</v>
      </c>
      <c r="M10">
        <v>1</v>
      </c>
      <c r="N10" s="33"/>
      <c r="O10" s="33"/>
      <c r="P10" s="33"/>
      <c r="Q10" s="34"/>
      <c r="R10" s="33"/>
      <c r="S10" s="33"/>
      <c r="T10" s="33"/>
      <c r="U10" s="33"/>
      <c r="V10">
        <v>1</v>
      </c>
      <c r="W10">
        <v>1</v>
      </c>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s="33"/>
      <c r="F11" s="33"/>
      <c r="G11" s="33"/>
      <c r="H11" s="33"/>
      <c r="I11" s="33"/>
      <c r="J11" s="33"/>
      <c r="K11" s="33"/>
      <c r="L11">
        <v>1</v>
      </c>
      <c r="M11">
        <v>1</v>
      </c>
      <c r="N11" s="33"/>
      <c r="O11" s="33"/>
      <c r="P11" s="33"/>
      <c r="Q11" s="34"/>
      <c r="R11" s="33"/>
      <c r="S11" s="33"/>
      <c r="T11" s="33"/>
      <c r="U11" s="33"/>
      <c r="V11">
        <v>1</v>
      </c>
      <c r="W11">
        <v>1</v>
      </c>
      <c r="X11" s="33"/>
      <c r="Y11" s="33"/>
      <c r="Z11" s="33"/>
      <c r="AA11" s="33"/>
      <c r="AB11" s="33"/>
      <c r="AC11" s="33"/>
      <c r="AD11" s="33"/>
      <c r="AE11" s="33"/>
      <c r="AG11">
        <f>'Layout (Frame1)'!AG11</f>
        <v>0</v>
      </c>
      <c r="AH11">
        <f>'Layout (Frame1)'!AH11</f>
        <v>0</v>
      </c>
      <c r="AI11">
        <f>'Layout (Frame1)'!AI11</f>
        <v>0</v>
      </c>
      <c r="AJ11">
        <f>'Layout (Frame1)'!AJ11</f>
        <v>0</v>
      </c>
    </row>
    <row r="12" spans="1:36">
      <c r="B12" s="2">
        <v>3</v>
      </c>
      <c r="C12" s="33"/>
      <c r="D12" s="33"/>
      <c r="E12" s="33"/>
      <c r="F12" s="33"/>
      <c r="G12" s="33"/>
      <c r="H12" s="33"/>
      <c r="I12" s="33"/>
      <c r="J12" s="33"/>
      <c r="K12" s="33"/>
      <c r="L12">
        <v>1</v>
      </c>
      <c r="M12">
        <v>1</v>
      </c>
      <c r="N12" s="33"/>
      <c r="O12" s="33"/>
      <c r="P12" s="33"/>
      <c r="Q12" s="34"/>
      <c r="R12" s="33"/>
      <c r="S12" s="33"/>
      <c r="T12" s="33"/>
      <c r="U12" s="33"/>
      <c r="V12">
        <v>1</v>
      </c>
      <c r="W12">
        <v>1</v>
      </c>
      <c r="X12">
        <v>1</v>
      </c>
      <c r="Y12" s="33"/>
      <c r="Z12" s="33"/>
      <c r="AA12" s="33"/>
      <c r="AB12" s="33"/>
      <c r="AC12" s="33"/>
      <c r="AD12" s="33"/>
      <c r="AE12" s="33"/>
      <c r="AG12">
        <f>'Layout (Frame1)'!AG12</f>
        <v>0</v>
      </c>
      <c r="AH12">
        <f>'Layout (Frame1)'!AH12</f>
        <v>0</v>
      </c>
      <c r="AI12">
        <f>'Layout (Frame1)'!AI12</f>
        <v>0</v>
      </c>
      <c r="AJ12">
        <f>'Layout (Frame1)'!AJ12</f>
        <v>0</v>
      </c>
    </row>
    <row r="13" spans="1:36">
      <c r="B13" s="2">
        <v>4</v>
      </c>
      <c r="C13" s="33"/>
      <c r="D13" s="33"/>
      <c r="E13" s="33"/>
      <c r="F13" s="33"/>
      <c r="G13" s="33"/>
      <c r="H13" s="33"/>
      <c r="I13" s="33"/>
      <c r="J13" s="33"/>
      <c r="K13" s="33"/>
      <c r="L13">
        <v>1</v>
      </c>
      <c r="M13">
        <v>1</v>
      </c>
      <c r="N13" s="33"/>
      <c r="O13" s="33"/>
      <c r="P13" s="33"/>
      <c r="Q13" s="34"/>
      <c r="R13" s="33"/>
      <c r="S13" s="33"/>
      <c r="T13" s="31">
        <v>1</v>
      </c>
      <c r="U13" s="33"/>
      <c r="V13" s="33"/>
      <c r="W13">
        <v>1</v>
      </c>
      <c r="X13">
        <v>1</v>
      </c>
      <c r="Y13" s="33"/>
      <c r="Z13" s="33"/>
      <c r="AA13" s="33"/>
      <c r="AB13" s="33"/>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v>1</v>
      </c>
      <c r="L14">
        <v>1</v>
      </c>
      <c r="M14" s="33"/>
      <c r="N14" s="33"/>
      <c r="O14" s="31">
        <v>1</v>
      </c>
      <c r="P14" s="33"/>
      <c r="Q14" s="34"/>
      <c r="R14" s="33"/>
      <c r="S14" s="33"/>
      <c r="T14" s="33"/>
      <c r="U14" s="33"/>
      <c r="V14">
        <v>1</v>
      </c>
      <c r="W14">
        <v>1</v>
      </c>
      <c r="X14">
        <v>1</v>
      </c>
      <c r="Y14" s="33"/>
      <c r="Z14" s="33"/>
      <c r="AA14" s="33"/>
      <c r="AB14" s="33"/>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s="33"/>
      <c r="J15" s="33"/>
      <c r="K15">
        <v>1</v>
      </c>
      <c r="L15">
        <v>1</v>
      </c>
      <c r="M15" s="33"/>
      <c r="N15" s="33"/>
      <c r="O15" s="33"/>
      <c r="P15" s="33"/>
      <c r="Q15" s="34"/>
      <c r="R15" s="33"/>
      <c r="S15" s="33"/>
      <c r="T15" s="33"/>
      <c r="U15" s="33"/>
      <c r="V15">
        <v>1</v>
      </c>
      <c r="W15">
        <v>1</v>
      </c>
      <c r="X15">
        <v>1</v>
      </c>
      <c r="Y15" s="33"/>
      <c r="Z15" s="33"/>
      <c r="AA15" s="33"/>
      <c r="AB15" s="33"/>
      <c r="AC15" s="33"/>
      <c r="AD15" s="33"/>
      <c r="AE15" s="33"/>
      <c r="AG15">
        <f>'Layout (Frame1)'!AG15</f>
        <v>0</v>
      </c>
      <c r="AH15">
        <f>'Layout (Frame1)'!AH15</f>
        <v>0</v>
      </c>
      <c r="AI15">
        <f>'Layout (Frame1)'!AI15</f>
        <v>0</v>
      </c>
      <c r="AJ15">
        <f>'Layout (Frame1)'!AJ15</f>
        <v>0</v>
      </c>
    </row>
    <row r="16" spans="1:36">
      <c r="B16" s="2">
        <v>7</v>
      </c>
      <c r="C16" s="33"/>
      <c r="D16" s="33"/>
      <c r="E16" s="33"/>
      <c r="F16" s="33"/>
      <c r="G16" s="33"/>
      <c r="H16" s="33"/>
      <c r="I16" s="33"/>
      <c r="J16" s="33"/>
      <c r="K16">
        <v>1</v>
      </c>
      <c r="L16">
        <v>1</v>
      </c>
      <c r="M16">
        <v>1</v>
      </c>
      <c r="N16" s="33"/>
      <c r="O16" s="33"/>
      <c r="P16" s="33"/>
      <c r="Q16" s="34"/>
      <c r="R16" s="33"/>
      <c r="S16" s="33"/>
      <c r="T16" s="33"/>
      <c r="U16" s="33"/>
      <c r="V16">
        <v>1</v>
      </c>
      <c r="W16">
        <v>1</v>
      </c>
      <c r="X16">
        <v>1</v>
      </c>
      <c r="Y16" s="33"/>
      <c r="Z16" s="33"/>
      <c r="AA16" s="33"/>
      <c r="AB16" s="33"/>
      <c r="AC16" s="33"/>
      <c r="AD16" s="33"/>
      <c r="AE16" s="33"/>
      <c r="AG16">
        <f>'Layout (Frame1)'!AG16</f>
        <v>0</v>
      </c>
      <c r="AH16">
        <f>'Layout (Frame1)'!AH16</f>
        <v>0</v>
      </c>
      <c r="AI16">
        <f>'Layout (Frame1)'!AI16</f>
        <v>0</v>
      </c>
      <c r="AJ16">
        <f>'Layout (Frame1)'!AJ16</f>
        <v>0</v>
      </c>
    </row>
    <row r="17" spans="1:36">
      <c r="B17" s="2">
        <v>8</v>
      </c>
      <c r="C17" s="33"/>
      <c r="D17" s="33"/>
      <c r="E17" s="33"/>
      <c r="F17">
        <v>1</v>
      </c>
      <c r="G17">
        <v>1</v>
      </c>
      <c r="H17">
        <v>1</v>
      </c>
      <c r="I17">
        <v>1</v>
      </c>
      <c r="J17">
        <v>1</v>
      </c>
      <c r="K17">
        <v>1</v>
      </c>
      <c r="L17">
        <v>1</v>
      </c>
      <c r="M17">
        <v>1</v>
      </c>
      <c r="N17">
        <v>1</v>
      </c>
      <c r="O17" s="33"/>
      <c r="P17" s="33"/>
      <c r="Q17" s="34"/>
      <c r="R17" s="33"/>
      <c r="S17" s="33"/>
      <c r="T17" s="33"/>
      <c r="U17">
        <v>1</v>
      </c>
      <c r="V17">
        <v>1</v>
      </c>
      <c r="W17">
        <v>1</v>
      </c>
      <c r="X17">
        <v>1</v>
      </c>
      <c r="Y17">
        <v>1</v>
      </c>
      <c r="Z17">
        <v>1</v>
      </c>
      <c r="AA17">
        <v>1</v>
      </c>
      <c r="AB17">
        <v>1</v>
      </c>
      <c r="AC17" s="33"/>
      <c r="AD17" s="33"/>
      <c r="AE17" s="33"/>
      <c r="AG17">
        <f>'Layout (Frame1)'!AG17</f>
        <v>0</v>
      </c>
      <c r="AH17">
        <f>'Layout (Frame1)'!AH17</f>
        <v>0</v>
      </c>
      <c r="AI17">
        <f>'Layout (Frame1)'!AI17</f>
        <v>0</v>
      </c>
      <c r="AJ17">
        <f>'Layout (Frame1)'!AJ17</f>
        <v>0</v>
      </c>
    </row>
    <row r="18" spans="1:36">
      <c r="A18" t="s">
        <v>23</v>
      </c>
      <c r="B18" s="2">
        <v>9</v>
      </c>
      <c r="C18" s="33"/>
      <c r="D18" s="33"/>
      <c r="E18">
        <v>1</v>
      </c>
      <c r="F18">
        <v>1</v>
      </c>
      <c r="G18">
        <v>1</v>
      </c>
      <c r="H18">
        <v>1</v>
      </c>
      <c r="I18">
        <v>1</v>
      </c>
      <c r="J18">
        <v>1</v>
      </c>
      <c r="K18">
        <v>1</v>
      </c>
      <c r="L18">
        <v>1</v>
      </c>
      <c r="M18">
        <v>1</v>
      </c>
      <c r="N18">
        <v>1</v>
      </c>
      <c r="O18">
        <v>1</v>
      </c>
      <c r="P18">
        <v>1</v>
      </c>
      <c r="Q18" s="34"/>
      <c r="R18">
        <v>1</v>
      </c>
      <c r="S18">
        <v>1</v>
      </c>
      <c r="T18">
        <v>1</v>
      </c>
      <c r="U18">
        <v>1</v>
      </c>
      <c r="V18">
        <v>1</v>
      </c>
      <c r="W18">
        <v>1</v>
      </c>
      <c r="X18">
        <v>1</v>
      </c>
      <c r="Y18">
        <v>1</v>
      </c>
      <c r="Z18">
        <v>1</v>
      </c>
      <c r="AA18">
        <v>1</v>
      </c>
      <c r="AB18">
        <v>1</v>
      </c>
      <c r="AC18">
        <v>1</v>
      </c>
      <c r="AD18">
        <v>1</v>
      </c>
      <c r="AE18">
        <v>1</v>
      </c>
      <c r="AG18">
        <f>'Layout (Frame1)'!AG18</f>
        <v>0</v>
      </c>
      <c r="AH18">
        <f>'Layout (Frame1)'!AH18</f>
        <v>0</v>
      </c>
      <c r="AI18">
        <f>'Layout (Frame1)'!AI18</f>
        <v>0</v>
      </c>
      <c r="AJ18">
        <f>'Layout (Frame1)'!AJ18</f>
        <v>0</v>
      </c>
    </row>
    <row r="19" spans="1:36">
      <c r="A19" t="s">
        <v>24</v>
      </c>
      <c r="B19" s="2" t="s">
        <v>17</v>
      </c>
      <c r="C19">
        <v>1</v>
      </c>
      <c r="D19">
        <v>1</v>
      </c>
      <c r="E19">
        <v>1</v>
      </c>
      <c r="F19">
        <v>1</v>
      </c>
      <c r="G19" s="33"/>
      <c r="H19" s="33"/>
      <c r="I19">
        <v>1</v>
      </c>
      <c r="J19">
        <v>1</v>
      </c>
      <c r="K19">
        <v>1</v>
      </c>
      <c r="L19">
        <v>1</v>
      </c>
      <c r="M19">
        <v>1</v>
      </c>
      <c r="N19">
        <v>1</v>
      </c>
      <c r="O19">
        <v>1</v>
      </c>
      <c r="P19">
        <v>1</v>
      </c>
      <c r="Q19" s="34"/>
      <c r="R19">
        <v>1</v>
      </c>
      <c r="S19">
        <v>1</v>
      </c>
      <c r="T19">
        <v>1</v>
      </c>
      <c r="U19">
        <v>1</v>
      </c>
      <c r="V19">
        <v>1</v>
      </c>
      <c r="W19">
        <v>1</v>
      </c>
      <c r="X19">
        <v>1</v>
      </c>
      <c r="Y19" s="33"/>
      <c r="Z19" s="33"/>
      <c r="AA19">
        <v>1</v>
      </c>
      <c r="AB19">
        <v>1</v>
      </c>
      <c r="AC19">
        <v>1</v>
      </c>
      <c r="AD19">
        <v>1</v>
      </c>
      <c r="AE19">
        <v>1</v>
      </c>
      <c r="AG19">
        <f>'Layout (Frame1)'!AG19</f>
        <v>0</v>
      </c>
      <c r="AH19">
        <f>'Layout (Frame1)'!AH19</f>
        <v>0</v>
      </c>
      <c r="AI19">
        <f>'Layout (Frame1)'!AI19</f>
        <v>0</v>
      </c>
      <c r="AJ19">
        <f>'Layout (Frame1)'!AJ19</f>
        <v>0</v>
      </c>
    </row>
    <row r="20" spans="1:36">
      <c r="A20" t="s">
        <v>25</v>
      </c>
      <c r="B20" s="2" t="s">
        <v>18</v>
      </c>
      <c r="C20">
        <v>1</v>
      </c>
      <c r="D20">
        <v>1</v>
      </c>
      <c r="E20" s="33"/>
      <c r="F20" s="33"/>
      <c r="G20" s="33"/>
      <c r="H20" s="33"/>
      <c r="I20" s="33"/>
      <c r="J20" s="33"/>
      <c r="K20" s="33"/>
      <c r="L20" s="33"/>
      <c r="M20" s="33"/>
      <c r="N20">
        <v>1</v>
      </c>
      <c r="O20">
        <v>1</v>
      </c>
      <c r="P20">
        <v>1</v>
      </c>
      <c r="Q20" s="34"/>
      <c r="R20">
        <v>1</v>
      </c>
      <c r="S20" s="33"/>
      <c r="T20" s="33"/>
      <c r="U20" s="33"/>
      <c r="V20" s="33"/>
      <c r="W20" s="33"/>
      <c r="X20" s="33"/>
      <c r="Y20" s="33"/>
      <c r="Z20" s="33"/>
      <c r="AA20" s="33"/>
      <c r="AB20" s="33"/>
      <c r="AC20" s="33"/>
      <c r="AD20" s="33"/>
      <c r="AE20">
        <v>1</v>
      </c>
      <c r="AG20">
        <f>'Layout (Frame1)'!AG20</f>
        <v>0</v>
      </c>
      <c r="AH20">
        <f>'Layout (Frame1)'!AH20</f>
        <v>0</v>
      </c>
      <c r="AI20">
        <f>'Layout (Frame1)'!AI20</f>
        <v>0</v>
      </c>
      <c r="AJ20">
        <f>'Layout (Frame1)'!AJ20</f>
        <v>0</v>
      </c>
    </row>
    <row r="21" spans="1:36">
      <c r="A21" t="s">
        <v>26</v>
      </c>
      <c r="B21" s="2" t="s">
        <v>19</v>
      </c>
      <c r="C21">
        <v>1</v>
      </c>
      <c r="D21" s="33"/>
      <c r="E21" s="33"/>
      <c r="F21" s="33"/>
      <c r="G21" s="33"/>
      <c r="H21" s="33"/>
      <c r="I21" s="33"/>
      <c r="J21" s="33"/>
      <c r="K21" s="33"/>
      <c r="L21" s="33"/>
      <c r="M21" s="33"/>
      <c r="N21" s="33"/>
      <c r="O21" s="33"/>
      <c r="P21" s="33"/>
      <c r="Q21" s="34"/>
      <c r="R21" s="33"/>
      <c r="S21" s="33"/>
      <c r="T21" s="33"/>
      <c r="U21" s="33"/>
      <c r="V21" s="33"/>
      <c r="W21" s="33"/>
      <c r="X21" s="33"/>
      <c r="Y21" s="33"/>
      <c r="Z21" s="33"/>
      <c r="AA21" s="33"/>
      <c r="AB21" s="33"/>
      <c r="AC21" s="33"/>
      <c r="AD21" s="33"/>
      <c r="AE21" s="33"/>
      <c r="AG21">
        <f>'Layout (Frame1)'!AG21</f>
        <v>0</v>
      </c>
      <c r="AH21">
        <f>'Layout (Frame1)'!AH21</f>
        <v>0</v>
      </c>
      <c r="AI21">
        <f>'Layout (Frame1)'!AI21</f>
        <v>0</v>
      </c>
      <c r="AJ21">
        <f>'Layout (Frame1)'!AJ21</f>
        <v>0</v>
      </c>
    </row>
    <row r="22" spans="1:36">
      <c r="A22" t="s">
        <v>27</v>
      </c>
      <c r="B22" s="2" t="s">
        <v>20</v>
      </c>
      <c r="C22" s="33"/>
      <c r="D22" s="33"/>
      <c r="E22" s="33"/>
      <c r="F22" s="33"/>
      <c r="G22" s="33"/>
      <c r="H22" s="33"/>
      <c r="I22" s="33"/>
      <c r="J22" s="33"/>
      <c r="K22" s="31">
        <v>1</v>
      </c>
      <c r="L22" s="33"/>
      <c r="M22" s="33"/>
      <c r="N22" s="33"/>
      <c r="O22" s="33"/>
      <c r="P22" s="33"/>
      <c r="Q22" s="34"/>
      <c r="R22" s="33"/>
      <c r="S22" s="33"/>
      <c r="T22" s="33"/>
      <c r="U22" s="33"/>
      <c r="V22" s="33"/>
      <c r="W22" s="33"/>
      <c r="X22" s="33"/>
      <c r="Y22" s="33"/>
      <c r="Z22" s="31">
        <v>1</v>
      </c>
      <c r="AA22" s="33"/>
      <c r="AB22" s="33"/>
      <c r="AC22" s="33"/>
      <c r="AD22" s="33"/>
      <c r="AE22" s="33"/>
      <c r="AG22">
        <f>'Layout (Frame1)'!AG22</f>
        <v>0</v>
      </c>
      <c r="AH22">
        <f>'Layout (Frame1)'!AH22</f>
        <v>0</v>
      </c>
      <c r="AI22">
        <f>'Layout (Frame1)'!AI22</f>
        <v>0</v>
      </c>
      <c r="AJ22">
        <f>'Layout (Frame1)'!AJ22</f>
        <v>0</v>
      </c>
    </row>
    <row r="23" spans="1:36">
      <c r="A23" t="s">
        <v>28</v>
      </c>
      <c r="B23" s="2" t="s">
        <v>21</v>
      </c>
      <c r="C23" s="33"/>
      <c r="D23" s="33"/>
      <c r="E23" s="31">
        <v>1</v>
      </c>
      <c r="F23" s="33"/>
      <c r="G23" s="33"/>
      <c r="H23" s="33"/>
      <c r="I23" s="33"/>
      <c r="J23" s="33"/>
      <c r="K23" s="33"/>
      <c r="L23" s="33"/>
      <c r="M23" s="33"/>
      <c r="N23" s="33"/>
      <c r="O23" s="33"/>
      <c r="P23" s="33"/>
      <c r="Q23" s="34"/>
      <c r="R23" s="33"/>
      <c r="S23" s="33"/>
      <c r="T23" s="31">
        <v>1</v>
      </c>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3"/>
      <c r="J24" s="33"/>
      <c r="K24" s="33"/>
      <c r="L24" s="33"/>
      <c r="M24" s="31">
        <v>1</v>
      </c>
      <c r="N24" s="33"/>
      <c r="O24" s="33"/>
      <c r="P24" s="33"/>
      <c r="Q24" s="34"/>
      <c r="R24" s="33"/>
      <c r="S24" s="33"/>
      <c r="T24" s="33"/>
      <c r="U24" s="33"/>
      <c r="V24" s="33"/>
      <c r="W24" s="33"/>
      <c r="X24" s="33"/>
      <c r="Y24" s="33"/>
      <c r="Z24" s="33"/>
      <c r="AA24" s="33"/>
      <c r="AB24" s="31">
        <v>1</v>
      </c>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3"/>
      <c r="N27" s="33"/>
      <c r="O27" s="33"/>
      <c r="P27" s="33"/>
      <c r="Q27" s="34"/>
      <c r="R27" s="33"/>
      <c r="S27" s="33"/>
      <c r="T27" s="33"/>
      <c r="U27" s="33"/>
      <c r="V27" s="33"/>
      <c r="W27" s="33"/>
      <c r="X27" s="33"/>
      <c r="Y27" s="33"/>
      <c r="Z27" s="33"/>
      <c r="AA27" s="33"/>
      <c r="AB27" s="33"/>
      <c r="AC27" s="33"/>
      <c r="AD27" s="33"/>
      <c r="AE27" s="33"/>
      <c r="AG27">
        <f>'Layout (Frame1)'!AG27</f>
        <v>0</v>
      </c>
      <c r="AH27">
        <f>'Layout (Frame1)'!AH27</f>
        <v>0</v>
      </c>
      <c r="AI27">
        <f>'Layout (Frame1)'!AI27</f>
        <v>0</v>
      </c>
      <c r="AJ27">
        <f>'Layout (Frame1)'!AJ27</f>
        <v>0</v>
      </c>
    </row>
    <row r="28" spans="1:36">
      <c r="B28" s="2">
        <v>2</v>
      </c>
      <c r="C28" s="33"/>
      <c r="D28" s="33"/>
      <c r="E28" s="33"/>
      <c r="F28" s="33"/>
      <c r="G28" s="33"/>
      <c r="H28" s="33"/>
      <c r="I28" s="31">
        <v>1</v>
      </c>
      <c r="J28" s="33"/>
      <c r="K28" s="33"/>
      <c r="L28" s="33"/>
      <c r="M28" s="33"/>
      <c r="N28" s="33"/>
      <c r="O28" s="33"/>
      <c r="P28" s="33"/>
      <c r="Q28" s="34"/>
      <c r="R28" s="33"/>
      <c r="S28" s="33"/>
      <c r="T28" s="33"/>
      <c r="U28" s="33"/>
      <c r="V28" s="33"/>
      <c r="W28" s="33"/>
      <c r="X28" s="31">
        <v>1</v>
      </c>
      <c r="Y28" s="33"/>
      <c r="Z28" s="33"/>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s="33"/>
      <c r="J29" s="33"/>
      <c r="K29" s="33"/>
      <c r="L29" s="33"/>
      <c r="M29" s="33"/>
      <c r="N29" s="33"/>
      <c r="O29" s="33"/>
      <c r="P29" s="33"/>
      <c r="Q29" s="34"/>
      <c r="R29" s="33"/>
      <c r="S29" s="33"/>
      <c r="T29" s="33"/>
      <c r="U29" s="33"/>
      <c r="V29" s="33"/>
      <c r="W29" s="33"/>
      <c r="X29" s="33"/>
      <c r="Y29" s="33"/>
      <c r="Z29" s="33"/>
      <c r="AA29" s="33"/>
      <c r="AB29" s="33"/>
      <c r="AC29" s="33"/>
      <c r="AD29" s="33"/>
      <c r="AE29" s="33"/>
      <c r="AG29">
        <f>'Layout (Frame1)'!AG29</f>
        <v>0</v>
      </c>
      <c r="AH29">
        <f>'Layout (Frame1)'!AH29</f>
        <v>0</v>
      </c>
      <c r="AI29">
        <f>'Layout (Frame1)'!AI29</f>
        <v>0</v>
      </c>
      <c r="AJ29">
        <f>'Layout (Frame1)'!AJ29</f>
        <v>0</v>
      </c>
    </row>
    <row r="30" spans="1:36">
      <c r="B30" s="2">
        <v>4</v>
      </c>
      <c r="C30" s="33"/>
      <c r="D30" s="33"/>
      <c r="E30" s="33"/>
      <c r="F30" s="33"/>
      <c r="G30" s="33"/>
      <c r="H30" s="33"/>
      <c r="I30" s="33"/>
      <c r="J30" s="33"/>
      <c r="K30" s="33"/>
      <c r="L30" s="33"/>
      <c r="M30" s="31">
        <v>1</v>
      </c>
      <c r="N30" s="33"/>
      <c r="O30" s="33"/>
      <c r="P30" s="33"/>
      <c r="Q30" s="34"/>
      <c r="R30" s="33"/>
      <c r="S30" s="33"/>
      <c r="T30" s="33"/>
      <c r="U30" s="33"/>
      <c r="V30" s="33"/>
      <c r="W30" s="33"/>
      <c r="X30" s="33"/>
      <c r="Y30" s="33"/>
      <c r="Z30" s="33"/>
      <c r="AA30" s="33"/>
      <c r="AB30" s="31">
        <v>1</v>
      </c>
      <c r="AC30" s="33"/>
      <c r="AD30" s="33"/>
      <c r="AE30" s="33"/>
      <c r="AG30">
        <f>'Layout (Frame1)'!AG30</f>
        <v>0</v>
      </c>
      <c r="AH30">
        <f>'Layout (Frame1)'!AH30</f>
        <v>0</v>
      </c>
      <c r="AI30">
        <f>'Layout (Frame1)'!AI30</f>
        <v>0</v>
      </c>
      <c r="AJ30">
        <f>'Layout (Frame1)'!AJ30</f>
        <v>0</v>
      </c>
    </row>
    <row r="31" spans="1:36">
      <c r="B31" s="2">
        <v>5</v>
      </c>
      <c r="C31">
        <v>1</v>
      </c>
      <c r="D31">
        <v>1</v>
      </c>
      <c r="E31">
        <v>1</v>
      </c>
      <c r="F31" s="33"/>
      <c r="G31" s="33"/>
      <c r="H31">
        <v>1</v>
      </c>
      <c r="I31">
        <v>1</v>
      </c>
      <c r="J31" s="33"/>
      <c r="K31" s="33"/>
      <c r="L31" s="33"/>
      <c r="M31" s="33"/>
      <c r="N31" s="33"/>
      <c r="O31">
        <v>1</v>
      </c>
      <c r="P31">
        <v>1</v>
      </c>
      <c r="Q31" s="34"/>
      <c r="R31">
        <v>1</v>
      </c>
      <c r="S31">
        <v>1</v>
      </c>
      <c r="T31">
        <v>1</v>
      </c>
      <c r="U31" s="33"/>
      <c r="V31" s="33"/>
      <c r="W31">
        <v>1</v>
      </c>
      <c r="X31">
        <v>1</v>
      </c>
      <c r="Y31" s="33"/>
      <c r="Z31" s="33"/>
      <c r="AA31" s="33"/>
      <c r="AB31" s="33"/>
      <c r="AC31" s="33"/>
      <c r="AD31" s="33"/>
      <c r="AE31">
        <v>1</v>
      </c>
      <c r="AG31">
        <f>'Layout (Frame1)'!AG31</f>
        <v>0</v>
      </c>
      <c r="AH31">
        <f>'Layout (Frame1)'!AH31</f>
        <v>0</v>
      </c>
      <c r="AI31">
        <f>'Layout (Frame1)'!AI31</f>
        <v>0</v>
      </c>
      <c r="AJ31">
        <f>'Layout (Frame1)'!AJ31</f>
        <v>0</v>
      </c>
    </row>
    <row r="32" spans="1:36">
      <c r="B32" s="2">
        <v>6</v>
      </c>
      <c r="C32">
        <v>1</v>
      </c>
      <c r="D32">
        <v>1</v>
      </c>
      <c r="E32">
        <v>1</v>
      </c>
      <c r="F32">
        <v>1</v>
      </c>
      <c r="G32">
        <v>1</v>
      </c>
      <c r="H32">
        <v>1</v>
      </c>
      <c r="I32">
        <v>1</v>
      </c>
      <c r="J32">
        <v>1</v>
      </c>
      <c r="K32" s="33"/>
      <c r="L32">
        <v>1</v>
      </c>
      <c r="M32">
        <v>1</v>
      </c>
      <c r="N32">
        <v>1</v>
      </c>
      <c r="O32">
        <v>1</v>
      </c>
      <c r="P32">
        <v>1</v>
      </c>
      <c r="Q32" s="34"/>
      <c r="R32">
        <v>1</v>
      </c>
      <c r="S32">
        <v>1</v>
      </c>
      <c r="T32">
        <v>1</v>
      </c>
      <c r="U32">
        <v>1</v>
      </c>
      <c r="V32">
        <v>1</v>
      </c>
      <c r="W32">
        <v>1</v>
      </c>
      <c r="X32">
        <v>1</v>
      </c>
      <c r="Y32">
        <v>1</v>
      </c>
      <c r="Z32" s="33"/>
      <c r="AA32" s="33"/>
      <c r="AB32" s="33"/>
      <c r="AC32" s="33"/>
      <c r="AD32">
        <v>1</v>
      </c>
      <c r="AE32">
        <v>1</v>
      </c>
      <c r="AG32">
        <f>'Layout (Frame1)'!AG32</f>
        <v>0</v>
      </c>
      <c r="AH32">
        <f>'Layout (Frame1)'!AH32</f>
        <v>0</v>
      </c>
      <c r="AI32">
        <f>'Layout (Frame1)'!AI32</f>
        <v>0</v>
      </c>
      <c r="AJ32">
        <f>'Layout (Frame1)'!AJ32</f>
        <v>0</v>
      </c>
    </row>
    <row r="33" spans="1:36">
      <c r="B33" s="2">
        <v>7</v>
      </c>
      <c r="C33">
        <v>1</v>
      </c>
      <c r="D33">
        <v>1</v>
      </c>
      <c r="E33">
        <v>1</v>
      </c>
      <c r="F33">
        <v>1</v>
      </c>
      <c r="G33">
        <v>1</v>
      </c>
      <c r="H33">
        <v>1</v>
      </c>
      <c r="I33">
        <v>1</v>
      </c>
      <c r="J33">
        <v>1</v>
      </c>
      <c r="K33">
        <v>1</v>
      </c>
      <c r="L33">
        <v>1</v>
      </c>
      <c r="M33">
        <v>1</v>
      </c>
      <c r="N33">
        <v>1</v>
      </c>
      <c r="O33">
        <v>1</v>
      </c>
      <c r="P33">
        <v>1</v>
      </c>
      <c r="Q33" s="34"/>
      <c r="R33">
        <v>1</v>
      </c>
      <c r="S33">
        <v>1</v>
      </c>
      <c r="T33">
        <v>1</v>
      </c>
      <c r="U33">
        <v>1</v>
      </c>
      <c r="V33">
        <v>1</v>
      </c>
      <c r="W33">
        <v>1</v>
      </c>
      <c r="X33">
        <v>1</v>
      </c>
      <c r="Y33">
        <v>1</v>
      </c>
      <c r="Z33">
        <v>1</v>
      </c>
      <c r="AA33">
        <v>1</v>
      </c>
      <c r="AB33">
        <v>1</v>
      </c>
      <c r="AC33">
        <v>1</v>
      </c>
      <c r="AD33">
        <v>1</v>
      </c>
      <c r="AE33">
        <v>1</v>
      </c>
      <c r="AG33">
        <f>'Layout (Frame1)'!AG33</f>
        <v>0</v>
      </c>
      <c r="AH33">
        <f>'Layout (Frame1)'!AH33</f>
        <v>0</v>
      </c>
      <c r="AI33">
        <f>'Layout (Frame1)'!AI33</f>
        <v>0</v>
      </c>
      <c r="AJ33">
        <f>'Layout (Frame1)'!AJ33</f>
        <v>0</v>
      </c>
    </row>
    <row r="34" spans="1:36">
      <c r="B34" s="2">
        <v>8</v>
      </c>
      <c r="C34" s="33"/>
      <c r="D34" s="33"/>
      <c r="E34" s="33"/>
      <c r="F34" s="33"/>
      <c r="G34" s="33"/>
      <c r="H34" s="33"/>
      <c r="I34">
        <v>1</v>
      </c>
      <c r="J34">
        <v>1</v>
      </c>
      <c r="K34">
        <v>1</v>
      </c>
      <c r="L34">
        <v>1</v>
      </c>
      <c r="M34">
        <v>1</v>
      </c>
      <c r="N34">
        <v>1</v>
      </c>
      <c r="O34">
        <v>1</v>
      </c>
      <c r="P34" s="33"/>
      <c r="Q34" s="34"/>
      <c r="R34" s="33"/>
      <c r="S34" s="33"/>
      <c r="T34">
        <v>1</v>
      </c>
      <c r="U34">
        <v>1</v>
      </c>
      <c r="V34">
        <v>1</v>
      </c>
      <c r="W34">
        <v>1</v>
      </c>
      <c r="X34">
        <v>1</v>
      </c>
      <c r="Y34">
        <v>1</v>
      </c>
      <c r="Z34">
        <v>1</v>
      </c>
      <c r="AA34">
        <v>1</v>
      </c>
      <c r="AB34">
        <v>1</v>
      </c>
      <c r="AC34">
        <v>1</v>
      </c>
      <c r="AD34">
        <v>1</v>
      </c>
      <c r="AE34">
        <v>1</v>
      </c>
      <c r="AG34">
        <f>'Layout (Frame1)'!AG34</f>
        <v>0</v>
      </c>
      <c r="AH34">
        <f>'Layout (Frame1)'!AH34</f>
        <v>0</v>
      </c>
      <c r="AI34">
        <f>'Layout (Frame1)'!AI34</f>
        <v>0</v>
      </c>
      <c r="AJ34">
        <f>'Layout (Frame1)'!AJ34</f>
        <v>0</v>
      </c>
    </row>
    <row r="35" spans="1:36">
      <c r="A35" t="s">
        <v>23</v>
      </c>
      <c r="B35" s="2">
        <v>9</v>
      </c>
      <c r="C35" s="33"/>
      <c r="D35" s="33"/>
      <c r="E35" s="33"/>
      <c r="F35" s="33"/>
      <c r="G35" s="33"/>
      <c r="H35" s="33"/>
      <c r="I35" s="33"/>
      <c r="J35">
        <v>1</v>
      </c>
      <c r="K35">
        <v>1</v>
      </c>
      <c r="L35">
        <v>1</v>
      </c>
      <c r="M35">
        <v>1</v>
      </c>
      <c r="N35">
        <v>1</v>
      </c>
      <c r="O35" s="33"/>
      <c r="P35" s="33"/>
      <c r="Q35" s="34"/>
      <c r="R35" s="33"/>
      <c r="S35" s="33"/>
      <c r="T35">
        <v>1</v>
      </c>
      <c r="U35">
        <v>1</v>
      </c>
      <c r="V35">
        <v>1</v>
      </c>
      <c r="W35">
        <v>1</v>
      </c>
      <c r="X35" s="33"/>
      <c r="Y35" s="33"/>
      <c r="Z35" s="33"/>
      <c r="AA35" s="33"/>
      <c r="AB35">
        <v>1</v>
      </c>
      <c r="AC35">
        <v>1</v>
      </c>
      <c r="AD35" s="33"/>
      <c r="AE35" s="33"/>
      <c r="AG35">
        <f>'Layout (Frame1)'!AG35</f>
        <v>0</v>
      </c>
      <c r="AH35">
        <f>'Layout (Frame1)'!AH35</f>
        <v>0</v>
      </c>
      <c r="AI35">
        <f>'Layout (Frame1)'!AI35</f>
        <v>0</v>
      </c>
      <c r="AJ35">
        <f>'Layout (Frame1)'!AJ35</f>
        <v>0</v>
      </c>
    </row>
    <row r="36" spans="1:36">
      <c r="A36" t="s">
        <v>24</v>
      </c>
      <c r="B36" s="2" t="s">
        <v>17</v>
      </c>
      <c r="C36" s="33"/>
      <c r="D36" s="33"/>
      <c r="E36" s="33"/>
      <c r="F36" s="33"/>
      <c r="G36" s="33"/>
      <c r="H36" s="33"/>
      <c r="I36" s="33"/>
      <c r="J36" s="33"/>
      <c r="K36">
        <v>1</v>
      </c>
      <c r="L36">
        <v>1</v>
      </c>
      <c r="M36">
        <v>1</v>
      </c>
      <c r="N36" s="33"/>
      <c r="O36" s="33"/>
      <c r="P36" s="33"/>
      <c r="Q36" s="34"/>
      <c r="R36" s="33"/>
      <c r="S36" s="33"/>
      <c r="T36" s="33"/>
      <c r="U36">
        <v>1</v>
      </c>
      <c r="V36">
        <v>1</v>
      </c>
      <c r="W36">
        <v>1</v>
      </c>
      <c r="X36" s="33"/>
      <c r="Y36" s="33"/>
      <c r="Z36" s="33"/>
      <c r="AA36" s="33"/>
      <c r="AB36" s="33"/>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s="33"/>
      <c r="H37" s="33"/>
      <c r="I37" s="33"/>
      <c r="J37" s="33"/>
      <c r="K37">
        <v>1</v>
      </c>
      <c r="L37">
        <v>1</v>
      </c>
      <c r="M37">
        <v>1</v>
      </c>
      <c r="N37" s="33"/>
      <c r="O37" s="33"/>
      <c r="P37" s="33"/>
      <c r="Q37" s="34"/>
      <c r="R37" s="33"/>
      <c r="S37" s="33"/>
      <c r="T37" s="33"/>
      <c r="U37" s="33"/>
      <c r="V37">
        <v>1</v>
      </c>
      <c r="W37">
        <v>1</v>
      </c>
      <c r="X37">
        <v>1</v>
      </c>
      <c r="Y37" s="33"/>
      <c r="Z37" s="33"/>
      <c r="AA37" s="33"/>
      <c r="AB37" s="33"/>
      <c r="AC37" s="33"/>
      <c r="AD37" s="33"/>
      <c r="AE37" s="33"/>
      <c r="AG37">
        <f>'Layout (Frame1)'!AG37</f>
        <v>0</v>
      </c>
      <c r="AH37">
        <f>'Layout (Frame1)'!AH37</f>
        <v>0</v>
      </c>
      <c r="AI37">
        <f>'Layout (Frame1)'!AI37</f>
        <v>0</v>
      </c>
      <c r="AJ37">
        <f>'Layout (Frame1)'!AJ37</f>
        <v>0</v>
      </c>
    </row>
    <row r="38" spans="1:36">
      <c r="A38" t="s">
        <v>26</v>
      </c>
      <c r="B38" s="2" t="s">
        <v>19</v>
      </c>
      <c r="C38" s="33"/>
      <c r="D38" s="33"/>
      <c r="E38" s="33"/>
      <c r="F38" s="33"/>
      <c r="G38" s="33"/>
      <c r="H38" s="33"/>
      <c r="I38" s="33"/>
      <c r="J38" s="33"/>
      <c r="K38">
        <v>1</v>
      </c>
      <c r="L38">
        <v>1</v>
      </c>
      <c r="M38" s="33"/>
      <c r="N38" s="33"/>
      <c r="O38" s="33"/>
      <c r="P38" s="33"/>
      <c r="Q38" s="34"/>
      <c r="R38" s="33"/>
      <c r="S38" s="33"/>
      <c r="T38" s="31">
        <v>1</v>
      </c>
      <c r="U38" s="33"/>
      <c r="V38" s="33"/>
      <c r="W38">
        <v>1</v>
      </c>
      <c r="X38">
        <v>1</v>
      </c>
      <c r="Y38" s="33"/>
      <c r="Z38" s="33"/>
      <c r="AA38" s="33"/>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v>1</v>
      </c>
      <c r="L39">
        <v>1</v>
      </c>
      <c r="M39" s="33"/>
      <c r="N39" s="33"/>
      <c r="O39" s="31">
        <v>1</v>
      </c>
      <c r="P39" s="33"/>
      <c r="Q39" s="34"/>
      <c r="R39" s="33"/>
      <c r="S39" s="33"/>
      <c r="T39" s="33"/>
      <c r="U39" s="33"/>
      <c r="V39" s="33"/>
      <c r="W39">
        <v>1</v>
      </c>
      <c r="X39">
        <v>1</v>
      </c>
      <c r="Y39" s="33"/>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v>1</v>
      </c>
      <c r="L40">
        <v>1</v>
      </c>
      <c r="M40">
        <v>1</v>
      </c>
      <c r="N40" s="33"/>
      <c r="O40" s="33"/>
      <c r="P40" s="33"/>
      <c r="Q40" s="34"/>
      <c r="R40" s="33"/>
      <c r="S40" s="33"/>
      <c r="T40" s="33"/>
      <c r="U40" s="33"/>
      <c r="V40">
        <v>1</v>
      </c>
      <c r="W40">
        <v>1</v>
      </c>
      <c r="X40">
        <v>1</v>
      </c>
      <c r="Y40" s="33"/>
      <c r="Z40" s="33"/>
      <c r="AA40" s="33"/>
      <c r="AB40" s="33"/>
      <c r="AC40" s="33"/>
      <c r="AD40" s="33"/>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v>1</v>
      </c>
      <c r="L41">
        <v>1</v>
      </c>
      <c r="M41">
        <v>1</v>
      </c>
      <c r="N41" s="33"/>
      <c r="O41" s="33"/>
      <c r="P41" s="33"/>
      <c r="Q41" s="34"/>
      <c r="R41" s="33"/>
      <c r="S41" s="33"/>
      <c r="T41" s="33"/>
      <c r="U41" s="33"/>
      <c r="V41">
        <v>1</v>
      </c>
      <c r="W41">
        <v>1</v>
      </c>
      <c r="X41">
        <v>1</v>
      </c>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4.xml><?xml version="1.0" encoding="utf-8"?>
<worksheet xmlns="http://schemas.openxmlformats.org/spreadsheetml/2006/main" xmlns:r="http://schemas.openxmlformats.org/officeDocument/2006/relationships">
  <sheetPr>
    <pageSetUpPr fitToPage="1"/>
  </sheetPr>
  <dimension ref="A2:AJ41"/>
  <sheetViews>
    <sheetView topLeftCell="A22" workbookViewId="0">
      <selection activeCell="AB3" sqref="AB3"/>
    </sheetView>
  </sheetViews>
  <sheetFormatPr defaultRowHeight="15"/>
  <cols>
    <col min="2" max="2" width="4.85546875" customWidth="1"/>
    <col min="3" max="11" width="3.28515625" customWidth="1"/>
    <col min="12" max="12" width="3.7109375" customWidth="1"/>
    <col min="13" max="16" width="3.28515625" customWidth="1"/>
    <col min="17" max="17" width="0.5703125" style="21" customWidth="1"/>
    <col min="18" max="26" width="3.28515625" customWidth="1"/>
    <col min="27" max="27" width="3.7109375" customWidth="1"/>
    <col min="28" max="31" width="3.28515625" customWidth="1"/>
    <col min="32" max="32" width="3.85546875" customWidth="1"/>
    <col min="33" max="34" width="4.5703125" customWidth="1"/>
    <col min="35" max="35" width="4.42578125" customWidth="1"/>
    <col min="36" max="36" width="4.140625" customWidth="1"/>
  </cols>
  <sheetData>
    <row r="2" spans="1:36">
      <c r="AD2" t="s">
        <v>101</v>
      </c>
      <c r="AE2" t="s">
        <v>102</v>
      </c>
    </row>
    <row r="3" spans="1:36">
      <c r="AD3" t="s">
        <v>103</v>
      </c>
      <c r="AE3" t="s">
        <v>104</v>
      </c>
    </row>
    <row r="4" spans="1:36">
      <c r="B4" s="2"/>
      <c r="C4" s="17"/>
      <c r="D4" s="19"/>
      <c r="E4" s="17"/>
      <c r="F4" s="19"/>
      <c r="G4" s="17"/>
      <c r="H4" s="19"/>
      <c r="I4" s="17"/>
      <c r="J4" s="19"/>
      <c r="K4" s="17"/>
      <c r="L4" s="19"/>
      <c r="M4" s="17" t="s">
        <v>2</v>
      </c>
      <c r="N4" s="19" t="s">
        <v>4</v>
      </c>
      <c r="O4" s="17" t="s">
        <v>5</v>
      </c>
      <c r="P4" s="19" t="s">
        <v>3</v>
      </c>
      <c r="R4" s="17"/>
      <c r="S4" s="19"/>
      <c r="T4" s="17"/>
      <c r="U4" s="19"/>
      <c r="V4" s="17"/>
      <c r="W4" s="19"/>
      <c r="X4" s="17"/>
      <c r="Y4" s="19"/>
      <c r="Z4" s="17"/>
      <c r="AA4" s="19"/>
      <c r="AB4" s="17" t="s">
        <v>2</v>
      </c>
      <c r="AC4" s="19" t="s">
        <v>4</v>
      </c>
      <c r="AD4" s="17" t="s">
        <v>5</v>
      </c>
      <c r="AE4" s="19" t="s">
        <v>3</v>
      </c>
    </row>
    <row r="5" spans="1:36">
      <c r="B5" s="2" t="s">
        <v>7</v>
      </c>
      <c r="C5" s="18">
        <v>0</v>
      </c>
      <c r="D5" s="16">
        <v>1</v>
      </c>
      <c r="E5" s="18">
        <v>2</v>
      </c>
      <c r="F5" s="16">
        <v>3</v>
      </c>
      <c r="G5" s="18">
        <v>4</v>
      </c>
      <c r="H5" s="16">
        <v>5</v>
      </c>
      <c r="I5" s="18">
        <v>6</v>
      </c>
      <c r="J5" s="16">
        <v>7</v>
      </c>
      <c r="K5" s="18">
        <v>8</v>
      </c>
      <c r="L5" s="16">
        <v>9</v>
      </c>
      <c r="M5" s="18">
        <v>10</v>
      </c>
      <c r="N5" s="16">
        <v>11</v>
      </c>
      <c r="O5" s="18">
        <v>12</v>
      </c>
      <c r="P5" s="16">
        <v>13</v>
      </c>
      <c r="R5" s="18">
        <v>0</v>
      </c>
      <c r="S5" s="16">
        <v>1</v>
      </c>
      <c r="T5" s="18">
        <v>2</v>
      </c>
      <c r="U5" s="16">
        <v>3</v>
      </c>
      <c r="V5" s="18">
        <v>4</v>
      </c>
      <c r="W5" s="16">
        <v>5</v>
      </c>
      <c r="X5" s="18">
        <v>6</v>
      </c>
      <c r="Y5" s="16">
        <v>7</v>
      </c>
      <c r="Z5" s="18">
        <v>8</v>
      </c>
      <c r="AA5" s="16">
        <v>9</v>
      </c>
      <c r="AB5" s="18">
        <v>10</v>
      </c>
      <c r="AC5" s="16">
        <v>11</v>
      </c>
      <c r="AD5" s="18">
        <v>12</v>
      </c>
      <c r="AE5" s="16">
        <v>13</v>
      </c>
    </row>
    <row r="6" spans="1:36">
      <c r="B6" s="2"/>
      <c r="AG6" s="23" t="s">
        <v>51</v>
      </c>
      <c r="AH6" s="24"/>
      <c r="AI6" s="24"/>
      <c r="AJ6" s="25"/>
    </row>
    <row r="7" spans="1:36">
      <c r="B7" s="2"/>
      <c r="C7" s="10" t="s">
        <v>47</v>
      </c>
      <c r="D7" s="7"/>
      <c r="E7" s="7"/>
      <c r="F7" s="7"/>
      <c r="G7" s="7"/>
      <c r="H7" s="7"/>
      <c r="I7" s="9"/>
      <c r="J7" s="10" t="s">
        <v>48</v>
      </c>
      <c r="K7" s="7"/>
      <c r="L7" s="7"/>
      <c r="M7" s="7"/>
      <c r="N7" s="7"/>
      <c r="O7" s="8"/>
      <c r="P7" s="9"/>
      <c r="Q7" s="22"/>
      <c r="R7" s="10" t="s">
        <v>49</v>
      </c>
      <c r="S7" s="7"/>
      <c r="T7" s="7"/>
      <c r="U7" s="7"/>
      <c r="V7" s="7"/>
      <c r="W7" s="7"/>
      <c r="X7" s="9"/>
      <c r="Y7" s="10" t="s">
        <v>50</v>
      </c>
      <c r="Z7" s="7"/>
      <c r="AA7" s="7"/>
      <c r="AB7" s="7"/>
      <c r="AC7" s="7"/>
      <c r="AD7" s="8"/>
      <c r="AE7" s="9"/>
      <c r="AG7" s="26" t="s">
        <v>52</v>
      </c>
      <c r="AH7" s="27" t="s">
        <v>53</v>
      </c>
      <c r="AI7" s="27" t="s">
        <v>54</v>
      </c>
      <c r="AJ7" s="28" t="s">
        <v>55</v>
      </c>
    </row>
    <row r="8" spans="1:36">
      <c r="B8" s="2"/>
      <c r="C8">
        <v>1</v>
      </c>
      <c r="D8">
        <v>2</v>
      </c>
      <c r="E8">
        <v>4</v>
      </c>
      <c r="F8">
        <v>8</v>
      </c>
      <c r="G8">
        <v>1</v>
      </c>
      <c r="H8">
        <v>2</v>
      </c>
      <c r="I8">
        <v>4</v>
      </c>
      <c r="J8">
        <v>1</v>
      </c>
      <c r="K8">
        <v>2</v>
      </c>
      <c r="L8">
        <v>4</v>
      </c>
      <c r="M8">
        <v>8</v>
      </c>
      <c r="N8">
        <v>1</v>
      </c>
      <c r="O8">
        <v>2</v>
      </c>
      <c r="P8">
        <v>4</v>
      </c>
      <c r="R8">
        <v>1</v>
      </c>
      <c r="S8">
        <v>2</v>
      </c>
      <c r="T8">
        <v>4</v>
      </c>
      <c r="U8">
        <v>8</v>
      </c>
      <c r="V8">
        <v>1</v>
      </c>
      <c r="W8">
        <v>2</v>
      </c>
      <c r="X8">
        <v>4</v>
      </c>
      <c r="Y8">
        <v>1</v>
      </c>
      <c r="Z8">
        <v>2</v>
      </c>
      <c r="AA8">
        <v>4</v>
      </c>
      <c r="AB8">
        <v>8</v>
      </c>
      <c r="AC8">
        <v>1</v>
      </c>
      <c r="AD8">
        <v>2</v>
      </c>
      <c r="AE8">
        <v>4</v>
      </c>
    </row>
    <row r="9" spans="1:36">
      <c r="A9" t="s">
        <v>16</v>
      </c>
      <c r="B9" s="2">
        <v>0</v>
      </c>
      <c r="C9" s="33"/>
      <c r="D9" s="33"/>
      <c r="E9" s="33"/>
      <c r="F9" s="33"/>
      <c r="G9" s="33"/>
      <c r="H9" s="33"/>
      <c r="I9" s="33"/>
      <c r="J9" s="33"/>
      <c r="K9" s="33"/>
      <c r="L9" s="33"/>
      <c r="M9" s="33"/>
      <c r="N9" s="33"/>
      <c r="O9" s="33"/>
      <c r="P9" s="33"/>
      <c r="Q9" s="34"/>
      <c r="R9" s="33"/>
      <c r="S9" s="33"/>
      <c r="T9" s="33"/>
      <c r="U9" s="33"/>
      <c r="V9" s="33"/>
      <c r="W9" s="33"/>
      <c r="X9" s="33"/>
      <c r="Y9" s="33"/>
      <c r="Z9" s="33"/>
      <c r="AA9" s="33"/>
      <c r="AB9" s="33"/>
      <c r="AC9" s="33"/>
      <c r="AD9" s="33"/>
      <c r="AE9" s="33"/>
      <c r="AG9">
        <f>'Layout (Frame1)'!AG9</f>
        <v>0</v>
      </c>
      <c r="AH9">
        <f>'Layout (Frame1)'!AH9</f>
        <v>0</v>
      </c>
      <c r="AI9">
        <f>'Layout (Frame1)'!AI9</f>
        <v>0</v>
      </c>
      <c r="AJ9">
        <f>'Layout (Frame1)'!AJ9</f>
        <v>0</v>
      </c>
    </row>
    <row r="10" spans="1:36">
      <c r="B10" s="2">
        <v>1</v>
      </c>
      <c r="C10" s="33"/>
      <c r="D10" s="33"/>
      <c r="E10" s="33"/>
      <c r="F10">
        <v>1</v>
      </c>
      <c r="G10">
        <v>1</v>
      </c>
      <c r="H10" s="33"/>
      <c r="I10" s="33"/>
      <c r="J10" s="33"/>
      <c r="K10" s="33"/>
      <c r="L10">
        <v>1</v>
      </c>
      <c r="M10">
        <v>1</v>
      </c>
      <c r="N10" s="33"/>
      <c r="O10" s="33"/>
      <c r="P10" s="33"/>
      <c r="Q10" s="34"/>
      <c r="R10" s="33"/>
      <c r="S10" s="33"/>
      <c r="T10" s="33"/>
      <c r="U10" s="33"/>
      <c r="V10" s="33"/>
      <c r="W10" s="33"/>
      <c r="X10" s="33"/>
      <c r="Y10" s="33"/>
      <c r="Z10" s="33"/>
      <c r="AA10" s="33"/>
      <c r="AB10" s="33"/>
      <c r="AC10" s="33"/>
      <c r="AD10" s="33"/>
      <c r="AE10" s="33"/>
      <c r="AG10">
        <f>'Layout (Frame1)'!AG10</f>
        <v>0</v>
      </c>
      <c r="AH10">
        <f>'Layout (Frame1)'!AH10</f>
        <v>0</v>
      </c>
      <c r="AI10">
        <f>'Layout (Frame1)'!AI10</f>
        <v>0</v>
      </c>
      <c r="AJ10">
        <f>'Layout (Frame1)'!AJ10</f>
        <v>0</v>
      </c>
    </row>
    <row r="11" spans="1:36">
      <c r="B11" s="2">
        <v>2</v>
      </c>
      <c r="C11" s="33"/>
      <c r="D11" s="33"/>
      <c r="E11">
        <v>1</v>
      </c>
      <c r="F11">
        <v>1</v>
      </c>
      <c r="G11">
        <v>1</v>
      </c>
      <c r="H11">
        <v>1</v>
      </c>
      <c r="I11" s="33"/>
      <c r="J11" s="33"/>
      <c r="K11">
        <v>1</v>
      </c>
      <c r="L11">
        <v>1</v>
      </c>
      <c r="M11">
        <v>1</v>
      </c>
      <c r="N11">
        <v>1</v>
      </c>
      <c r="O11" s="33"/>
      <c r="P11" s="33"/>
      <c r="Q11" s="34"/>
      <c r="R11" s="33"/>
      <c r="S11" s="33"/>
      <c r="T11">
        <v>1</v>
      </c>
      <c r="U11">
        <v>1</v>
      </c>
      <c r="V11" s="33"/>
      <c r="W11" s="33"/>
      <c r="X11">
        <v>1</v>
      </c>
      <c r="Y11">
        <v>1</v>
      </c>
      <c r="Z11" s="33"/>
      <c r="AA11" s="33"/>
      <c r="AB11">
        <v>1</v>
      </c>
      <c r="AC11">
        <v>1</v>
      </c>
      <c r="AD11" s="33"/>
      <c r="AE11" s="33"/>
      <c r="AG11">
        <f>'Layout (Frame1)'!AG11</f>
        <v>0</v>
      </c>
      <c r="AH11">
        <f>'Layout (Frame1)'!AH11</f>
        <v>0</v>
      </c>
      <c r="AI11">
        <f>'Layout (Frame1)'!AI11</f>
        <v>0</v>
      </c>
      <c r="AJ11">
        <f>'Layout (Frame1)'!AJ11</f>
        <v>0</v>
      </c>
    </row>
    <row r="12" spans="1:36">
      <c r="B12" s="2">
        <v>3</v>
      </c>
      <c r="C12" s="33"/>
      <c r="D12" s="33"/>
      <c r="E12">
        <v>1</v>
      </c>
      <c r="F12">
        <v>1</v>
      </c>
      <c r="G12">
        <v>1</v>
      </c>
      <c r="H12">
        <v>1</v>
      </c>
      <c r="I12" s="33"/>
      <c r="J12" s="33"/>
      <c r="K12">
        <v>1</v>
      </c>
      <c r="L12">
        <v>1</v>
      </c>
      <c r="M12">
        <v>1</v>
      </c>
      <c r="N12">
        <v>1</v>
      </c>
      <c r="O12" s="33"/>
      <c r="P12" s="33"/>
      <c r="Q12" s="34"/>
      <c r="R12" s="33"/>
      <c r="S12" s="33"/>
      <c r="T12">
        <v>1</v>
      </c>
      <c r="U12">
        <v>1</v>
      </c>
      <c r="V12">
        <v>1</v>
      </c>
      <c r="W12">
        <v>1</v>
      </c>
      <c r="X12">
        <v>1</v>
      </c>
      <c r="Y12">
        <v>1</v>
      </c>
      <c r="Z12">
        <v>1</v>
      </c>
      <c r="AA12">
        <v>1</v>
      </c>
      <c r="AB12">
        <v>1</v>
      </c>
      <c r="AC12">
        <v>1</v>
      </c>
      <c r="AD12" s="33"/>
      <c r="AE12" s="33"/>
      <c r="AG12">
        <f>'Layout (Frame1)'!AG12</f>
        <v>0</v>
      </c>
      <c r="AH12">
        <f>'Layout (Frame1)'!AH12</f>
        <v>0</v>
      </c>
      <c r="AI12">
        <f>'Layout (Frame1)'!AI12</f>
        <v>0</v>
      </c>
      <c r="AJ12">
        <f>'Layout (Frame1)'!AJ12</f>
        <v>0</v>
      </c>
    </row>
    <row r="13" spans="1:36">
      <c r="B13" s="2">
        <v>4</v>
      </c>
      <c r="C13" s="33"/>
      <c r="D13" s="33"/>
      <c r="E13" s="33"/>
      <c r="F13">
        <v>1</v>
      </c>
      <c r="G13">
        <v>1</v>
      </c>
      <c r="H13" s="33"/>
      <c r="I13" s="33"/>
      <c r="J13" s="33"/>
      <c r="K13" s="33"/>
      <c r="L13">
        <v>1</v>
      </c>
      <c r="M13">
        <v>1</v>
      </c>
      <c r="N13" s="33"/>
      <c r="O13" s="33"/>
      <c r="P13" s="33"/>
      <c r="Q13" s="34"/>
      <c r="R13" s="33"/>
      <c r="S13" s="33"/>
      <c r="T13" s="33"/>
      <c r="U13">
        <v>1</v>
      </c>
      <c r="V13">
        <v>1</v>
      </c>
      <c r="W13">
        <v>1</v>
      </c>
      <c r="X13">
        <v>1</v>
      </c>
      <c r="Y13">
        <v>1</v>
      </c>
      <c r="Z13">
        <v>1</v>
      </c>
      <c r="AA13">
        <v>1</v>
      </c>
      <c r="AB13">
        <v>1</v>
      </c>
      <c r="AC13" s="33"/>
      <c r="AD13" s="33"/>
      <c r="AE13" s="33"/>
      <c r="AG13">
        <f>'Layout (Frame1)'!AG13</f>
        <v>0</v>
      </c>
      <c r="AH13">
        <f>'Layout (Frame1)'!AH13</f>
        <v>0</v>
      </c>
      <c r="AI13">
        <f>'Layout (Frame1)'!AI13</f>
        <v>0</v>
      </c>
      <c r="AJ13">
        <f>'Layout (Frame1)'!AJ13</f>
        <v>0</v>
      </c>
    </row>
    <row r="14" spans="1:36">
      <c r="B14" s="2">
        <v>5</v>
      </c>
      <c r="C14" s="33"/>
      <c r="D14" s="33"/>
      <c r="E14" s="33"/>
      <c r="F14" s="33"/>
      <c r="G14" s="33"/>
      <c r="H14" s="33"/>
      <c r="I14" s="33"/>
      <c r="J14" s="33"/>
      <c r="K14" s="33"/>
      <c r="L14" s="33"/>
      <c r="M14" s="33"/>
      <c r="N14" s="33"/>
      <c r="O14" s="33"/>
      <c r="P14" s="33"/>
      <c r="Q14" s="34"/>
      <c r="R14" s="33"/>
      <c r="S14" s="33"/>
      <c r="T14" s="33"/>
      <c r="U14">
        <v>1</v>
      </c>
      <c r="V14">
        <v>1</v>
      </c>
      <c r="W14">
        <v>1</v>
      </c>
      <c r="X14">
        <v>1</v>
      </c>
      <c r="Y14">
        <v>1</v>
      </c>
      <c r="Z14">
        <v>1</v>
      </c>
      <c r="AA14">
        <v>1</v>
      </c>
      <c r="AB14">
        <v>1</v>
      </c>
      <c r="AC14" s="33"/>
      <c r="AD14" s="33"/>
      <c r="AE14" s="33"/>
      <c r="AG14">
        <f>'Layout (Frame1)'!AG14</f>
        <v>0</v>
      </c>
      <c r="AH14">
        <f>'Layout (Frame1)'!AH14</f>
        <v>0</v>
      </c>
      <c r="AI14">
        <f>'Layout (Frame1)'!AI14</f>
        <v>0</v>
      </c>
      <c r="AJ14">
        <f>'Layout (Frame1)'!AJ14</f>
        <v>0</v>
      </c>
    </row>
    <row r="15" spans="1:36">
      <c r="B15" s="2">
        <v>6</v>
      </c>
      <c r="C15" s="33"/>
      <c r="D15" s="33"/>
      <c r="E15" s="33"/>
      <c r="F15" s="33"/>
      <c r="G15" s="33"/>
      <c r="H15" s="33"/>
      <c r="I15">
        <v>1</v>
      </c>
      <c r="J15">
        <v>1</v>
      </c>
      <c r="K15" s="33"/>
      <c r="L15" s="33"/>
      <c r="M15" s="33"/>
      <c r="N15" s="33"/>
      <c r="O15" s="33"/>
      <c r="P15" s="33"/>
      <c r="Q15" s="34"/>
      <c r="R15" s="33"/>
      <c r="S15" s="33"/>
      <c r="T15" s="33"/>
      <c r="U15">
        <v>1</v>
      </c>
      <c r="V15">
        <v>1</v>
      </c>
      <c r="W15">
        <v>1</v>
      </c>
      <c r="X15">
        <v>1</v>
      </c>
      <c r="Y15">
        <v>1</v>
      </c>
      <c r="Z15">
        <v>1</v>
      </c>
      <c r="AA15">
        <v>1</v>
      </c>
      <c r="AB15">
        <v>1</v>
      </c>
      <c r="AC15" s="33"/>
      <c r="AD15" s="33"/>
      <c r="AE15" s="33"/>
      <c r="AG15">
        <f>'Layout (Frame1)'!AG15</f>
        <v>0</v>
      </c>
      <c r="AH15">
        <f>'Layout (Frame1)'!AH15</f>
        <v>0</v>
      </c>
      <c r="AI15">
        <f>'Layout (Frame1)'!AI15</f>
        <v>0</v>
      </c>
      <c r="AJ15">
        <f>'Layout (Frame1)'!AJ15</f>
        <v>0</v>
      </c>
    </row>
    <row r="16" spans="1:36">
      <c r="B16" s="2">
        <v>7</v>
      </c>
      <c r="C16" s="33"/>
      <c r="D16" s="33"/>
      <c r="E16" s="31">
        <v>1</v>
      </c>
      <c r="F16" s="33"/>
      <c r="G16" s="33"/>
      <c r="H16">
        <v>1</v>
      </c>
      <c r="I16">
        <v>1</v>
      </c>
      <c r="J16">
        <v>1</v>
      </c>
      <c r="K16">
        <v>1</v>
      </c>
      <c r="L16" s="33"/>
      <c r="M16" s="33"/>
      <c r="N16" s="33"/>
      <c r="O16" s="31">
        <v>1</v>
      </c>
      <c r="P16" s="33"/>
      <c r="Q16" s="34"/>
      <c r="R16" s="33"/>
      <c r="S16" s="33"/>
      <c r="T16">
        <v>1</v>
      </c>
      <c r="U16">
        <v>1</v>
      </c>
      <c r="V16">
        <v>1</v>
      </c>
      <c r="W16">
        <v>1</v>
      </c>
      <c r="X16">
        <v>1</v>
      </c>
      <c r="Y16">
        <v>1</v>
      </c>
      <c r="Z16">
        <v>1</v>
      </c>
      <c r="AA16">
        <v>1</v>
      </c>
      <c r="AB16">
        <v>1</v>
      </c>
      <c r="AC16">
        <v>1</v>
      </c>
      <c r="AD16" s="33"/>
      <c r="AE16" s="33"/>
      <c r="AG16">
        <f>'Layout (Frame1)'!AG16</f>
        <v>0</v>
      </c>
      <c r="AH16">
        <f>'Layout (Frame1)'!AH16</f>
        <v>0</v>
      </c>
      <c r="AI16">
        <f>'Layout (Frame1)'!AI16</f>
        <v>0</v>
      </c>
      <c r="AJ16">
        <f>'Layout (Frame1)'!AJ16</f>
        <v>0</v>
      </c>
    </row>
    <row r="17" spans="1:36">
      <c r="B17" s="2">
        <v>8</v>
      </c>
      <c r="C17" s="33"/>
      <c r="D17" s="33"/>
      <c r="E17" s="33"/>
      <c r="F17" s="33"/>
      <c r="G17" s="33"/>
      <c r="H17">
        <v>1</v>
      </c>
      <c r="I17">
        <v>1</v>
      </c>
      <c r="J17">
        <v>1</v>
      </c>
      <c r="K17">
        <v>1</v>
      </c>
      <c r="L17" s="33"/>
      <c r="M17" s="33"/>
      <c r="N17" s="33"/>
      <c r="O17" s="33"/>
      <c r="P17" s="33"/>
      <c r="Q17" s="34"/>
      <c r="R17" s="33"/>
      <c r="S17" s="33"/>
      <c r="T17">
        <v>1</v>
      </c>
      <c r="U17">
        <v>1</v>
      </c>
      <c r="V17">
        <v>1</v>
      </c>
      <c r="W17">
        <v>1</v>
      </c>
      <c r="X17">
        <v>1</v>
      </c>
      <c r="Y17">
        <v>1</v>
      </c>
      <c r="Z17">
        <v>1</v>
      </c>
      <c r="AA17">
        <v>1</v>
      </c>
      <c r="AB17">
        <v>1</v>
      </c>
      <c r="AC17">
        <v>1</v>
      </c>
      <c r="AD17" s="33"/>
      <c r="AE17" s="33"/>
      <c r="AG17">
        <f>'Layout (Frame1)'!AG17</f>
        <v>0</v>
      </c>
      <c r="AH17">
        <f>'Layout (Frame1)'!AH17</f>
        <v>0</v>
      </c>
      <c r="AI17">
        <f>'Layout (Frame1)'!AI17</f>
        <v>0</v>
      </c>
      <c r="AJ17">
        <f>'Layout (Frame1)'!AJ17</f>
        <v>0</v>
      </c>
    </row>
    <row r="18" spans="1:36">
      <c r="A18" t="s">
        <v>23</v>
      </c>
      <c r="B18" s="2">
        <v>9</v>
      </c>
      <c r="C18" s="33"/>
      <c r="D18" s="33"/>
      <c r="E18" s="33"/>
      <c r="F18" s="33"/>
      <c r="G18" s="33"/>
      <c r="H18" s="33"/>
      <c r="I18">
        <v>1</v>
      </c>
      <c r="J18">
        <v>1</v>
      </c>
      <c r="K18" s="33"/>
      <c r="L18" s="33"/>
      <c r="M18" s="33"/>
      <c r="N18" s="33"/>
      <c r="O18" s="33"/>
      <c r="P18" s="33"/>
      <c r="Q18" s="34"/>
      <c r="R18" s="33"/>
      <c r="S18" s="33"/>
      <c r="T18" s="33"/>
      <c r="U18">
        <v>1</v>
      </c>
      <c r="V18">
        <v>1</v>
      </c>
      <c r="W18">
        <v>1</v>
      </c>
      <c r="X18">
        <v>1</v>
      </c>
      <c r="Y18">
        <v>1</v>
      </c>
      <c r="Z18">
        <v>1</v>
      </c>
      <c r="AA18">
        <v>1</v>
      </c>
      <c r="AB18">
        <v>1</v>
      </c>
      <c r="AC18" s="33"/>
      <c r="AD18" s="33"/>
      <c r="AE18" s="33"/>
      <c r="AG18">
        <f>'Layout (Frame1)'!AG18</f>
        <v>0</v>
      </c>
      <c r="AH18">
        <f>'Layout (Frame1)'!AH18</f>
        <v>0</v>
      </c>
      <c r="AI18">
        <f>'Layout (Frame1)'!AI18</f>
        <v>0</v>
      </c>
      <c r="AJ18">
        <f>'Layout (Frame1)'!AJ18</f>
        <v>0</v>
      </c>
    </row>
    <row r="19" spans="1:36">
      <c r="A19" t="s">
        <v>24</v>
      </c>
      <c r="B19" s="2" t="s">
        <v>17</v>
      </c>
      <c r="C19" s="33"/>
      <c r="D19" s="33"/>
      <c r="E19" s="33"/>
      <c r="F19" s="33"/>
      <c r="G19" s="33"/>
      <c r="H19" s="33"/>
      <c r="I19" s="33"/>
      <c r="J19" s="33"/>
      <c r="K19" s="33"/>
      <c r="L19" s="33"/>
      <c r="M19" s="33"/>
      <c r="N19" s="33"/>
      <c r="O19" s="33"/>
      <c r="P19" s="33"/>
      <c r="Q19" s="34"/>
      <c r="R19" s="33"/>
      <c r="S19" s="33"/>
      <c r="T19" s="33"/>
      <c r="U19">
        <v>1</v>
      </c>
      <c r="V19">
        <v>1</v>
      </c>
      <c r="W19">
        <v>1</v>
      </c>
      <c r="X19">
        <v>1</v>
      </c>
      <c r="Y19">
        <v>1</v>
      </c>
      <c r="Z19">
        <v>1</v>
      </c>
      <c r="AA19">
        <v>1</v>
      </c>
      <c r="AB19">
        <v>1</v>
      </c>
      <c r="AC19" s="33"/>
      <c r="AD19" s="33"/>
      <c r="AE19" s="33"/>
      <c r="AG19">
        <f>'Layout (Frame1)'!AG19</f>
        <v>0</v>
      </c>
      <c r="AH19">
        <f>'Layout (Frame1)'!AH19</f>
        <v>0</v>
      </c>
      <c r="AI19">
        <f>'Layout (Frame1)'!AI19</f>
        <v>0</v>
      </c>
      <c r="AJ19">
        <f>'Layout (Frame1)'!AJ19</f>
        <v>0</v>
      </c>
    </row>
    <row r="20" spans="1:36">
      <c r="A20" t="s">
        <v>25</v>
      </c>
      <c r="B20" s="2" t="s">
        <v>18</v>
      </c>
      <c r="C20" s="33"/>
      <c r="D20" s="33"/>
      <c r="E20" s="33"/>
      <c r="F20">
        <v>1</v>
      </c>
      <c r="G20">
        <v>1</v>
      </c>
      <c r="H20" s="33"/>
      <c r="I20" s="33"/>
      <c r="J20" s="33"/>
      <c r="K20" s="33"/>
      <c r="L20">
        <v>1</v>
      </c>
      <c r="M20">
        <v>1</v>
      </c>
      <c r="N20" s="33"/>
      <c r="O20" s="33"/>
      <c r="P20" s="33"/>
      <c r="Q20" s="34"/>
      <c r="R20" s="33"/>
      <c r="S20" s="33"/>
      <c r="T20" s="33"/>
      <c r="U20">
        <v>1</v>
      </c>
      <c r="V20">
        <v>1</v>
      </c>
      <c r="W20">
        <v>1</v>
      </c>
      <c r="X20">
        <v>1</v>
      </c>
      <c r="Y20">
        <v>1</v>
      </c>
      <c r="Z20">
        <v>1</v>
      </c>
      <c r="AA20">
        <v>1</v>
      </c>
      <c r="AB20">
        <v>1</v>
      </c>
      <c r="AC20" s="33"/>
      <c r="AD20" s="33"/>
      <c r="AE20" s="33"/>
      <c r="AG20">
        <f>'Layout (Frame1)'!AG20</f>
        <v>0</v>
      </c>
      <c r="AH20">
        <f>'Layout (Frame1)'!AH20</f>
        <v>0</v>
      </c>
      <c r="AI20">
        <f>'Layout (Frame1)'!AI20</f>
        <v>0</v>
      </c>
      <c r="AJ20">
        <f>'Layout (Frame1)'!AJ20</f>
        <v>0</v>
      </c>
    </row>
    <row r="21" spans="1:36">
      <c r="A21" t="s">
        <v>26</v>
      </c>
      <c r="B21" s="2" t="s">
        <v>19</v>
      </c>
      <c r="C21" s="33"/>
      <c r="D21" s="33"/>
      <c r="E21">
        <v>1</v>
      </c>
      <c r="F21">
        <v>1</v>
      </c>
      <c r="G21">
        <v>1</v>
      </c>
      <c r="H21">
        <v>1</v>
      </c>
      <c r="I21" s="33"/>
      <c r="J21" s="33"/>
      <c r="K21">
        <v>1</v>
      </c>
      <c r="L21">
        <v>1</v>
      </c>
      <c r="M21">
        <v>1</v>
      </c>
      <c r="N21">
        <v>1</v>
      </c>
      <c r="O21" s="33"/>
      <c r="P21" s="33"/>
      <c r="Q21" s="34"/>
      <c r="R21" s="33"/>
      <c r="S21" s="33"/>
      <c r="T21">
        <v>1</v>
      </c>
      <c r="U21">
        <v>1</v>
      </c>
      <c r="V21">
        <v>1</v>
      </c>
      <c r="W21">
        <v>1</v>
      </c>
      <c r="X21">
        <v>1</v>
      </c>
      <c r="Y21">
        <v>1</v>
      </c>
      <c r="Z21">
        <v>1</v>
      </c>
      <c r="AA21">
        <v>1</v>
      </c>
      <c r="AB21">
        <v>1</v>
      </c>
      <c r="AC21">
        <v>1</v>
      </c>
      <c r="AD21" s="33"/>
      <c r="AE21" s="33"/>
      <c r="AG21">
        <f>'Layout (Frame1)'!AG21</f>
        <v>0</v>
      </c>
      <c r="AH21">
        <f>'Layout (Frame1)'!AH21</f>
        <v>0</v>
      </c>
      <c r="AI21">
        <f>'Layout (Frame1)'!AI21</f>
        <v>0</v>
      </c>
      <c r="AJ21">
        <f>'Layout (Frame1)'!AJ21</f>
        <v>0</v>
      </c>
    </row>
    <row r="22" spans="1:36">
      <c r="A22" t="s">
        <v>27</v>
      </c>
      <c r="B22" s="2" t="s">
        <v>20</v>
      </c>
      <c r="C22" s="33"/>
      <c r="D22" s="33"/>
      <c r="E22">
        <v>1</v>
      </c>
      <c r="F22">
        <v>1</v>
      </c>
      <c r="G22">
        <v>1</v>
      </c>
      <c r="H22">
        <v>1</v>
      </c>
      <c r="I22" s="33"/>
      <c r="J22" s="33"/>
      <c r="K22">
        <v>1</v>
      </c>
      <c r="L22">
        <v>1</v>
      </c>
      <c r="M22">
        <v>1</v>
      </c>
      <c r="N22">
        <v>1</v>
      </c>
      <c r="O22" s="33"/>
      <c r="P22" s="33"/>
      <c r="Q22" s="34"/>
      <c r="R22" s="33"/>
      <c r="S22" s="33"/>
      <c r="T22">
        <v>1</v>
      </c>
      <c r="U22">
        <v>1</v>
      </c>
      <c r="V22" s="33"/>
      <c r="W22" s="33"/>
      <c r="X22">
        <v>1</v>
      </c>
      <c r="Y22">
        <v>1</v>
      </c>
      <c r="Z22" s="33"/>
      <c r="AA22" s="33"/>
      <c r="AB22">
        <v>1</v>
      </c>
      <c r="AC22">
        <v>1</v>
      </c>
      <c r="AD22" s="33"/>
      <c r="AE22" s="33"/>
      <c r="AG22">
        <f>'Layout (Frame1)'!AG22</f>
        <v>0</v>
      </c>
      <c r="AH22">
        <f>'Layout (Frame1)'!AH22</f>
        <v>0</v>
      </c>
      <c r="AI22">
        <f>'Layout (Frame1)'!AI22</f>
        <v>0</v>
      </c>
      <c r="AJ22">
        <f>'Layout (Frame1)'!AJ22</f>
        <v>0</v>
      </c>
    </row>
    <row r="23" spans="1:36">
      <c r="A23" t="s">
        <v>28</v>
      </c>
      <c r="B23" s="2" t="s">
        <v>21</v>
      </c>
      <c r="C23" s="33"/>
      <c r="D23" s="33"/>
      <c r="E23" s="33"/>
      <c r="F23">
        <v>1</v>
      </c>
      <c r="G23">
        <v>1</v>
      </c>
      <c r="H23" s="33"/>
      <c r="I23" s="33"/>
      <c r="J23" s="33"/>
      <c r="K23" s="33"/>
      <c r="L23">
        <v>1</v>
      </c>
      <c r="M23">
        <v>1</v>
      </c>
      <c r="N23" s="33"/>
      <c r="O23" s="33"/>
      <c r="P23" s="33"/>
      <c r="Q23" s="34"/>
      <c r="R23" s="33"/>
      <c r="S23" s="33"/>
      <c r="T23" s="33"/>
      <c r="U23" s="33"/>
      <c r="V23" s="33"/>
      <c r="W23" s="33"/>
      <c r="X23" s="33"/>
      <c r="Y23" s="33"/>
      <c r="Z23" s="33"/>
      <c r="AA23" s="33"/>
      <c r="AB23" s="33"/>
      <c r="AC23" s="33"/>
      <c r="AD23" s="33"/>
      <c r="AE23" s="33"/>
      <c r="AG23">
        <f>'Layout (Frame1)'!AG23</f>
        <v>0</v>
      </c>
      <c r="AH23">
        <f>'Layout (Frame1)'!AH23</f>
        <v>0</v>
      </c>
      <c r="AI23">
        <f>'Layout (Frame1)'!AI23</f>
        <v>0</v>
      </c>
      <c r="AJ23">
        <f>'Layout (Frame1)'!AJ23</f>
        <v>0</v>
      </c>
    </row>
    <row r="24" spans="1:36">
      <c r="A24" t="s">
        <v>29</v>
      </c>
      <c r="B24" s="2" t="s">
        <v>22</v>
      </c>
      <c r="C24" s="33"/>
      <c r="D24" s="33"/>
      <c r="E24" s="33"/>
      <c r="F24" s="33"/>
      <c r="G24" s="33"/>
      <c r="H24" s="33"/>
      <c r="I24" s="31">
        <v>1</v>
      </c>
      <c r="J24" s="33"/>
      <c r="K24" s="33"/>
      <c r="L24" s="33"/>
      <c r="M24" s="33"/>
      <c r="N24" s="33"/>
      <c r="O24" s="33"/>
      <c r="P24" s="33"/>
      <c r="Q24" s="34"/>
      <c r="R24" s="33"/>
      <c r="S24" s="33"/>
      <c r="T24" s="33"/>
      <c r="U24" s="33"/>
      <c r="V24" s="33"/>
      <c r="W24" s="33"/>
      <c r="X24" s="33"/>
      <c r="Y24" s="33"/>
      <c r="Z24" s="31">
        <v>1</v>
      </c>
      <c r="AA24" s="33"/>
      <c r="AB24" s="33"/>
      <c r="AC24" s="33"/>
      <c r="AD24" s="33"/>
      <c r="AE24" s="33"/>
      <c r="AG24">
        <f>'Layout (Frame1)'!AG24</f>
        <v>0</v>
      </c>
      <c r="AH24">
        <f>'Layout (Frame1)'!AH24</f>
        <v>0</v>
      </c>
      <c r="AI24">
        <f>'Layout (Frame1)'!AI24</f>
        <v>0</v>
      </c>
      <c r="AJ24">
        <f>'Layout (Frame1)'!AJ24</f>
        <v>0</v>
      </c>
    </row>
    <row r="25" spans="1:36" ht="2.25" customHeight="1">
      <c r="Q25" s="35"/>
    </row>
    <row r="26" spans="1:36">
      <c r="A26" t="s">
        <v>16</v>
      </c>
      <c r="B26" s="2">
        <v>0</v>
      </c>
      <c r="C26" s="33"/>
      <c r="D26" s="33"/>
      <c r="E26" s="33"/>
      <c r="F26" s="33"/>
      <c r="G26" s="33"/>
      <c r="H26" s="33"/>
      <c r="I26" s="33"/>
      <c r="J26" s="33"/>
      <c r="K26" s="33"/>
      <c r="L26" s="33"/>
      <c r="M26" s="33"/>
      <c r="N26" s="33"/>
      <c r="O26" s="33"/>
      <c r="P26" s="33"/>
      <c r="Q26" s="34"/>
      <c r="R26" s="33"/>
      <c r="S26" s="33"/>
      <c r="T26" s="33"/>
      <c r="U26" s="33"/>
      <c r="V26" s="33"/>
      <c r="W26" s="33"/>
      <c r="X26" s="33"/>
      <c r="Y26" s="33"/>
      <c r="Z26" s="33"/>
      <c r="AA26" s="33"/>
      <c r="AB26" s="33"/>
      <c r="AC26" s="33"/>
      <c r="AD26" s="33"/>
      <c r="AE26" s="33"/>
      <c r="AG26">
        <f>'Layout (Frame1)'!AG26</f>
        <v>0</v>
      </c>
      <c r="AH26">
        <f>'Layout (Frame1)'!AH26</f>
        <v>0</v>
      </c>
      <c r="AI26">
        <f>'Layout (Frame1)'!AI26</f>
        <v>0</v>
      </c>
      <c r="AJ26">
        <f>'Layout (Frame1)'!AJ26</f>
        <v>0</v>
      </c>
    </row>
    <row r="27" spans="1:36">
      <c r="B27" s="2">
        <v>1</v>
      </c>
      <c r="C27" s="33"/>
      <c r="D27" s="33"/>
      <c r="E27" s="33"/>
      <c r="F27" s="33"/>
      <c r="G27" s="33"/>
      <c r="H27" s="33"/>
      <c r="I27" s="33"/>
      <c r="J27" s="33"/>
      <c r="K27" s="33"/>
      <c r="L27" s="33"/>
      <c r="M27" s="31">
        <v>1</v>
      </c>
      <c r="N27" s="33"/>
      <c r="O27" s="33"/>
      <c r="P27" s="33"/>
      <c r="Q27" s="34"/>
      <c r="R27" s="33"/>
      <c r="S27" s="33"/>
      <c r="T27" s="31">
        <v>1</v>
      </c>
      <c r="U27" s="33"/>
      <c r="V27" s="33"/>
      <c r="W27" s="33"/>
      <c r="X27" s="33"/>
      <c r="Y27" s="33"/>
      <c r="Z27" s="33"/>
      <c r="AA27" s="33"/>
      <c r="AB27" s="31">
        <v>1</v>
      </c>
      <c r="AC27" s="33"/>
      <c r="AD27" s="33"/>
      <c r="AE27" s="33"/>
      <c r="AG27">
        <f>'Layout (Frame1)'!AG27</f>
        <v>0</v>
      </c>
      <c r="AH27">
        <f>'Layout (Frame1)'!AH27</f>
        <v>0</v>
      </c>
      <c r="AI27">
        <f>'Layout (Frame1)'!AI27</f>
        <v>0</v>
      </c>
      <c r="AJ27">
        <f>'Layout (Frame1)'!AJ27</f>
        <v>0</v>
      </c>
    </row>
    <row r="28" spans="1:36">
      <c r="B28" s="2">
        <v>2</v>
      </c>
      <c r="C28" s="33"/>
      <c r="D28" s="33"/>
      <c r="E28" s="31">
        <v>1</v>
      </c>
      <c r="F28" s="33"/>
      <c r="G28" s="33"/>
      <c r="H28" s="33"/>
      <c r="I28" s="33"/>
      <c r="J28" s="33"/>
      <c r="K28" s="33"/>
      <c r="L28" s="33"/>
      <c r="M28" s="33"/>
      <c r="N28" s="33"/>
      <c r="O28" s="33"/>
      <c r="P28" s="33"/>
      <c r="Q28" s="34"/>
      <c r="R28" s="33"/>
      <c r="S28" s="33"/>
      <c r="T28" s="33"/>
      <c r="U28" s="33"/>
      <c r="V28" s="33"/>
      <c r="W28" s="33"/>
      <c r="X28">
        <v>1</v>
      </c>
      <c r="Y28">
        <v>1</v>
      </c>
      <c r="Z28">
        <v>1</v>
      </c>
      <c r="AA28" s="33"/>
      <c r="AB28" s="33"/>
      <c r="AC28" s="33"/>
      <c r="AD28" s="33"/>
      <c r="AE28" s="33"/>
      <c r="AG28">
        <f>'Layout (Frame1)'!AG28</f>
        <v>0</v>
      </c>
      <c r="AH28">
        <f>'Layout (Frame1)'!AH28</f>
        <v>0</v>
      </c>
      <c r="AI28">
        <f>'Layout (Frame1)'!AI28</f>
        <v>0</v>
      </c>
      <c r="AJ28">
        <f>'Layout (Frame1)'!AJ28</f>
        <v>0</v>
      </c>
    </row>
    <row r="29" spans="1:36">
      <c r="B29" s="2">
        <v>3</v>
      </c>
      <c r="C29" s="33"/>
      <c r="D29" s="33"/>
      <c r="E29" s="33"/>
      <c r="F29" s="33"/>
      <c r="G29" s="33"/>
      <c r="H29" s="33"/>
      <c r="I29">
        <v>1</v>
      </c>
      <c r="J29">
        <v>1</v>
      </c>
      <c r="K29" s="33"/>
      <c r="L29" s="33"/>
      <c r="M29" s="33"/>
      <c r="N29" s="33"/>
      <c r="O29" s="33"/>
      <c r="P29" s="33"/>
      <c r="Q29" s="34"/>
      <c r="R29" s="33"/>
      <c r="S29" s="33"/>
      <c r="T29" s="33"/>
      <c r="U29" s="33"/>
      <c r="V29" s="33"/>
      <c r="W29">
        <v>1</v>
      </c>
      <c r="X29">
        <v>1</v>
      </c>
      <c r="Y29">
        <v>1</v>
      </c>
      <c r="Z29">
        <v>1</v>
      </c>
      <c r="AA29">
        <v>1</v>
      </c>
      <c r="AB29" s="33"/>
      <c r="AC29" s="33"/>
      <c r="AD29" s="33"/>
      <c r="AE29" s="33"/>
      <c r="AG29">
        <f>'Layout (Frame1)'!AG29</f>
        <v>0</v>
      </c>
      <c r="AH29">
        <f>'Layout (Frame1)'!AH29</f>
        <v>0</v>
      </c>
      <c r="AI29">
        <f>'Layout (Frame1)'!AI29</f>
        <v>0</v>
      </c>
      <c r="AJ29">
        <f>'Layout (Frame1)'!AJ29</f>
        <v>0</v>
      </c>
    </row>
    <row r="30" spans="1:36">
      <c r="B30" s="2">
        <v>4</v>
      </c>
      <c r="C30" s="33"/>
      <c r="D30" s="33"/>
      <c r="E30" s="33"/>
      <c r="F30" s="33"/>
      <c r="G30">
        <v>1</v>
      </c>
      <c r="H30">
        <v>1</v>
      </c>
      <c r="I30">
        <v>1</v>
      </c>
      <c r="J30">
        <v>1</v>
      </c>
      <c r="K30">
        <v>1</v>
      </c>
      <c r="L30">
        <v>1</v>
      </c>
      <c r="M30" s="33"/>
      <c r="N30" s="33"/>
      <c r="O30" s="33"/>
      <c r="P30" s="33"/>
      <c r="Q30" s="34"/>
      <c r="R30" s="33"/>
      <c r="S30" s="33"/>
      <c r="T30" s="33"/>
      <c r="U30">
        <v>1</v>
      </c>
      <c r="V30">
        <v>1</v>
      </c>
      <c r="W30">
        <v>1</v>
      </c>
      <c r="X30">
        <v>1</v>
      </c>
      <c r="Y30">
        <v>1</v>
      </c>
      <c r="Z30">
        <v>1</v>
      </c>
      <c r="AA30">
        <v>1</v>
      </c>
      <c r="AB30">
        <v>1</v>
      </c>
      <c r="AC30" s="33"/>
      <c r="AD30" s="33"/>
      <c r="AE30" s="33"/>
      <c r="AG30">
        <f>'Layout (Frame1)'!AG30</f>
        <v>0</v>
      </c>
      <c r="AH30">
        <f>'Layout (Frame1)'!AH30</f>
        <v>0</v>
      </c>
      <c r="AI30">
        <f>'Layout (Frame1)'!AI30</f>
        <v>0</v>
      </c>
      <c r="AJ30">
        <f>'Layout (Frame1)'!AJ30</f>
        <v>0</v>
      </c>
    </row>
    <row r="31" spans="1:36">
      <c r="B31" s="2">
        <v>5</v>
      </c>
      <c r="C31" s="33"/>
      <c r="D31" s="33"/>
      <c r="E31" s="33"/>
      <c r="F31" s="33"/>
      <c r="G31">
        <v>1</v>
      </c>
      <c r="H31">
        <v>1</v>
      </c>
      <c r="I31">
        <v>1</v>
      </c>
      <c r="J31">
        <v>1</v>
      </c>
      <c r="K31">
        <v>1</v>
      </c>
      <c r="L31">
        <v>1</v>
      </c>
      <c r="M31" s="33"/>
      <c r="N31" s="33"/>
      <c r="O31" s="33"/>
      <c r="P31" s="33"/>
      <c r="Q31" s="34"/>
      <c r="R31" s="33"/>
      <c r="S31" s="33"/>
      <c r="T31">
        <v>1</v>
      </c>
      <c r="U31">
        <v>1</v>
      </c>
      <c r="V31">
        <v>1</v>
      </c>
      <c r="W31">
        <v>1</v>
      </c>
      <c r="X31">
        <v>1</v>
      </c>
      <c r="Y31">
        <v>1</v>
      </c>
      <c r="Z31">
        <v>1</v>
      </c>
      <c r="AA31">
        <v>1</v>
      </c>
      <c r="AB31">
        <v>1</v>
      </c>
      <c r="AC31">
        <v>1</v>
      </c>
      <c r="AD31" s="33"/>
      <c r="AE31" s="33"/>
      <c r="AG31">
        <f>'Layout (Frame1)'!AG31</f>
        <v>0</v>
      </c>
      <c r="AH31">
        <f>'Layout (Frame1)'!AH31</f>
        <v>0</v>
      </c>
      <c r="AI31">
        <f>'Layout (Frame1)'!AI31</f>
        <v>0</v>
      </c>
      <c r="AJ31">
        <f>'Layout (Frame1)'!AJ31</f>
        <v>0</v>
      </c>
    </row>
    <row r="32" spans="1:36">
      <c r="B32" s="2">
        <v>6</v>
      </c>
      <c r="C32" s="33"/>
      <c r="D32" s="33"/>
      <c r="E32" s="33"/>
      <c r="F32">
        <v>1</v>
      </c>
      <c r="G32">
        <v>1</v>
      </c>
      <c r="H32">
        <v>1</v>
      </c>
      <c r="I32">
        <v>1</v>
      </c>
      <c r="J32">
        <v>1</v>
      </c>
      <c r="K32">
        <v>1</v>
      </c>
      <c r="L32">
        <v>1</v>
      </c>
      <c r="M32">
        <v>1</v>
      </c>
      <c r="N32" s="33"/>
      <c r="O32" s="33"/>
      <c r="P32" s="33"/>
      <c r="Q32" s="34"/>
      <c r="R32" s="33"/>
      <c r="S32" s="33"/>
      <c r="T32" s="33"/>
      <c r="U32">
        <v>1</v>
      </c>
      <c r="V32">
        <v>1</v>
      </c>
      <c r="W32">
        <v>1</v>
      </c>
      <c r="X32">
        <v>1</v>
      </c>
      <c r="Y32">
        <v>1</v>
      </c>
      <c r="Z32">
        <v>1</v>
      </c>
      <c r="AA32">
        <v>1</v>
      </c>
      <c r="AB32">
        <v>1</v>
      </c>
      <c r="AC32">
        <v>1</v>
      </c>
      <c r="AD32" s="33"/>
      <c r="AE32" s="33"/>
      <c r="AG32">
        <f>'Layout (Frame1)'!AG32</f>
        <v>0</v>
      </c>
      <c r="AH32">
        <f>'Layout (Frame1)'!AH32</f>
        <v>0</v>
      </c>
      <c r="AI32">
        <f>'Layout (Frame1)'!AI32</f>
        <v>0</v>
      </c>
      <c r="AJ32">
        <f>'Layout (Frame1)'!AJ32</f>
        <v>0</v>
      </c>
    </row>
    <row r="33" spans="1:36">
      <c r="B33" s="2">
        <v>7</v>
      </c>
      <c r="C33" s="33"/>
      <c r="D33" s="33"/>
      <c r="E33" s="33"/>
      <c r="F33">
        <v>1</v>
      </c>
      <c r="G33">
        <v>1</v>
      </c>
      <c r="H33">
        <v>1</v>
      </c>
      <c r="I33">
        <v>1</v>
      </c>
      <c r="J33">
        <v>1</v>
      </c>
      <c r="K33">
        <v>1</v>
      </c>
      <c r="L33">
        <v>1</v>
      </c>
      <c r="M33">
        <v>1</v>
      </c>
      <c r="N33" s="33"/>
      <c r="O33" s="33"/>
      <c r="P33" s="33"/>
      <c r="Q33" s="34"/>
      <c r="R33" s="33"/>
      <c r="S33" s="33"/>
      <c r="T33">
        <v>1</v>
      </c>
      <c r="U33">
        <v>1</v>
      </c>
      <c r="V33">
        <v>1</v>
      </c>
      <c r="W33">
        <v>1</v>
      </c>
      <c r="X33">
        <v>1</v>
      </c>
      <c r="Y33">
        <v>1</v>
      </c>
      <c r="Z33">
        <v>1</v>
      </c>
      <c r="AA33">
        <v>1</v>
      </c>
      <c r="AB33">
        <v>1</v>
      </c>
      <c r="AC33" s="33"/>
      <c r="AD33" s="33"/>
      <c r="AE33" s="33"/>
      <c r="AG33">
        <f>'Layout (Frame1)'!AG33</f>
        <v>0</v>
      </c>
      <c r="AH33">
        <f>'Layout (Frame1)'!AH33</f>
        <v>0</v>
      </c>
      <c r="AI33">
        <f>'Layout (Frame1)'!AI33</f>
        <v>0</v>
      </c>
      <c r="AJ33">
        <f>'Layout (Frame1)'!AJ33</f>
        <v>0</v>
      </c>
    </row>
    <row r="34" spans="1:36">
      <c r="B34" s="2">
        <v>8</v>
      </c>
      <c r="C34" s="33"/>
      <c r="D34" s="33"/>
      <c r="E34" s="33"/>
      <c r="F34">
        <v>1</v>
      </c>
      <c r="G34">
        <v>1</v>
      </c>
      <c r="H34">
        <v>1</v>
      </c>
      <c r="I34">
        <v>1</v>
      </c>
      <c r="J34">
        <v>1</v>
      </c>
      <c r="K34">
        <v>1</v>
      </c>
      <c r="L34">
        <v>1</v>
      </c>
      <c r="M34">
        <v>1</v>
      </c>
      <c r="N34" s="33"/>
      <c r="O34" s="33"/>
      <c r="P34" s="33"/>
      <c r="Q34" s="34"/>
      <c r="R34" s="33"/>
      <c r="S34" s="33"/>
      <c r="T34">
        <v>1</v>
      </c>
      <c r="U34">
        <v>1</v>
      </c>
      <c r="V34">
        <v>1</v>
      </c>
      <c r="W34">
        <v>1</v>
      </c>
      <c r="X34">
        <v>1</v>
      </c>
      <c r="Y34">
        <v>1</v>
      </c>
      <c r="Z34">
        <v>1</v>
      </c>
      <c r="AA34">
        <v>1</v>
      </c>
      <c r="AB34">
        <v>1</v>
      </c>
      <c r="AC34">
        <v>1</v>
      </c>
      <c r="AD34" s="33"/>
      <c r="AE34" s="33"/>
      <c r="AG34">
        <f>'Layout (Frame1)'!AG34</f>
        <v>0</v>
      </c>
      <c r="AH34">
        <f>'Layout (Frame1)'!AH34</f>
        <v>0</v>
      </c>
      <c r="AI34">
        <f>'Layout (Frame1)'!AI34</f>
        <v>0</v>
      </c>
      <c r="AJ34">
        <f>'Layout (Frame1)'!AJ34</f>
        <v>0</v>
      </c>
    </row>
    <row r="35" spans="1:36">
      <c r="A35" t="s">
        <v>23</v>
      </c>
      <c r="B35" s="2">
        <v>9</v>
      </c>
      <c r="C35" s="33"/>
      <c r="D35" s="33"/>
      <c r="E35" s="33"/>
      <c r="F35">
        <v>1</v>
      </c>
      <c r="G35">
        <v>1</v>
      </c>
      <c r="H35">
        <v>1</v>
      </c>
      <c r="I35">
        <v>1</v>
      </c>
      <c r="J35">
        <v>1</v>
      </c>
      <c r="K35">
        <v>1</v>
      </c>
      <c r="L35">
        <v>1</v>
      </c>
      <c r="M35">
        <v>1</v>
      </c>
      <c r="N35" s="33"/>
      <c r="O35" s="33"/>
      <c r="P35" s="33"/>
      <c r="Q35" s="34"/>
      <c r="R35" s="33"/>
      <c r="S35" s="33"/>
      <c r="T35">
        <v>1</v>
      </c>
      <c r="U35">
        <v>1</v>
      </c>
      <c r="V35">
        <v>1</v>
      </c>
      <c r="W35">
        <v>1</v>
      </c>
      <c r="X35">
        <v>1</v>
      </c>
      <c r="Y35">
        <v>1</v>
      </c>
      <c r="Z35">
        <v>1</v>
      </c>
      <c r="AA35">
        <v>1</v>
      </c>
      <c r="AB35">
        <v>1</v>
      </c>
      <c r="AC35">
        <v>1</v>
      </c>
      <c r="AD35" s="33"/>
      <c r="AE35" s="33"/>
      <c r="AG35">
        <f>'Layout (Frame1)'!AG35</f>
        <v>0</v>
      </c>
      <c r="AH35">
        <f>'Layout (Frame1)'!AH35</f>
        <v>0</v>
      </c>
      <c r="AI35">
        <f>'Layout (Frame1)'!AI35</f>
        <v>0</v>
      </c>
      <c r="AJ35">
        <f>'Layout (Frame1)'!AJ35</f>
        <v>0</v>
      </c>
    </row>
    <row r="36" spans="1:36">
      <c r="A36" t="s">
        <v>24</v>
      </c>
      <c r="B36" s="2" t="s">
        <v>17</v>
      </c>
      <c r="C36" s="33"/>
      <c r="D36" s="33"/>
      <c r="E36" s="33"/>
      <c r="F36" s="33"/>
      <c r="G36">
        <v>1</v>
      </c>
      <c r="H36">
        <v>1</v>
      </c>
      <c r="I36">
        <v>1</v>
      </c>
      <c r="J36">
        <v>1</v>
      </c>
      <c r="K36">
        <v>1</v>
      </c>
      <c r="L36">
        <v>1</v>
      </c>
      <c r="M36" s="33"/>
      <c r="N36" s="33"/>
      <c r="O36" s="33"/>
      <c r="P36" s="33"/>
      <c r="Q36" s="34"/>
      <c r="R36" s="33"/>
      <c r="S36" s="33"/>
      <c r="T36" s="33"/>
      <c r="U36">
        <v>1</v>
      </c>
      <c r="V36">
        <v>1</v>
      </c>
      <c r="W36">
        <v>1</v>
      </c>
      <c r="X36">
        <v>1</v>
      </c>
      <c r="Y36">
        <v>1</v>
      </c>
      <c r="Z36">
        <v>1</v>
      </c>
      <c r="AA36">
        <v>1</v>
      </c>
      <c r="AB36">
        <v>1</v>
      </c>
      <c r="AC36" s="33"/>
      <c r="AD36" s="33"/>
      <c r="AE36" s="33"/>
      <c r="AG36">
        <f>'Layout (Frame1)'!AG36</f>
        <v>0</v>
      </c>
      <c r="AH36">
        <f>'Layout (Frame1)'!AH36</f>
        <v>0</v>
      </c>
      <c r="AI36">
        <f>'Layout (Frame1)'!AI36</f>
        <v>0</v>
      </c>
      <c r="AJ36">
        <f>'Layout (Frame1)'!AJ36</f>
        <v>0</v>
      </c>
    </row>
    <row r="37" spans="1:36">
      <c r="A37" t="s">
        <v>25</v>
      </c>
      <c r="B37" s="2" t="s">
        <v>18</v>
      </c>
      <c r="C37" s="33"/>
      <c r="D37" s="33"/>
      <c r="E37" s="33"/>
      <c r="F37" s="33"/>
      <c r="G37">
        <v>1</v>
      </c>
      <c r="H37">
        <v>1</v>
      </c>
      <c r="I37">
        <v>1</v>
      </c>
      <c r="J37">
        <v>1</v>
      </c>
      <c r="K37">
        <v>1</v>
      </c>
      <c r="L37">
        <v>1</v>
      </c>
      <c r="M37" s="33"/>
      <c r="N37" s="33"/>
      <c r="O37" s="31">
        <v>1</v>
      </c>
      <c r="P37" s="33"/>
      <c r="Q37" s="34"/>
      <c r="R37" s="33"/>
      <c r="S37" s="33"/>
      <c r="T37" s="33"/>
      <c r="U37">
        <v>1</v>
      </c>
      <c r="V37">
        <v>1</v>
      </c>
      <c r="W37">
        <v>1</v>
      </c>
      <c r="X37">
        <v>1</v>
      </c>
      <c r="Y37">
        <v>1</v>
      </c>
      <c r="Z37">
        <v>1</v>
      </c>
      <c r="AA37">
        <v>1</v>
      </c>
      <c r="AB37">
        <v>1</v>
      </c>
      <c r="AC37" s="33"/>
      <c r="AD37" s="33"/>
      <c r="AE37" s="33"/>
      <c r="AG37">
        <f>'Layout (Frame1)'!AG37</f>
        <v>0</v>
      </c>
      <c r="AH37">
        <f>'Layout (Frame1)'!AH37</f>
        <v>0</v>
      </c>
      <c r="AI37">
        <f>'Layout (Frame1)'!AI37</f>
        <v>0</v>
      </c>
      <c r="AJ37">
        <f>'Layout (Frame1)'!AJ37</f>
        <v>0</v>
      </c>
    </row>
    <row r="38" spans="1:36">
      <c r="A38" t="s">
        <v>26</v>
      </c>
      <c r="B38" s="2" t="s">
        <v>19</v>
      </c>
      <c r="C38" s="33"/>
      <c r="D38" s="33"/>
      <c r="E38" s="31">
        <v>1</v>
      </c>
      <c r="F38" s="33"/>
      <c r="G38" s="33"/>
      <c r="H38" s="33"/>
      <c r="I38">
        <v>1</v>
      </c>
      <c r="J38">
        <v>1</v>
      </c>
      <c r="K38" s="33"/>
      <c r="L38" s="33"/>
      <c r="M38" s="33"/>
      <c r="N38" s="33"/>
      <c r="O38" s="33"/>
      <c r="P38" s="33"/>
      <c r="Q38" s="34"/>
      <c r="R38" s="33"/>
      <c r="S38" s="33"/>
      <c r="T38" s="33"/>
      <c r="U38" s="33"/>
      <c r="V38">
        <v>1</v>
      </c>
      <c r="W38">
        <v>1</v>
      </c>
      <c r="X38">
        <v>1</v>
      </c>
      <c r="Y38">
        <v>1</v>
      </c>
      <c r="Z38">
        <v>1</v>
      </c>
      <c r="AA38">
        <v>1</v>
      </c>
      <c r="AB38" s="33"/>
      <c r="AC38" s="33"/>
      <c r="AD38" s="33"/>
      <c r="AE38" s="33"/>
      <c r="AG38">
        <f>'Layout (Frame1)'!AG38</f>
        <v>0</v>
      </c>
      <c r="AH38">
        <f>'Layout (Frame1)'!AH38</f>
        <v>0</v>
      </c>
      <c r="AI38">
        <f>'Layout (Frame1)'!AI38</f>
        <v>0</v>
      </c>
      <c r="AJ38">
        <f>'Layout (Frame1)'!AJ38</f>
        <v>0</v>
      </c>
    </row>
    <row r="39" spans="1:36">
      <c r="A39" t="s">
        <v>27</v>
      </c>
      <c r="B39" s="2" t="s">
        <v>20</v>
      </c>
      <c r="C39" s="33"/>
      <c r="D39" s="33"/>
      <c r="E39" s="33"/>
      <c r="F39" s="33"/>
      <c r="G39" s="33"/>
      <c r="H39" s="33"/>
      <c r="I39" s="33"/>
      <c r="J39" s="33"/>
      <c r="K39" s="33"/>
      <c r="L39" s="33"/>
      <c r="M39" s="33"/>
      <c r="N39" s="33"/>
      <c r="O39" s="33"/>
      <c r="P39" s="33"/>
      <c r="Q39" s="34"/>
      <c r="R39" s="33"/>
      <c r="S39" s="33"/>
      <c r="T39" s="31">
        <v>1</v>
      </c>
      <c r="U39" s="33"/>
      <c r="V39" s="33"/>
      <c r="W39" s="33"/>
      <c r="X39">
        <v>1</v>
      </c>
      <c r="Y39">
        <v>1</v>
      </c>
      <c r="Z39" s="33"/>
      <c r="AA39" s="33"/>
      <c r="AB39" s="33"/>
      <c r="AC39" s="33"/>
      <c r="AD39" s="33"/>
      <c r="AE39" s="33"/>
      <c r="AG39">
        <f>'Layout (Frame1)'!AG39</f>
        <v>0</v>
      </c>
      <c r="AH39">
        <f>'Layout (Frame1)'!AH39</f>
        <v>0</v>
      </c>
      <c r="AI39">
        <f>'Layout (Frame1)'!AI39</f>
        <v>0</v>
      </c>
      <c r="AJ39">
        <f>'Layout (Frame1)'!AJ39</f>
        <v>0</v>
      </c>
    </row>
    <row r="40" spans="1:36">
      <c r="A40" t="s">
        <v>28</v>
      </c>
      <c r="B40" s="2" t="s">
        <v>21</v>
      </c>
      <c r="C40" s="33"/>
      <c r="D40" s="33"/>
      <c r="E40" s="33"/>
      <c r="F40" s="33"/>
      <c r="G40" s="33"/>
      <c r="H40" s="33"/>
      <c r="I40" s="33"/>
      <c r="J40" s="33"/>
      <c r="K40" s="31">
        <v>1</v>
      </c>
      <c r="L40" s="33"/>
      <c r="M40" s="33"/>
      <c r="N40" s="33"/>
      <c r="O40" s="33"/>
      <c r="P40" s="33"/>
      <c r="Q40" s="34"/>
      <c r="R40" s="33"/>
      <c r="S40" s="33"/>
      <c r="T40" s="33"/>
      <c r="U40" s="33"/>
      <c r="V40" s="33"/>
      <c r="W40" s="33"/>
      <c r="X40" s="33"/>
      <c r="Y40" s="33"/>
      <c r="Z40" s="33"/>
      <c r="AA40" s="33"/>
      <c r="AB40" s="33"/>
      <c r="AC40" s="33"/>
      <c r="AD40" s="31">
        <v>1</v>
      </c>
      <c r="AE40" s="33"/>
      <c r="AG40">
        <f>'Layout (Frame1)'!AG40</f>
        <v>0</v>
      </c>
      <c r="AH40">
        <f>'Layout (Frame1)'!AH40</f>
        <v>0</v>
      </c>
      <c r="AI40">
        <f>'Layout (Frame1)'!AI40</f>
        <v>0</v>
      </c>
      <c r="AJ40">
        <f>'Layout (Frame1)'!AJ40</f>
        <v>0</v>
      </c>
    </row>
    <row r="41" spans="1:36">
      <c r="A41" t="s">
        <v>29</v>
      </c>
      <c r="B41" s="2" t="s">
        <v>22</v>
      </c>
      <c r="C41" s="33"/>
      <c r="D41" s="33"/>
      <c r="E41" s="33"/>
      <c r="F41" s="33"/>
      <c r="G41" s="33"/>
      <c r="H41" s="33"/>
      <c r="I41" s="33"/>
      <c r="J41" s="33"/>
      <c r="K41" s="33"/>
      <c r="L41" s="33"/>
      <c r="M41" s="33"/>
      <c r="N41" s="33"/>
      <c r="O41" s="33"/>
      <c r="P41" s="33"/>
      <c r="Q41" s="34"/>
      <c r="R41" s="33"/>
      <c r="S41" s="33"/>
      <c r="T41" s="33"/>
      <c r="U41" s="33"/>
      <c r="V41" s="33"/>
      <c r="W41" s="33"/>
      <c r="X41" s="33"/>
      <c r="Y41" s="33"/>
      <c r="Z41" s="33"/>
      <c r="AA41" s="33"/>
      <c r="AB41" s="33"/>
      <c r="AC41" s="33"/>
      <c r="AD41" s="33"/>
      <c r="AE41" s="33"/>
      <c r="AG41">
        <f>'Layout (Frame1)'!AG41</f>
        <v>0</v>
      </c>
      <c r="AH41">
        <f>'Layout (Frame1)'!AH41</f>
        <v>0</v>
      </c>
      <c r="AI41">
        <f>'Layout (Frame1)'!AI41</f>
        <v>0</v>
      </c>
      <c r="AJ41">
        <f>'Layout (Frame1)'!AJ41</f>
        <v>0</v>
      </c>
    </row>
  </sheetData>
  <pageMargins left="0.7" right="0.7" top="0.75" bottom="0.75" header="0.3" footer="0.3"/>
  <pageSetup scale="70" orientation="portrait" r:id="rId1"/>
  <legacyDrawing r:id="rId2"/>
</worksheet>
</file>

<file path=xl/worksheets/sheet5.xml><?xml version="1.0" encoding="utf-8"?>
<worksheet xmlns="http://schemas.openxmlformats.org/spreadsheetml/2006/main" xmlns:r="http://schemas.openxmlformats.org/officeDocument/2006/relationships">
  <dimension ref="A1:CW151"/>
  <sheetViews>
    <sheetView tabSelected="1" topLeftCell="A45" zoomScale="130" zoomScaleNormal="130" workbookViewId="0">
      <selection activeCell="E61" sqref="E61"/>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(Frame1)'!C9</f>
        <v>0</v>
      </c>
      <c r="D12" s="20">
        <f>'Layout (Frame1)'!D9</f>
        <v>0</v>
      </c>
      <c r="E12" s="20">
        <f>'Layout (Frame1)'!E9</f>
        <v>0</v>
      </c>
      <c r="F12" s="20">
        <f>'Layout (Frame1)'!F9</f>
        <v>0</v>
      </c>
      <c r="G12" s="20">
        <f>'Layout (Frame1)'!G9</f>
        <v>0</v>
      </c>
      <c r="H12" s="20">
        <f>'Layout (Frame1)'!H9</f>
        <v>0</v>
      </c>
      <c r="I12" s="20">
        <f>'Layout (Frame1)'!I9</f>
        <v>0</v>
      </c>
      <c r="J12" s="20">
        <f>'Layout (Frame1)'!J9</f>
        <v>0</v>
      </c>
      <c r="K12" s="20">
        <f>'Layout (Frame1)'!K9</f>
        <v>0</v>
      </c>
      <c r="L12" s="20">
        <f>'Layout (Frame1)'!L9</f>
        <v>0</v>
      </c>
      <c r="M12" s="20">
        <f>'Layout (Frame1)'!M9</f>
        <v>0</v>
      </c>
      <c r="N12" s="20">
        <f>'Layout (Frame1)'!N9</f>
        <v>0</v>
      </c>
      <c r="O12" s="20">
        <f>'Layout (Frame1)'!O9</f>
        <v>0</v>
      </c>
      <c r="P12" s="20">
        <f>'Layout (Frame1)'!P9</f>
        <v>0</v>
      </c>
      <c r="U12" s="4"/>
      <c r="V12" s="4"/>
      <c r="W12" t="str">
        <f t="shared" ref="W12:W27" si="0">DEC2HEX(O11+U11)</f>
        <v>2</v>
      </c>
      <c r="X12" t="str">
        <f t="shared" ref="X12:X27" si="1">DEC2HEX(K11+M11)</f>
        <v>A</v>
      </c>
      <c r="Y12" s="4"/>
      <c r="Z12" s="4"/>
      <c r="AA12" s="4"/>
      <c r="AB12" s="4"/>
    </row>
    <row r="13" spans="1:28">
      <c r="B13" s="2">
        <v>1</v>
      </c>
      <c r="C13" s="20">
        <f>'Layout (Frame1)'!C10</f>
        <v>0</v>
      </c>
      <c r="D13" s="20">
        <f>'Layout (Frame1)'!D10</f>
        <v>0</v>
      </c>
      <c r="E13" s="20">
        <f>'Layout (Frame1)'!E10</f>
        <v>0</v>
      </c>
      <c r="F13" s="20">
        <f>'Layout (Frame1)'!F10</f>
        <v>0</v>
      </c>
      <c r="G13" s="20">
        <f>'Layout (Frame1)'!G10</f>
        <v>0</v>
      </c>
      <c r="H13" s="20">
        <f>'Layout (Frame1)'!H10</f>
        <v>0</v>
      </c>
      <c r="I13" s="20">
        <f>'Layout (Frame1)'!I10</f>
        <v>0</v>
      </c>
      <c r="J13" s="20">
        <f>'Layout (Frame1)'!J10</f>
        <v>0</v>
      </c>
      <c r="K13" s="20">
        <f>'Layout (Frame1)'!K10</f>
        <v>0</v>
      </c>
      <c r="L13" s="20">
        <f>'Layout (Frame1)'!L10</f>
        <v>0</v>
      </c>
      <c r="M13" s="20">
        <f>'Layout (Frame1)'!M10</f>
        <v>0</v>
      </c>
      <c r="N13" s="20">
        <f>'Layout (Frame1)'!N10</f>
        <v>0</v>
      </c>
      <c r="O13" s="20">
        <f>'Layout (Frame1)'!O10</f>
        <v>0</v>
      </c>
      <c r="P13" s="20">
        <f>'Layout (Frame1)'!P10</f>
        <v>0</v>
      </c>
      <c r="V13" s="4"/>
      <c r="W13" t="str">
        <f t="shared" si="0"/>
        <v>0</v>
      </c>
      <c r="X13" t="str">
        <f t="shared" si="1"/>
        <v>0</v>
      </c>
    </row>
    <row r="14" spans="1:28">
      <c r="B14" s="2">
        <v>2</v>
      </c>
      <c r="C14" s="20">
        <f>'Layout (Frame1)'!C11</f>
        <v>0</v>
      </c>
      <c r="D14" s="20">
        <f>'Layout (Frame1)'!D11</f>
        <v>0</v>
      </c>
      <c r="E14" s="20">
        <f>'Layout (Frame1)'!E11</f>
        <v>0</v>
      </c>
      <c r="F14" s="20">
        <f>'Layout (Frame1)'!F11</f>
        <v>0</v>
      </c>
      <c r="G14" s="20">
        <f>'Layout (Frame1)'!G11</f>
        <v>0</v>
      </c>
      <c r="H14" s="20">
        <f>'Layout (Frame1)'!H11</f>
        <v>0</v>
      </c>
      <c r="I14" s="20">
        <f>'Layout (Frame1)'!I11</f>
        <v>0</v>
      </c>
      <c r="J14" s="20">
        <f>'Layout (Frame1)'!J11</f>
        <v>0</v>
      </c>
      <c r="K14" s="20">
        <f>'Layout (Frame1)'!K11</f>
        <v>0</v>
      </c>
      <c r="L14" s="20">
        <f>'Layout (Frame1)'!L11</f>
        <v>0</v>
      </c>
      <c r="M14" s="20">
        <f>'Layout (Frame1)'!M11</f>
        <v>0</v>
      </c>
      <c r="N14" s="20">
        <f>'Layout (Frame1)'!N11</f>
        <v>0</v>
      </c>
      <c r="O14" s="20">
        <f>'Layout (Frame1)'!O11</f>
        <v>0</v>
      </c>
      <c r="P14" s="20">
        <f>'Layout (Frame1)'!P11</f>
        <v>0</v>
      </c>
      <c r="V14" s="4"/>
      <c r="W14" t="str">
        <f t="shared" si="0"/>
        <v>0</v>
      </c>
      <c r="X14" t="str">
        <f t="shared" si="1"/>
        <v>0</v>
      </c>
    </row>
    <row r="15" spans="1:28">
      <c r="B15" s="2">
        <v>3</v>
      </c>
      <c r="C15" s="20">
        <f>'Layout (Frame1)'!C12</f>
        <v>0</v>
      </c>
      <c r="D15" s="20">
        <f>'Layout (Frame1)'!D12</f>
        <v>0</v>
      </c>
      <c r="E15" s="20">
        <f>'Layout (Frame1)'!E12</f>
        <v>0</v>
      </c>
      <c r="F15" s="20">
        <f>'Layout (Frame1)'!F12</f>
        <v>0</v>
      </c>
      <c r="G15" s="20">
        <f>'Layout (Frame1)'!G12</f>
        <v>0</v>
      </c>
      <c r="H15" s="20">
        <f>'Layout (Frame1)'!H12</f>
        <v>0</v>
      </c>
      <c r="I15" s="20">
        <f>'Layout (Frame1)'!I12</f>
        <v>0</v>
      </c>
      <c r="J15" s="20">
        <f>'Layout (Frame1)'!J12</f>
        <v>0</v>
      </c>
      <c r="K15" s="20">
        <f>'Layout (Frame1)'!K12</f>
        <v>0</v>
      </c>
      <c r="L15" s="20">
        <f>'Layout (Frame1)'!L12</f>
        <v>0</v>
      </c>
      <c r="M15" s="20">
        <f>'Layout (Frame1)'!M12</f>
        <v>0</v>
      </c>
      <c r="N15" s="20">
        <f>'Layout (Frame1)'!N12</f>
        <v>0</v>
      </c>
      <c r="O15" s="20">
        <f>'Layout (Frame1)'!O12</f>
        <v>0</v>
      </c>
      <c r="P15" s="20">
        <f>'Layout (Frame1)'!P12</f>
        <v>0</v>
      </c>
      <c r="V15" s="4"/>
      <c r="W15" t="str">
        <f t="shared" si="0"/>
        <v>0</v>
      </c>
      <c r="X15" t="str">
        <f t="shared" si="1"/>
        <v>0</v>
      </c>
    </row>
    <row r="16" spans="1:28">
      <c r="B16" s="2">
        <v>4</v>
      </c>
      <c r="C16" s="20">
        <f>'Layout (Frame1)'!C13</f>
        <v>0</v>
      </c>
      <c r="D16" s="20">
        <f>'Layout (Frame1)'!D13</f>
        <v>0</v>
      </c>
      <c r="E16" s="20">
        <f>'Layout (Frame1)'!E13</f>
        <v>0</v>
      </c>
      <c r="F16" s="20">
        <f>'Layout (Frame1)'!F13</f>
        <v>0</v>
      </c>
      <c r="G16" s="20">
        <f>'Layout (Frame1)'!G13</f>
        <v>0</v>
      </c>
      <c r="H16" s="20">
        <f>'Layout (Frame1)'!H13</f>
        <v>0</v>
      </c>
      <c r="I16" s="20">
        <f>'Layout (Frame1)'!I13</f>
        <v>0</v>
      </c>
      <c r="J16" s="20">
        <f>'Layout (Frame1)'!J13</f>
        <v>0</v>
      </c>
      <c r="K16" s="20">
        <f>'Layout (Frame1)'!K13</f>
        <v>0</v>
      </c>
      <c r="L16" s="20">
        <f>'Layout (Frame1)'!L13</f>
        <v>0</v>
      </c>
      <c r="M16" s="20">
        <f>'Layout (Frame1)'!M13</f>
        <v>0</v>
      </c>
      <c r="N16" s="20">
        <f>'Layout (Frame1)'!N13</f>
        <v>0</v>
      </c>
      <c r="O16" s="20">
        <f>'Layout (Frame1)'!O13</f>
        <v>0</v>
      </c>
      <c r="P16" s="20">
        <f>'Layout (Frame1)'!P13</f>
        <v>0</v>
      </c>
      <c r="V16" s="4"/>
      <c r="W16" t="str">
        <f t="shared" si="0"/>
        <v>0</v>
      </c>
      <c r="X16" t="str">
        <f t="shared" si="1"/>
        <v>0</v>
      </c>
    </row>
    <row r="17" spans="1:29">
      <c r="B17" s="2">
        <v>5</v>
      </c>
      <c r="C17" s="20">
        <f>'Layout (Frame1)'!C14</f>
        <v>0</v>
      </c>
      <c r="D17" s="20">
        <f>'Layout (Frame1)'!D14</f>
        <v>0</v>
      </c>
      <c r="E17" s="20">
        <f>'Layout (Frame1)'!E14</f>
        <v>0</v>
      </c>
      <c r="F17" s="20">
        <f>'Layout (Frame1)'!F14</f>
        <v>0</v>
      </c>
      <c r="G17" s="20">
        <f>'Layout (Frame1)'!G14</f>
        <v>0</v>
      </c>
      <c r="H17" s="20">
        <f>'Layout (Frame1)'!H14</f>
        <v>0</v>
      </c>
      <c r="I17" s="20">
        <f>'Layout (Frame1)'!I14</f>
        <v>0</v>
      </c>
      <c r="J17" s="20">
        <f>'Layout (Frame1)'!J14</f>
        <v>0</v>
      </c>
      <c r="K17" s="20">
        <f>'Layout (Frame1)'!K14</f>
        <v>0</v>
      </c>
      <c r="L17" s="20">
        <f>'Layout (Frame1)'!L14</f>
        <v>0</v>
      </c>
      <c r="M17" s="20">
        <f>'Layout (Frame1)'!M14</f>
        <v>0</v>
      </c>
      <c r="N17" s="20">
        <f>'Layout (Frame1)'!N14</f>
        <v>0</v>
      </c>
      <c r="O17" s="20">
        <f>'Layout (Frame1)'!O14</f>
        <v>0</v>
      </c>
      <c r="P17" s="20">
        <f>'Layout (Frame1)'!P14</f>
        <v>0</v>
      </c>
      <c r="V17" s="4"/>
      <c r="W17" t="str">
        <f t="shared" si="0"/>
        <v>0</v>
      </c>
      <c r="X17" t="str">
        <f t="shared" si="1"/>
        <v>0</v>
      </c>
    </row>
    <row r="18" spans="1:29">
      <c r="B18" s="2">
        <v>6</v>
      </c>
      <c r="C18" s="20">
        <f>'Layout (Frame1)'!C15</f>
        <v>0</v>
      </c>
      <c r="D18" s="20">
        <f>'Layout (Frame1)'!D15</f>
        <v>0</v>
      </c>
      <c r="E18" s="20">
        <f>'Layout (Frame1)'!E15</f>
        <v>0</v>
      </c>
      <c r="F18" s="20">
        <f>'Layout (Frame1)'!F15</f>
        <v>0</v>
      </c>
      <c r="G18" s="20">
        <f>'Layout (Frame1)'!G15</f>
        <v>0</v>
      </c>
      <c r="H18" s="20">
        <f>'Layout (Frame1)'!H15</f>
        <v>0</v>
      </c>
      <c r="I18" s="20">
        <f>'Layout (Frame1)'!I15</f>
        <v>0</v>
      </c>
      <c r="J18" s="20">
        <f>'Layout (Frame1)'!J15</f>
        <v>0</v>
      </c>
      <c r="K18" s="20">
        <f>'Layout (Frame1)'!K15</f>
        <v>0</v>
      </c>
      <c r="L18" s="20">
        <f>'Layout (Frame1)'!L15</f>
        <v>0</v>
      </c>
      <c r="M18" s="20">
        <f>'Layout (Frame1)'!M15</f>
        <v>0</v>
      </c>
      <c r="N18" s="20">
        <f>'Layout (Frame1)'!N15</f>
        <v>0</v>
      </c>
      <c r="O18" s="20">
        <f>'Layout (Frame1)'!O15</f>
        <v>0</v>
      </c>
      <c r="P18" s="20">
        <f>'Layout (Frame1)'!P15</f>
        <v>0</v>
      </c>
      <c r="V18" s="4"/>
      <c r="W18" t="str">
        <f t="shared" si="0"/>
        <v>0</v>
      </c>
      <c r="X18" t="str">
        <f t="shared" si="1"/>
        <v>0</v>
      </c>
    </row>
    <row r="19" spans="1:29">
      <c r="B19" s="2">
        <v>7</v>
      </c>
      <c r="C19" s="20">
        <f>'Layout (Frame1)'!C16</f>
        <v>0</v>
      </c>
      <c r="D19" s="20">
        <f>'Layout (Frame1)'!D16</f>
        <v>0</v>
      </c>
      <c r="E19" s="20">
        <f>'Layout (Frame1)'!E16</f>
        <v>0</v>
      </c>
      <c r="F19" s="20">
        <f>'Layout (Frame1)'!F16</f>
        <v>0</v>
      </c>
      <c r="G19" s="20">
        <f>'Layout (Frame1)'!G16</f>
        <v>0</v>
      </c>
      <c r="H19" s="20">
        <f>'Layout (Frame1)'!H16</f>
        <v>0</v>
      </c>
      <c r="I19" s="20">
        <f>'Layout (Frame1)'!I16</f>
        <v>0</v>
      </c>
      <c r="J19" s="20">
        <f>'Layout (Frame1)'!J16</f>
        <v>0</v>
      </c>
      <c r="K19" s="20">
        <f>'Layout (Frame1)'!K16</f>
        <v>0</v>
      </c>
      <c r="L19" s="20">
        <f>'Layout (Frame1)'!L16</f>
        <v>0</v>
      </c>
      <c r="M19" s="20">
        <f>'Layout (Frame1)'!M16</f>
        <v>0</v>
      </c>
      <c r="N19" s="20">
        <f>'Layout (Frame1)'!N16</f>
        <v>0</v>
      </c>
      <c r="O19" s="20">
        <f>'Layout (Frame1)'!O16</f>
        <v>0</v>
      </c>
      <c r="P19" s="20">
        <f>'Layout (Frame1)'!P16</f>
        <v>0</v>
      </c>
      <c r="V19" s="4"/>
      <c r="W19" t="str">
        <f t="shared" si="0"/>
        <v>0</v>
      </c>
      <c r="X19" t="str">
        <f t="shared" si="1"/>
        <v>0</v>
      </c>
    </row>
    <row r="20" spans="1:29">
      <c r="B20" s="2">
        <v>8</v>
      </c>
      <c r="C20" s="20">
        <f>'Layout (Frame1)'!C17</f>
        <v>0</v>
      </c>
      <c r="D20" s="20">
        <f>'Layout (Frame1)'!D17</f>
        <v>0</v>
      </c>
      <c r="E20" s="20">
        <f>'Layout (Frame1)'!E17</f>
        <v>1</v>
      </c>
      <c r="F20" s="20">
        <f>'Layout (Frame1)'!F17</f>
        <v>1</v>
      </c>
      <c r="G20" s="20">
        <f>'Layout (Frame1)'!G17</f>
        <v>1</v>
      </c>
      <c r="H20" s="20">
        <f>'Layout (Frame1)'!H17</f>
        <v>1</v>
      </c>
      <c r="I20" s="20">
        <f>'Layout (Frame1)'!I17</f>
        <v>1</v>
      </c>
      <c r="J20" s="20">
        <f>'Layout (Frame1)'!J17</f>
        <v>1</v>
      </c>
      <c r="K20" s="20">
        <f>'Layout (Frame1)'!K17</f>
        <v>1</v>
      </c>
      <c r="L20" s="20">
        <f>'Layout (Frame1)'!L17</f>
        <v>1</v>
      </c>
      <c r="M20" s="20">
        <f>'Layout (Frame1)'!M17</f>
        <v>1</v>
      </c>
      <c r="N20" s="20">
        <f>'Layout (Frame1)'!N17</f>
        <v>1</v>
      </c>
      <c r="O20" s="20">
        <f>'Layout (Frame1)'!O17</f>
        <v>0</v>
      </c>
      <c r="P20" s="20">
        <f>'Layout (Frame1)'!P17</f>
        <v>0</v>
      </c>
      <c r="V20" s="4"/>
      <c r="W20" t="str">
        <f t="shared" si="0"/>
        <v>0</v>
      </c>
      <c r="X20" t="str">
        <f t="shared" si="1"/>
        <v>0</v>
      </c>
    </row>
    <row r="21" spans="1:29">
      <c r="A21" t="s">
        <v>23</v>
      </c>
      <c r="B21" s="2">
        <v>9</v>
      </c>
      <c r="C21" s="20">
        <f>'Layout (Frame1)'!C18</f>
        <v>1</v>
      </c>
      <c r="D21" s="20">
        <f>'Layout (Frame1)'!D18</f>
        <v>1</v>
      </c>
      <c r="E21" s="20">
        <f>'Layout (Frame1)'!E18</f>
        <v>1</v>
      </c>
      <c r="F21" s="20">
        <f>'Layout (Frame1)'!F18</f>
        <v>1</v>
      </c>
      <c r="G21" s="20">
        <f>'Layout (Frame1)'!G18</f>
        <v>1</v>
      </c>
      <c r="H21" s="20">
        <f>'Layout (Frame1)'!H18</f>
        <v>1</v>
      </c>
      <c r="I21" s="20">
        <f>'Layout (Frame1)'!I18</f>
        <v>1</v>
      </c>
      <c r="J21" s="20">
        <f>'Layout (Frame1)'!J18</f>
        <v>1</v>
      </c>
      <c r="K21" s="20">
        <f>'Layout (Frame1)'!K18</f>
        <v>1</v>
      </c>
      <c r="L21" s="20">
        <f>'Layout (Frame1)'!L18</f>
        <v>1</v>
      </c>
      <c r="M21" s="20">
        <f>'Layout (Frame1)'!M18</f>
        <v>1</v>
      </c>
      <c r="N21" s="20">
        <f>'Layout (Frame1)'!N18</f>
        <v>1</v>
      </c>
      <c r="O21" s="20">
        <f>'Layout (Frame1)'!O18</f>
        <v>1</v>
      </c>
      <c r="P21" s="20">
        <f>'Layout (Frame1)'!P18</f>
        <v>1</v>
      </c>
      <c r="V21" s="4"/>
      <c r="W21" t="str">
        <f t="shared" si="0"/>
        <v>0</v>
      </c>
      <c r="X21" t="str">
        <f t="shared" si="1"/>
        <v>2</v>
      </c>
    </row>
    <row r="22" spans="1:29">
      <c r="A22" t="s">
        <v>24</v>
      </c>
      <c r="B22" s="2" t="s">
        <v>17</v>
      </c>
      <c r="C22" s="20">
        <f>'Layout (Frame1)'!C19</f>
        <v>1</v>
      </c>
      <c r="D22" s="20">
        <f>'Layout (Frame1)'!D19</f>
        <v>1</v>
      </c>
      <c r="E22" s="20">
        <f>'Layout (Frame1)'!E19</f>
        <v>1</v>
      </c>
      <c r="F22" s="20">
        <f>'Layout (Frame1)'!F19</f>
        <v>1</v>
      </c>
      <c r="G22" s="20">
        <f>'Layout (Frame1)'!G19</f>
        <v>0</v>
      </c>
      <c r="H22" s="20">
        <f>'Layout (Frame1)'!H19</f>
        <v>1</v>
      </c>
      <c r="I22" s="20">
        <f>'Layout (Frame1)'!I19</f>
        <v>1</v>
      </c>
      <c r="J22" s="20">
        <f>'Layout (Frame1)'!J19</f>
        <v>1</v>
      </c>
      <c r="K22" s="20">
        <f>'Layout (Frame1)'!K19</f>
        <v>1</v>
      </c>
      <c r="L22" s="20">
        <f>'Layout (Frame1)'!L19</f>
        <v>1</v>
      </c>
      <c r="M22" s="20">
        <f>'Layout (Frame1)'!M19</f>
        <v>1</v>
      </c>
      <c r="N22" s="20">
        <f>'Layout (Frame1)'!N19</f>
        <v>1</v>
      </c>
      <c r="O22" s="20">
        <f>'Layout (Frame1)'!O19</f>
        <v>1</v>
      </c>
      <c r="P22" s="20">
        <f>'Layout (Frame1)'!P19</f>
        <v>1</v>
      </c>
      <c r="V22" s="4"/>
      <c r="W22" t="str">
        <f t="shared" si="0"/>
        <v>1</v>
      </c>
      <c r="X22" t="str">
        <f t="shared" si="1"/>
        <v>2</v>
      </c>
    </row>
    <row r="23" spans="1:29">
      <c r="A23" t="s">
        <v>25</v>
      </c>
      <c r="B23" s="2" t="s">
        <v>18</v>
      </c>
      <c r="C23" s="20">
        <f>'Layout (Frame1)'!C20</f>
        <v>1</v>
      </c>
      <c r="D23" s="20">
        <f>'Layout (Frame1)'!D20</f>
        <v>1</v>
      </c>
      <c r="E23" s="20">
        <f>'Layout (Frame1)'!E20</f>
        <v>0</v>
      </c>
      <c r="F23" s="20">
        <f>'Layout (Frame1)'!F20</f>
        <v>0</v>
      </c>
      <c r="G23" s="20">
        <f>'Layout (Frame1)'!G20</f>
        <v>0</v>
      </c>
      <c r="H23" s="20">
        <f>'Layout (Frame1)'!H20</f>
        <v>0</v>
      </c>
      <c r="I23" s="20">
        <f>'Layout (Frame1)'!I20</f>
        <v>1</v>
      </c>
      <c r="J23" s="20">
        <f>'Layout (Frame1)'!J20</f>
        <v>1</v>
      </c>
      <c r="K23" s="20">
        <f>'Layout (Frame1)'!K20</f>
        <v>1</v>
      </c>
      <c r="L23" s="20">
        <f>'Layout (Frame1)'!L20</f>
        <v>1</v>
      </c>
      <c r="M23" s="20">
        <f>'Layout (Frame1)'!M20</f>
        <v>1</v>
      </c>
      <c r="N23" s="20">
        <f>'Layout (Frame1)'!N20</f>
        <v>1</v>
      </c>
      <c r="O23" s="20">
        <f>'Layout (Frame1)'!O20</f>
        <v>1</v>
      </c>
      <c r="P23" s="20">
        <f>'Layout (Frame1)'!P20</f>
        <v>1</v>
      </c>
      <c r="V23" s="4"/>
      <c r="W23" t="str">
        <f t="shared" si="0"/>
        <v>1</v>
      </c>
      <c r="X23" t="str">
        <f t="shared" si="1"/>
        <v>2</v>
      </c>
    </row>
    <row r="24" spans="1:29">
      <c r="A24" t="s">
        <v>26</v>
      </c>
      <c r="B24" s="2" t="s">
        <v>19</v>
      </c>
      <c r="C24" s="20">
        <f>'Layout (Frame1)'!C21</f>
        <v>1</v>
      </c>
      <c r="D24" s="20">
        <f>'Layout (Frame1)'!D21</f>
        <v>0</v>
      </c>
      <c r="E24" s="20">
        <f>'Layout (Frame1)'!E21</f>
        <v>0</v>
      </c>
      <c r="F24" s="20">
        <f>'Layout (Frame1)'!F21</f>
        <v>0</v>
      </c>
      <c r="G24" s="20">
        <f>'Layout (Frame1)'!G21</f>
        <v>0</v>
      </c>
      <c r="H24" s="20">
        <f>'Layout (Frame1)'!H21</f>
        <v>0</v>
      </c>
      <c r="I24" s="20">
        <f>'Layout (Frame1)'!I21</f>
        <v>1</v>
      </c>
      <c r="J24" s="20">
        <f>'Layout (Frame1)'!J21</f>
        <v>1</v>
      </c>
      <c r="K24" s="20">
        <f>'Layout (Frame1)'!K21</f>
        <v>1</v>
      </c>
      <c r="L24" s="20">
        <f>'Layout (Frame1)'!L21</f>
        <v>0</v>
      </c>
      <c r="M24" s="20">
        <f>'Layout (Frame1)'!M21</f>
        <v>0</v>
      </c>
      <c r="N24" s="20">
        <f>'Layout (Frame1)'!N21</f>
        <v>0</v>
      </c>
      <c r="O24" s="20">
        <f>'Layout (Frame1)'!O21</f>
        <v>0</v>
      </c>
      <c r="P24" s="20">
        <f>'Layout (Frame1)'!P21</f>
        <v>0</v>
      </c>
      <c r="V24" s="4"/>
      <c r="W24" t="str">
        <f t="shared" si="0"/>
        <v>1</v>
      </c>
      <c r="X24" t="str">
        <f t="shared" si="1"/>
        <v>2</v>
      </c>
    </row>
    <row r="25" spans="1:29">
      <c r="A25" t="s">
        <v>27</v>
      </c>
      <c r="B25" s="2" t="s">
        <v>20</v>
      </c>
      <c r="C25" s="20">
        <f>'Layout (Frame1)'!C22</f>
        <v>0</v>
      </c>
      <c r="D25" s="20">
        <f>'Layout (Frame1)'!D22</f>
        <v>0</v>
      </c>
      <c r="E25" s="20">
        <f>'Layout (Frame1)'!E22</f>
        <v>0</v>
      </c>
      <c r="F25" s="20">
        <f>'Layout (Frame1)'!F22</f>
        <v>0</v>
      </c>
      <c r="G25" s="20">
        <f>'Layout (Frame1)'!G22</f>
        <v>0</v>
      </c>
      <c r="H25" s="20">
        <f>'Layout (Frame1)'!H22</f>
        <v>0</v>
      </c>
      <c r="I25" s="20">
        <f>'Layout (Frame1)'!I22</f>
        <v>1</v>
      </c>
      <c r="J25" s="20">
        <f>'Layout (Frame1)'!J22</f>
        <v>1</v>
      </c>
      <c r="K25" s="20">
        <f>'Layout (Frame1)'!K22</f>
        <v>1</v>
      </c>
      <c r="L25" s="20">
        <f>'Layout (Frame1)'!L22</f>
        <v>0</v>
      </c>
      <c r="M25" s="20">
        <f>'Layout (Frame1)'!M22</f>
        <v>0</v>
      </c>
      <c r="N25" s="20">
        <f>'Layout (Frame1)'!N22</f>
        <v>0</v>
      </c>
      <c r="O25" s="20">
        <f>'Layout (Frame1)'!O22</f>
        <v>0</v>
      </c>
      <c r="P25" s="20">
        <f>'Layout (Frame1)'!P22</f>
        <v>0</v>
      </c>
      <c r="V25" s="4"/>
      <c r="W25" t="str">
        <f t="shared" si="0"/>
        <v>0</v>
      </c>
      <c r="X25" t="str">
        <f t="shared" si="1"/>
        <v>1</v>
      </c>
    </row>
    <row r="26" spans="1:29">
      <c r="A26" t="s">
        <v>28</v>
      </c>
      <c r="B26" s="2" t="s">
        <v>21</v>
      </c>
      <c r="C26" s="20">
        <f>'Layout (Frame1)'!C23</f>
        <v>0</v>
      </c>
      <c r="D26" s="20">
        <f>'Layout (Frame1)'!D23</f>
        <v>0</v>
      </c>
      <c r="E26" s="20">
        <f>'Layout (Frame1)'!E23</f>
        <v>1</v>
      </c>
      <c r="F26" s="20">
        <f>'Layout (Frame1)'!F23</f>
        <v>0</v>
      </c>
      <c r="G26" s="20">
        <f>'Layout (Frame1)'!G23</f>
        <v>0</v>
      </c>
      <c r="H26" s="20">
        <f>'Layout (Frame1)'!H23</f>
        <v>0</v>
      </c>
      <c r="I26" s="20">
        <f>'Layout (Frame1)'!I23</f>
        <v>1</v>
      </c>
      <c r="J26" s="20">
        <f>'Layout (Frame1)'!J23</f>
        <v>1</v>
      </c>
      <c r="K26" s="20">
        <f>'Layout (Frame1)'!K23</f>
        <v>1</v>
      </c>
      <c r="L26" s="20">
        <f>'Layout (Frame1)'!L23</f>
        <v>0</v>
      </c>
      <c r="M26" s="20">
        <f>'Layout (Frame1)'!M23</f>
        <v>0</v>
      </c>
      <c r="N26" s="20">
        <f>'Layout (Frame1)'!N23</f>
        <v>0</v>
      </c>
      <c r="O26" s="20">
        <f>'Layout (Frame1)'!O23</f>
        <v>0</v>
      </c>
      <c r="P26" s="20">
        <f>'Layout (Frame1)'!P23</f>
        <v>0</v>
      </c>
      <c r="V26" s="4"/>
      <c r="W26" t="str">
        <f t="shared" si="0"/>
        <v>0</v>
      </c>
      <c r="X26" t="str">
        <f t="shared" si="1"/>
        <v>1</v>
      </c>
    </row>
    <row r="27" spans="1:29">
      <c r="A27" t="s">
        <v>29</v>
      </c>
      <c r="B27" s="2" t="s">
        <v>22</v>
      </c>
      <c r="C27" s="20">
        <f>'Layout (Frame1)'!C24</f>
        <v>0</v>
      </c>
      <c r="D27" s="20">
        <f>'Layout (Frame1)'!D24</f>
        <v>0</v>
      </c>
      <c r="E27" s="20">
        <f>'Layout (Frame1)'!E24</f>
        <v>0</v>
      </c>
      <c r="F27" s="20">
        <f>'Layout (Frame1)'!F24</f>
        <v>0</v>
      </c>
      <c r="G27" s="20">
        <f>'Layout (Frame1)'!G24</f>
        <v>0</v>
      </c>
      <c r="H27" s="20">
        <f>'Layout (Frame1)'!H24</f>
        <v>0</v>
      </c>
      <c r="I27" s="20">
        <f>'Layout (Frame1)'!I24</f>
        <v>1</v>
      </c>
      <c r="J27" s="20">
        <f>'Layout (Frame1)'!J24</f>
        <v>1</v>
      </c>
      <c r="K27" s="20">
        <f>'Layout (Frame1)'!K24</f>
        <v>1</v>
      </c>
      <c r="L27" s="20">
        <f>'Layout (Frame1)'!L24</f>
        <v>0</v>
      </c>
      <c r="M27" s="20">
        <f>'Layout (Frame1)'!M24</f>
        <v>0</v>
      </c>
      <c r="N27" s="20">
        <f>'Layout (Frame1)'!N24</f>
        <v>0</v>
      </c>
      <c r="O27" s="20">
        <f>'Layout (Frame1)'!O24</f>
        <v>0</v>
      </c>
      <c r="P27" s="20">
        <f>'Layout (Frame1)'!P24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56</v>
      </c>
      <c r="D35" s="7"/>
      <c r="E35" s="7"/>
      <c r="F35" s="7"/>
      <c r="G35" s="7"/>
      <c r="H35" s="7"/>
      <c r="I35" s="8"/>
      <c r="J35" s="8"/>
      <c r="K35" s="9"/>
      <c r="M35" s="10" t="s">
        <v>57</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(Frame1)'!AG9</f>
        <v>0</v>
      </c>
      <c r="L37" s="4"/>
      <c r="M37" s="1">
        <f t="shared" ref="M37:M52" si="4">J12</f>
        <v>0</v>
      </c>
      <c r="N37" s="1">
        <f t="shared" ref="N37:N52" si="5">K12</f>
        <v>0</v>
      </c>
      <c r="O37" s="1">
        <f t="shared" ref="O37:O52" si="6">L12</f>
        <v>0</v>
      </c>
      <c r="P37" s="1">
        <f t="shared" ref="P37:P52" si="7">M12</f>
        <v>0</v>
      </c>
      <c r="Q37" s="1"/>
      <c r="R37" s="1">
        <f t="shared" ref="R37:R52" si="8">N12</f>
        <v>0</v>
      </c>
      <c r="S37" s="1">
        <f t="shared" ref="S37:S52" si="9">O12</f>
        <v>0</v>
      </c>
      <c r="T37" s="1">
        <f t="shared" ref="T37:T52" si="10">P12</f>
        <v>0</v>
      </c>
      <c r="U37" s="1">
        <f>'Layout (Frame1)'!AH9</f>
        <v>0</v>
      </c>
      <c r="W37" t="str">
        <f t="shared" ref="W37:W52" si="11">DEC2HEX(SUM(AH37:AK37))</f>
        <v>0</v>
      </c>
      <c r="X37" t="str">
        <f t="shared" ref="X37:X52" si="12">DEC2HEX(SUM(AC37:AF37))</f>
        <v>0</v>
      </c>
      <c r="Z37" t="str">
        <f t="shared" ref="Z37:Z52" si="13">DEC2HEX(SUM(AR37:AU37))</f>
        <v>0</v>
      </c>
      <c r="AA37" t="str">
        <f t="shared" ref="AA37:AA52" si="14">DEC2HEX(SUM(AM37:AP37))</f>
        <v>0</v>
      </c>
      <c r="AC37">
        <f>IF(C37=0,0,C$36)</f>
        <v>0</v>
      </c>
      <c r="AD37">
        <f>IF(D37=0,0,D$36)</f>
        <v>0</v>
      </c>
      <c r="AE37">
        <f t="shared" ref="AE37:AH38" si="15">IF(E37=0,0,E$36)</f>
        <v>0</v>
      </c>
      <c r="AF37">
        <f t="shared" si="15"/>
        <v>0</v>
      </c>
      <c r="AH37">
        <f t="shared" si="15"/>
        <v>0</v>
      </c>
      <c r="AI37">
        <f t="shared" ref="AI37" si="16">IF(I37=0,0,I$36)</f>
        <v>0</v>
      </c>
      <c r="AJ37">
        <f t="shared" ref="AJ37" si="17">IF(J37=0,0,J$36)</f>
        <v>0</v>
      </c>
      <c r="AK37">
        <f t="shared" ref="AK37:AM37" si="18">IF(K37=0,0,K$36)</f>
        <v>0</v>
      </c>
      <c r="AM37">
        <f t="shared" si="18"/>
        <v>0</v>
      </c>
      <c r="AN37">
        <f t="shared" ref="AN37" si="19">IF(N37=0,0,N$36)</f>
        <v>0</v>
      </c>
      <c r="AO37">
        <f t="shared" ref="AO37" si="20">IF(O37=0,0,O$36)</f>
        <v>0</v>
      </c>
      <c r="AP37">
        <f t="shared" ref="AP37:AR37" si="21">IF(P37=0,0,P$36)</f>
        <v>0</v>
      </c>
      <c r="AR37">
        <f t="shared" si="21"/>
        <v>0</v>
      </c>
      <c r="AS37">
        <f t="shared" ref="AS37" si="22">IF(S37=0,0,S$36)</f>
        <v>0</v>
      </c>
      <c r="AT37">
        <f t="shared" ref="AT37" si="23">IF(T37=0,0,T$36)</f>
        <v>0</v>
      </c>
      <c r="AU37">
        <f t="shared" ref="AU37" si="24">IF(U37=0,0,U$36)</f>
        <v>0</v>
      </c>
    </row>
    <row r="38" spans="1:47">
      <c r="B38" s="2">
        <v>1</v>
      </c>
      <c r="C38" s="1">
        <f t="shared" ref="C38:F52" si="25">C13</f>
        <v>0</v>
      </c>
      <c r="D38" s="1">
        <f t="shared" si="25"/>
        <v>0</v>
      </c>
      <c r="E38" s="1">
        <f t="shared" si="25"/>
        <v>0</v>
      </c>
      <c r="F38" s="1">
        <f t="shared" si="25"/>
        <v>0</v>
      </c>
      <c r="H38" s="1">
        <f t="shared" si="3"/>
        <v>0</v>
      </c>
      <c r="I38" s="1">
        <f t="shared" si="3"/>
        <v>0</v>
      </c>
      <c r="J38" s="1">
        <f t="shared" si="3"/>
        <v>0</v>
      </c>
      <c r="K38" s="1">
        <f>'Layout (Frame1)'!AG10</f>
        <v>0</v>
      </c>
      <c r="M38" s="1">
        <f t="shared" si="4"/>
        <v>0</v>
      </c>
      <c r="N38" s="1">
        <f t="shared" si="5"/>
        <v>0</v>
      </c>
      <c r="O38" s="1">
        <f t="shared" si="6"/>
        <v>0</v>
      </c>
      <c r="P38" s="1">
        <f t="shared" si="7"/>
        <v>0</v>
      </c>
      <c r="Q38" s="1"/>
      <c r="R38" s="1">
        <f t="shared" si="8"/>
        <v>0</v>
      </c>
      <c r="S38" s="1">
        <f t="shared" si="9"/>
        <v>0</v>
      </c>
      <c r="T38" s="1">
        <f t="shared" si="10"/>
        <v>0</v>
      </c>
      <c r="U38" s="1">
        <f>'Layout (Frame1)'!AH10</f>
        <v>0</v>
      </c>
      <c r="W38" t="str">
        <f t="shared" si="11"/>
        <v>0</v>
      </c>
      <c r="X38" t="str">
        <f t="shared" si="12"/>
        <v>0</v>
      </c>
      <c r="Z38" t="str">
        <f t="shared" si="13"/>
        <v>0</v>
      </c>
      <c r="AA38" t="str">
        <f t="shared" si="14"/>
        <v>0</v>
      </c>
      <c r="AC38">
        <f>IF(C38=0,0,C$36)</f>
        <v>0</v>
      </c>
      <c r="AD38">
        <f t="shared" ref="AD38" si="26">IF(D38=0,0,D$36)</f>
        <v>0</v>
      </c>
      <c r="AE38">
        <f t="shared" si="15"/>
        <v>0</v>
      </c>
      <c r="AF38">
        <f t="shared" si="15"/>
        <v>0</v>
      </c>
      <c r="AH38">
        <f t="shared" ref="AH38:AH52" si="27">IF(H38=0,0,H$36)</f>
        <v>0</v>
      </c>
      <c r="AI38">
        <f t="shared" ref="AI38:AI52" si="28">IF(I38=0,0,I$36)</f>
        <v>0</v>
      </c>
      <c r="AJ38">
        <f t="shared" ref="AJ38:AJ52" si="29">IF(J38=0,0,J$36)</f>
        <v>0</v>
      </c>
      <c r="AK38">
        <f t="shared" ref="AK38:AK52" si="30">IF(K38=0,0,K$36)</f>
        <v>0</v>
      </c>
      <c r="AM38">
        <f t="shared" ref="AM38:AM52" si="31">IF(M38=0,0,M$36)</f>
        <v>0</v>
      </c>
      <c r="AN38">
        <f t="shared" ref="AN38:AN52" si="32">IF(N38=0,0,N$36)</f>
        <v>0</v>
      </c>
      <c r="AO38">
        <f t="shared" ref="AO38:AO52" si="33">IF(O38=0,0,O$36)</f>
        <v>0</v>
      </c>
      <c r="AP38">
        <f t="shared" ref="AP38:AP52" si="34">IF(P38=0,0,P$36)</f>
        <v>0</v>
      </c>
      <c r="AR38">
        <f t="shared" ref="AR38:AR52" si="35">IF(R38=0,0,R$36)</f>
        <v>0</v>
      </c>
      <c r="AS38">
        <f t="shared" ref="AS38:AS52" si="36">IF(S38=0,0,S$36)</f>
        <v>0</v>
      </c>
      <c r="AT38">
        <f t="shared" ref="AT38:AT52" si="37">IF(T38=0,0,T$36)</f>
        <v>0</v>
      </c>
      <c r="AU38">
        <f t="shared" ref="AU38:AU52" si="38">IF(U38=0,0,U$36)</f>
        <v>0</v>
      </c>
    </row>
    <row r="39" spans="1:47">
      <c r="B39" s="2">
        <v>2</v>
      </c>
      <c r="C39" s="1">
        <f t="shared" si="25"/>
        <v>0</v>
      </c>
      <c r="D39" s="1">
        <f t="shared" si="25"/>
        <v>0</v>
      </c>
      <c r="E39" s="1">
        <f t="shared" si="25"/>
        <v>0</v>
      </c>
      <c r="F39" s="1">
        <f t="shared" si="25"/>
        <v>0</v>
      </c>
      <c r="H39" s="1">
        <f t="shared" si="3"/>
        <v>0</v>
      </c>
      <c r="I39" s="1">
        <f t="shared" si="3"/>
        <v>0</v>
      </c>
      <c r="J39" s="1">
        <f t="shared" si="3"/>
        <v>0</v>
      </c>
      <c r="K39" s="1">
        <f>'Layout (Frame1)'!AG11</f>
        <v>0</v>
      </c>
      <c r="M39" s="1">
        <f t="shared" si="4"/>
        <v>0</v>
      </c>
      <c r="N39" s="1">
        <f t="shared" si="5"/>
        <v>0</v>
      </c>
      <c r="O39" s="1">
        <f t="shared" si="6"/>
        <v>0</v>
      </c>
      <c r="P39" s="1">
        <f t="shared" si="7"/>
        <v>0</v>
      </c>
      <c r="Q39" s="1"/>
      <c r="R39" s="1">
        <f t="shared" si="8"/>
        <v>0</v>
      </c>
      <c r="S39" s="1">
        <f t="shared" si="9"/>
        <v>0</v>
      </c>
      <c r="T39" s="1">
        <f t="shared" si="10"/>
        <v>0</v>
      </c>
      <c r="U39" s="1">
        <f>'Layout (Frame1)'!AH11</f>
        <v>0</v>
      </c>
      <c r="W39" t="str">
        <f t="shared" si="11"/>
        <v>0</v>
      </c>
      <c r="X39" t="str">
        <f t="shared" si="12"/>
        <v>0</v>
      </c>
      <c r="Z39" t="str">
        <f t="shared" si="13"/>
        <v>0</v>
      </c>
      <c r="AA39" t="str">
        <f t="shared" si="14"/>
        <v>0</v>
      </c>
      <c r="AC39">
        <f t="shared" ref="AC39:AC52" si="39">IF(C39=0,0,C$36)</f>
        <v>0</v>
      </c>
      <c r="AD39">
        <f t="shared" ref="AD39:AD52" si="40">IF(D39=0,0,D$36)</f>
        <v>0</v>
      </c>
      <c r="AE39">
        <f t="shared" ref="AE39:AE52" si="41">IF(E39=0,0,E$36)</f>
        <v>0</v>
      </c>
      <c r="AF39">
        <f t="shared" ref="AF39:AF52" si="42">IF(F39=0,0,F$36)</f>
        <v>0</v>
      </c>
      <c r="AH39">
        <f t="shared" si="27"/>
        <v>0</v>
      </c>
      <c r="AI39">
        <f t="shared" si="28"/>
        <v>0</v>
      </c>
      <c r="AJ39">
        <f t="shared" si="29"/>
        <v>0</v>
      </c>
      <c r="AK39">
        <f t="shared" si="30"/>
        <v>0</v>
      </c>
      <c r="AM39">
        <f t="shared" si="31"/>
        <v>0</v>
      </c>
      <c r="AN39">
        <f t="shared" si="32"/>
        <v>0</v>
      </c>
      <c r="AO39">
        <f t="shared" si="33"/>
        <v>0</v>
      </c>
      <c r="AP39">
        <f t="shared" si="34"/>
        <v>0</v>
      </c>
      <c r="AR39">
        <f t="shared" si="35"/>
        <v>0</v>
      </c>
      <c r="AS39">
        <f t="shared" si="36"/>
        <v>0</v>
      </c>
      <c r="AT39">
        <f t="shared" si="37"/>
        <v>0</v>
      </c>
      <c r="AU39">
        <f t="shared" si="38"/>
        <v>0</v>
      </c>
    </row>
    <row r="40" spans="1:47">
      <c r="B40" s="2">
        <v>3</v>
      </c>
      <c r="C40" s="1">
        <f t="shared" si="25"/>
        <v>0</v>
      </c>
      <c r="D40" s="1">
        <f t="shared" si="25"/>
        <v>0</v>
      </c>
      <c r="E40" s="1">
        <f t="shared" si="25"/>
        <v>0</v>
      </c>
      <c r="F40" s="1">
        <f t="shared" si="25"/>
        <v>0</v>
      </c>
      <c r="H40" s="1">
        <f t="shared" si="3"/>
        <v>0</v>
      </c>
      <c r="I40" s="1">
        <f t="shared" si="3"/>
        <v>0</v>
      </c>
      <c r="J40" s="1">
        <f t="shared" si="3"/>
        <v>0</v>
      </c>
      <c r="K40" s="1">
        <f>'Layout (Frame1)'!AG12</f>
        <v>0</v>
      </c>
      <c r="M40" s="1">
        <f t="shared" si="4"/>
        <v>0</v>
      </c>
      <c r="N40" s="1">
        <f t="shared" si="5"/>
        <v>0</v>
      </c>
      <c r="O40" s="1">
        <f t="shared" si="6"/>
        <v>0</v>
      </c>
      <c r="P40" s="1">
        <f t="shared" si="7"/>
        <v>0</v>
      </c>
      <c r="Q40" s="1"/>
      <c r="R40" s="1">
        <f t="shared" si="8"/>
        <v>0</v>
      </c>
      <c r="S40" s="1">
        <f t="shared" si="9"/>
        <v>0</v>
      </c>
      <c r="T40" s="1">
        <f t="shared" si="10"/>
        <v>0</v>
      </c>
      <c r="U40" s="1">
        <f>'Layout (Frame1)'!AH12</f>
        <v>0</v>
      </c>
      <c r="W40" t="str">
        <f t="shared" si="11"/>
        <v>0</v>
      </c>
      <c r="X40" t="str">
        <f t="shared" si="12"/>
        <v>0</v>
      </c>
      <c r="Z40" t="str">
        <f t="shared" si="13"/>
        <v>0</v>
      </c>
      <c r="AA40" t="str">
        <f t="shared" si="14"/>
        <v>0</v>
      </c>
      <c r="AC40">
        <f t="shared" si="39"/>
        <v>0</v>
      </c>
      <c r="AD40">
        <f t="shared" si="40"/>
        <v>0</v>
      </c>
      <c r="AE40">
        <f t="shared" si="41"/>
        <v>0</v>
      </c>
      <c r="AF40">
        <f t="shared" si="42"/>
        <v>0</v>
      </c>
      <c r="AH40">
        <f t="shared" si="27"/>
        <v>0</v>
      </c>
      <c r="AI40">
        <f t="shared" si="28"/>
        <v>0</v>
      </c>
      <c r="AJ40">
        <f t="shared" si="29"/>
        <v>0</v>
      </c>
      <c r="AK40">
        <f t="shared" si="30"/>
        <v>0</v>
      </c>
      <c r="AM40">
        <f t="shared" si="31"/>
        <v>0</v>
      </c>
      <c r="AN40">
        <f t="shared" si="32"/>
        <v>0</v>
      </c>
      <c r="AO40">
        <f t="shared" si="33"/>
        <v>0</v>
      </c>
      <c r="AP40">
        <f t="shared" si="34"/>
        <v>0</v>
      </c>
      <c r="AR40">
        <f t="shared" si="35"/>
        <v>0</v>
      </c>
      <c r="AS40">
        <f t="shared" si="36"/>
        <v>0</v>
      </c>
      <c r="AT40">
        <f t="shared" si="37"/>
        <v>0</v>
      </c>
      <c r="AU40">
        <f t="shared" si="38"/>
        <v>0</v>
      </c>
    </row>
    <row r="41" spans="1:47">
      <c r="B41" s="2">
        <v>4</v>
      </c>
      <c r="C41" s="1">
        <f t="shared" si="25"/>
        <v>0</v>
      </c>
      <c r="D41" s="1">
        <f t="shared" si="25"/>
        <v>0</v>
      </c>
      <c r="E41" s="1">
        <f t="shared" si="25"/>
        <v>0</v>
      </c>
      <c r="F41" s="1">
        <f t="shared" si="25"/>
        <v>0</v>
      </c>
      <c r="H41" s="1">
        <f t="shared" si="3"/>
        <v>0</v>
      </c>
      <c r="I41" s="1">
        <f t="shared" si="3"/>
        <v>0</v>
      </c>
      <c r="J41" s="1">
        <f t="shared" si="3"/>
        <v>0</v>
      </c>
      <c r="K41" s="1">
        <f>'Layout (Frame1)'!AG13</f>
        <v>0</v>
      </c>
      <c r="M41" s="1">
        <f t="shared" si="4"/>
        <v>0</v>
      </c>
      <c r="N41" s="1">
        <f t="shared" si="5"/>
        <v>0</v>
      </c>
      <c r="O41" s="1">
        <f t="shared" si="6"/>
        <v>0</v>
      </c>
      <c r="P41" s="1">
        <f t="shared" si="7"/>
        <v>0</v>
      </c>
      <c r="Q41" s="1"/>
      <c r="R41" s="1">
        <f t="shared" si="8"/>
        <v>0</v>
      </c>
      <c r="S41" s="1">
        <f t="shared" si="9"/>
        <v>0</v>
      </c>
      <c r="T41" s="1">
        <f t="shared" si="10"/>
        <v>0</v>
      </c>
      <c r="U41" s="1">
        <f>'Layout (Frame1)'!AH13</f>
        <v>0</v>
      </c>
      <c r="W41" t="str">
        <f t="shared" si="11"/>
        <v>0</v>
      </c>
      <c r="X41" t="str">
        <f t="shared" si="12"/>
        <v>0</v>
      </c>
      <c r="Z41" t="str">
        <f t="shared" si="13"/>
        <v>0</v>
      </c>
      <c r="AA41" t="str">
        <f t="shared" si="14"/>
        <v>0</v>
      </c>
      <c r="AC41">
        <f t="shared" si="39"/>
        <v>0</v>
      </c>
      <c r="AD41">
        <f t="shared" si="40"/>
        <v>0</v>
      </c>
      <c r="AE41">
        <f t="shared" si="41"/>
        <v>0</v>
      </c>
      <c r="AF41">
        <f t="shared" si="42"/>
        <v>0</v>
      </c>
      <c r="AH41">
        <f t="shared" si="27"/>
        <v>0</v>
      </c>
      <c r="AI41">
        <f t="shared" si="28"/>
        <v>0</v>
      </c>
      <c r="AJ41">
        <f t="shared" si="29"/>
        <v>0</v>
      </c>
      <c r="AK41">
        <f t="shared" si="30"/>
        <v>0</v>
      </c>
      <c r="AM41">
        <f t="shared" si="31"/>
        <v>0</v>
      </c>
      <c r="AN41">
        <f t="shared" si="32"/>
        <v>0</v>
      </c>
      <c r="AO41">
        <f t="shared" si="33"/>
        <v>0</v>
      </c>
      <c r="AP41">
        <f t="shared" si="34"/>
        <v>0</v>
      </c>
      <c r="AR41">
        <f t="shared" si="35"/>
        <v>0</v>
      </c>
      <c r="AS41">
        <f t="shared" si="36"/>
        <v>0</v>
      </c>
      <c r="AT41">
        <f t="shared" si="37"/>
        <v>0</v>
      </c>
      <c r="AU41">
        <f t="shared" si="38"/>
        <v>0</v>
      </c>
    </row>
    <row r="42" spans="1:47">
      <c r="B42" s="2">
        <v>5</v>
      </c>
      <c r="C42" s="1">
        <f t="shared" si="25"/>
        <v>0</v>
      </c>
      <c r="D42" s="1">
        <f t="shared" si="25"/>
        <v>0</v>
      </c>
      <c r="E42" s="1">
        <f t="shared" si="25"/>
        <v>0</v>
      </c>
      <c r="F42" s="1">
        <f t="shared" si="25"/>
        <v>0</v>
      </c>
      <c r="H42" s="1">
        <f t="shared" si="3"/>
        <v>0</v>
      </c>
      <c r="I42" s="1">
        <f t="shared" si="3"/>
        <v>0</v>
      </c>
      <c r="J42" s="1">
        <f t="shared" si="3"/>
        <v>0</v>
      </c>
      <c r="K42" s="1">
        <f>'Layout (Frame1)'!AG14</f>
        <v>0</v>
      </c>
      <c r="M42" s="1">
        <f t="shared" si="4"/>
        <v>0</v>
      </c>
      <c r="N42" s="1">
        <f t="shared" si="5"/>
        <v>0</v>
      </c>
      <c r="O42" s="1">
        <f t="shared" si="6"/>
        <v>0</v>
      </c>
      <c r="P42" s="1">
        <f t="shared" si="7"/>
        <v>0</v>
      </c>
      <c r="Q42" s="1"/>
      <c r="R42" s="1">
        <f t="shared" si="8"/>
        <v>0</v>
      </c>
      <c r="S42" s="1">
        <f t="shared" si="9"/>
        <v>0</v>
      </c>
      <c r="T42" s="1">
        <f t="shared" si="10"/>
        <v>0</v>
      </c>
      <c r="U42" s="1">
        <f>'Layout (Frame1)'!AH14</f>
        <v>0</v>
      </c>
      <c r="W42" t="str">
        <f t="shared" si="11"/>
        <v>0</v>
      </c>
      <c r="X42" t="str">
        <f t="shared" si="12"/>
        <v>0</v>
      </c>
      <c r="Z42" t="str">
        <f t="shared" si="13"/>
        <v>0</v>
      </c>
      <c r="AA42" t="str">
        <f t="shared" si="14"/>
        <v>0</v>
      </c>
      <c r="AC42">
        <f t="shared" si="39"/>
        <v>0</v>
      </c>
      <c r="AD42">
        <f t="shared" si="40"/>
        <v>0</v>
      </c>
      <c r="AE42">
        <f t="shared" si="41"/>
        <v>0</v>
      </c>
      <c r="AF42">
        <f t="shared" si="42"/>
        <v>0</v>
      </c>
      <c r="AH42">
        <f t="shared" si="27"/>
        <v>0</v>
      </c>
      <c r="AI42">
        <f t="shared" si="28"/>
        <v>0</v>
      </c>
      <c r="AJ42">
        <f t="shared" si="29"/>
        <v>0</v>
      </c>
      <c r="AK42">
        <f t="shared" si="30"/>
        <v>0</v>
      </c>
      <c r="AM42">
        <f t="shared" si="31"/>
        <v>0</v>
      </c>
      <c r="AN42">
        <f t="shared" si="32"/>
        <v>0</v>
      </c>
      <c r="AO42">
        <f t="shared" si="33"/>
        <v>0</v>
      </c>
      <c r="AP42">
        <f t="shared" si="34"/>
        <v>0</v>
      </c>
      <c r="AR42">
        <f t="shared" si="35"/>
        <v>0</v>
      </c>
      <c r="AS42">
        <f t="shared" si="36"/>
        <v>0</v>
      </c>
      <c r="AT42">
        <f t="shared" si="37"/>
        <v>0</v>
      </c>
      <c r="AU42">
        <f t="shared" si="38"/>
        <v>0</v>
      </c>
    </row>
    <row r="43" spans="1:47">
      <c r="B43" s="2">
        <v>6</v>
      </c>
      <c r="C43" s="1">
        <f t="shared" si="25"/>
        <v>0</v>
      </c>
      <c r="D43" s="1">
        <f t="shared" si="25"/>
        <v>0</v>
      </c>
      <c r="E43" s="1">
        <f t="shared" si="25"/>
        <v>0</v>
      </c>
      <c r="F43" s="1">
        <f t="shared" si="25"/>
        <v>0</v>
      </c>
      <c r="H43" s="1">
        <f t="shared" si="3"/>
        <v>0</v>
      </c>
      <c r="I43" s="1">
        <f t="shared" si="3"/>
        <v>0</v>
      </c>
      <c r="J43" s="1">
        <f t="shared" si="3"/>
        <v>0</v>
      </c>
      <c r="K43" s="1">
        <f>'Layout (Frame1)'!AG15</f>
        <v>0</v>
      </c>
      <c r="M43" s="1">
        <f t="shared" si="4"/>
        <v>0</v>
      </c>
      <c r="N43" s="1">
        <f t="shared" si="5"/>
        <v>0</v>
      </c>
      <c r="O43" s="1">
        <f t="shared" si="6"/>
        <v>0</v>
      </c>
      <c r="P43" s="1">
        <f t="shared" si="7"/>
        <v>0</v>
      </c>
      <c r="Q43" s="1"/>
      <c r="R43" s="1">
        <f t="shared" si="8"/>
        <v>0</v>
      </c>
      <c r="S43" s="1">
        <f t="shared" si="9"/>
        <v>0</v>
      </c>
      <c r="T43" s="1">
        <f t="shared" si="10"/>
        <v>0</v>
      </c>
      <c r="U43" s="1">
        <f>'Layout (Frame1)'!AH15</f>
        <v>0</v>
      </c>
      <c r="W43" t="str">
        <f t="shared" si="11"/>
        <v>0</v>
      </c>
      <c r="X43" t="str">
        <f t="shared" si="12"/>
        <v>0</v>
      </c>
      <c r="Z43" t="str">
        <f t="shared" si="13"/>
        <v>0</v>
      </c>
      <c r="AA43" t="str">
        <f t="shared" si="14"/>
        <v>0</v>
      </c>
      <c r="AC43">
        <f t="shared" si="39"/>
        <v>0</v>
      </c>
      <c r="AD43">
        <f t="shared" si="40"/>
        <v>0</v>
      </c>
      <c r="AE43">
        <f t="shared" si="41"/>
        <v>0</v>
      </c>
      <c r="AF43">
        <f t="shared" si="42"/>
        <v>0</v>
      </c>
      <c r="AH43">
        <f t="shared" si="27"/>
        <v>0</v>
      </c>
      <c r="AI43">
        <f t="shared" si="28"/>
        <v>0</v>
      </c>
      <c r="AJ43">
        <f t="shared" si="29"/>
        <v>0</v>
      </c>
      <c r="AK43">
        <f t="shared" si="30"/>
        <v>0</v>
      </c>
      <c r="AM43">
        <f t="shared" si="31"/>
        <v>0</v>
      </c>
      <c r="AN43">
        <f t="shared" si="32"/>
        <v>0</v>
      </c>
      <c r="AO43">
        <f t="shared" si="33"/>
        <v>0</v>
      </c>
      <c r="AP43">
        <f t="shared" si="34"/>
        <v>0</v>
      </c>
      <c r="AR43">
        <f t="shared" si="35"/>
        <v>0</v>
      </c>
      <c r="AS43">
        <f t="shared" si="36"/>
        <v>0</v>
      </c>
      <c r="AT43">
        <f t="shared" si="37"/>
        <v>0</v>
      </c>
      <c r="AU43">
        <f t="shared" si="38"/>
        <v>0</v>
      </c>
    </row>
    <row r="44" spans="1:47">
      <c r="B44" s="2">
        <v>7</v>
      </c>
      <c r="C44" s="1">
        <f t="shared" si="25"/>
        <v>0</v>
      </c>
      <c r="D44" s="1">
        <f t="shared" si="25"/>
        <v>0</v>
      </c>
      <c r="E44" s="1">
        <f t="shared" si="25"/>
        <v>0</v>
      </c>
      <c r="F44" s="1">
        <f t="shared" si="25"/>
        <v>0</v>
      </c>
      <c r="H44" s="1">
        <f t="shared" si="3"/>
        <v>0</v>
      </c>
      <c r="I44" s="1">
        <f t="shared" si="3"/>
        <v>0</v>
      </c>
      <c r="J44" s="1">
        <f t="shared" si="3"/>
        <v>0</v>
      </c>
      <c r="K44" s="1">
        <f>'Layout (Frame1)'!AG16</f>
        <v>0</v>
      </c>
      <c r="M44" s="1">
        <f t="shared" si="4"/>
        <v>0</v>
      </c>
      <c r="N44" s="1">
        <f t="shared" si="5"/>
        <v>0</v>
      </c>
      <c r="O44" s="1">
        <f t="shared" si="6"/>
        <v>0</v>
      </c>
      <c r="P44" s="1">
        <f t="shared" si="7"/>
        <v>0</v>
      </c>
      <c r="Q44" s="1"/>
      <c r="R44" s="1">
        <f t="shared" si="8"/>
        <v>0</v>
      </c>
      <c r="S44" s="1">
        <f t="shared" si="9"/>
        <v>0</v>
      </c>
      <c r="T44" s="1">
        <f t="shared" si="10"/>
        <v>0</v>
      </c>
      <c r="U44" s="1">
        <f>'Layout (Frame1)'!AH16</f>
        <v>0</v>
      </c>
      <c r="W44" t="str">
        <f t="shared" si="11"/>
        <v>0</v>
      </c>
      <c r="X44" t="str">
        <f t="shared" si="12"/>
        <v>0</v>
      </c>
      <c r="Z44" t="str">
        <f t="shared" si="13"/>
        <v>0</v>
      </c>
      <c r="AA44" t="str">
        <f t="shared" si="14"/>
        <v>0</v>
      </c>
      <c r="AC44">
        <f t="shared" si="39"/>
        <v>0</v>
      </c>
      <c r="AD44">
        <f t="shared" si="40"/>
        <v>0</v>
      </c>
      <c r="AE44">
        <f t="shared" si="41"/>
        <v>0</v>
      </c>
      <c r="AF44">
        <f t="shared" si="42"/>
        <v>0</v>
      </c>
      <c r="AH44">
        <f t="shared" si="27"/>
        <v>0</v>
      </c>
      <c r="AI44">
        <f t="shared" si="28"/>
        <v>0</v>
      </c>
      <c r="AJ44">
        <f t="shared" si="29"/>
        <v>0</v>
      </c>
      <c r="AK44">
        <f t="shared" si="30"/>
        <v>0</v>
      </c>
      <c r="AM44">
        <f t="shared" si="31"/>
        <v>0</v>
      </c>
      <c r="AN44">
        <f t="shared" si="32"/>
        <v>0</v>
      </c>
      <c r="AO44">
        <f t="shared" si="33"/>
        <v>0</v>
      </c>
      <c r="AP44">
        <f t="shared" si="34"/>
        <v>0</v>
      </c>
      <c r="AR44">
        <f t="shared" si="35"/>
        <v>0</v>
      </c>
      <c r="AS44">
        <f t="shared" si="36"/>
        <v>0</v>
      </c>
      <c r="AT44">
        <f t="shared" si="37"/>
        <v>0</v>
      </c>
      <c r="AU44">
        <f t="shared" si="38"/>
        <v>0</v>
      </c>
    </row>
    <row r="45" spans="1:47">
      <c r="B45" s="2">
        <v>8</v>
      </c>
      <c r="C45" s="1">
        <f t="shared" si="25"/>
        <v>0</v>
      </c>
      <c r="D45" s="1">
        <f t="shared" si="25"/>
        <v>0</v>
      </c>
      <c r="E45" s="1">
        <f t="shared" si="25"/>
        <v>1</v>
      </c>
      <c r="F45" s="1">
        <f t="shared" si="25"/>
        <v>1</v>
      </c>
      <c r="H45" s="1">
        <f t="shared" si="3"/>
        <v>1</v>
      </c>
      <c r="I45" s="1">
        <f t="shared" si="3"/>
        <v>1</v>
      </c>
      <c r="J45" s="1">
        <f t="shared" si="3"/>
        <v>1</v>
      </c>
      <c r="K45" s="1">
        <f>'Layout (Frame1)'!AG17</f>
        <v>0</v>
      </c>
      <c r="M45" s="1">
        <f t="shared" si="4"/>
        <v>1</v>
      </c>
      <c r="N45" s="1">
        <f t="shared" si="5"/>
        <v>1</v>
      </c>
      <c r="O45" s="1">
        <f t="shared" si="6"/>
        <v>1</v>
      </c>
      <c r="P45" s="1">
        <f t="shared" si="7"/>
        <v>1</v>
      </c>
      <c r="Q45" s="1"/>
      <c r="R45" s="1">
        <f t="shared" si="8"/>
        <v>1</v>
      </c>
      <c r="S45" s="1">
        <f t="shared" si="9"/>
        <v>0</v>
      </c>
      <c r="T45" s="1">
        <f t="shared" si="10"/>
        <v>0</v>
      </c>
      <c r="U45" s="1">
        <f>'Layout (Frame1)'!AH17</f>
        <v>0</v>
      </c>
      <c r="W45" t="str">
        <f t="shared" si="11"/>
        <v>7</v>
      </c>
      <c r="X45" t="str">
        <f t="shared" si="12"/>
        <v>C</v>
      </c>
      <c r="Z45" t="str">
        <f t="shared" si="13"/>
        <v>1</v>
      </c>
      <c r="AA45" t="str">
        <f t="shared" si="14"/>
        <v>F</v>
      </c>
      <c r="AC45">
        <f t="shared" si="39"/>
        <v>0</v>
      </c>
      <c r="AD45">
        <f t="shared" si="40"/>
        <v>0</v>
      </c>
      <c r="AE45">
        <f t="shared" si="41"/>
        <v>4</v>
      </c>
      <c r="AF45">
        <f t="shared" si="42"/>
        <v>8</v>
      </c>
      <c r="AH45">
        <f t="shared" si="27"/>
        <v>1</v>
      </c>
      <c r="AI45">
        <f t="shared" si="28"/>
        <v>2</v>
      </c>
      <c r="AJ45">
        <f t="shared" si="29"/>
        <v>4</v>
      </c>
      <c r="AK45">
        <f t="shared" si="30"/>
        <v>0</v>
      </c>
      <c r="AM45">
        <f t="shared" si="31"/>
        <v>1</v>
      </c>
      <c r="AN45">
        <f t="shared" si="32"/>
        <v>2</v>
      </c>
      <c r="AO45">
        <f t="shared" si="33"/>
        <v>4</v>
      </c>
      <c r="AP45">
        <f t="shared" si="34"/>
        <v>8</v>
      </c>
      <c r="AR45">
        <f t="shared" si="35"/>
        <v>1</v>
      </c>
      <c r="AS45">
        <f t="shared" si="36"/>
        <v>0</v>
      </c>
      <c r="AT45">
        <f t="shared" si="37"/>
        <v>0</v>
      </c>
      <c r="AU45">
        <f t="shared" si="38"/>
        <v>0</v>
      </c>
    </row>
    <row r="46" spans="1:47">
      <c r="A46" t="s">
        <v>23</v>
      </c>
      <c r="B46" s="2">
        <v>9</v>
      </c>
      <c r="C46" s="1">
        <f t="shared" si="25"/>
        <v>1</v>
      </c>
      <c r="D46" s="1">
        <f t="shared" si="25"/>
        <v>1</v>
      </c>
      <c r="E46" s="1">
        <f t="shared" si="25"/>
        <v>1</v>
      </c>
      <c r="F46" s="1">
        <f t="shared" si="25"/>
        <v>1</v>
      </c>
      <c r="H46" s="1">
        <f t="shared" si="3"/>
        <v>1</v>
      </c>
      <c r="I46" s="1">
        <f t="shared" si="3"/>
        <v>1</v>
      </c>
      <c r="J46" s="1">
        <f t="shared" si="3"/>
        <v>1</v>
      </c>
      <c r="K46" s="1">
        <f>'Layout (Frame1)'!AG18</f>
        <v>0</v>
      </c>
      <c r="M46" s="1">
        <f t="shared" si="4"/>
        <v>1</v>
      </c>
      <c r="N46" s="1">
        <f t="shared" si="5"/>
        <v>1</v>
      </c>
      <c r="O46" s="1">
        <f t="shared" si="6"/>
        <v>1</v>
      </c>
      <c r="P46" s="1">
        <f t="shared" si="7"/>
        <v>1</v>
      </c>
      <c r="Q46" s="1"/>
      <c r="R46" s="1">
        <f t="shared" si="8"/>
        <v>1</v>
      </c>
      <c r="S46" s="1">
        <f t="shared" si="9"/>
        <v>1</v>
      </c>
      <c r="T46" s="1">
        <f t="shared" si="10"/>
        <v>1</v>
      </c>
      <c r="U46" s="1">
        <f>'Layout (Frame1)'!AH18</f>
        <v>0</v>
      </c>
      <c r="W46" t="str">
        <f t="shared" si="11"/>
        <v>7</v>
      </c>
      <c r="X46" t="str">
        <f t="shared" si="12"/>
        <v>F</v>
      </c>
      <c r="Z46" t="str">
        <f t="shared" si="13"/>
        <v>7</v>
      </c>
      <c r="AA46" t="str">
        <f t="shared" si="14"/>
        <v>F</v>
      </c>
      <c r="AC46">
        <f t="shared" si="39"/>
        <v>1</v>
      </c>
      <c r="AD46">
        <f t="shared" si="40"/>
        <v>2</v>
      </c>
      <c r="AE46">
        <f t="shared" si="41"/>
        <v>4</v>
      </c>
      <c r="AF46">
        <f t="shared" si="42"/>
        <v>8</v>
      </c>
      <c r="AH46">
        <f t="shared" si="27"/>
        <v>1</v>
      </c>
      <c r="AI46">
        <f t="shared" si="28"/>
        <v>2</v>
      </c>
      <c r="AJ46">
        <f t="shared" si="29"/>
        <v>4</v>
      </c>
      <c r="AK46">
        <f t="shared" si="30"/>
        <v>0</v>
      </c>
      <c r="AM46">
        <f t="shared" si="31"/>
        <v>1</v>
      </c>
      <c r="AN46">
        <f t="shared" si="32"/>
        <v>2</v>
      </c>
      <c r="AO46">
        <f t="shared" si="33"/>
        <v>4</v>
      </c>
      <c r="AP46">
        <f t="shared" si="34"/>
        <v>8</v>
      </c>
      <c r="AR46">
        <f t="shared" si="35"/>
        <v>1</v>
      </c>
      <c r="AS46">
        <f t="shared" si="36"/>
        <v>2</v>
      </c>
      <c r="AT46">
        <f t="shared" si="37"/>
        <v>4</v>
      </c>
      <c r="AU46">
        <f t="shared" si="38"/>
        <v>0</v>
      </c>
    </row>
    <row r="47" spans="1:47">
      <c r="A47" t="s">
        <v>24</v>
      </c>
      <c r="B47" s="2" t="s">
        <v>17</v>
      </c>
      <c r="C47" s="1">
        <f t="shared" si="25"/>
        <v>1</v>
      </c>
      <c r="D47" s="1">
        <f t="shared" si="25"/>
        <v>1</v>
      </c>
      <c r="E47" s="1">
        <f t="shared" si="25"/>
        <v>1</v>
      </c>
      <c r="F47" s="1">
        <f t="shared" si="25"/>
        <v>1</v>
      </c>
      <c r="H47" s="1">
        <f t="shared" si="3"/>
        <v>0</v>
      </c>
      <c r="I47" s="1">
        <f t="shared" si="3"/>
        <v>1</v>
      </c>
      <c r="J47" s="1">
        <f t="shared" si="3"/>
        <v>1</v>
      </c>
      <c r="K47" s="1">
        <f>'Layout (Frame1)'!AG19</f>
        <v>0</v>
      </c>
      <c r="M47" s="1">
        <f t="shared" si="4"/>
        <v>1</v>
      </c>
      <c r="N47" s="1">
        <f t="shared" si="5"/>
        <v>1</v>
      </c>
      <c r="O47" s="1">
        <f t="shared" si="6"/>
        <v>1</v>
      </c>
      <c r="P47" s="1">
        <f t="shared" si="7"/>
        <v>1</v>
      </c>
      <c r="Q47" s="1"/>
      <c r="R47" s="1">
        <f t="shared" si="8"/>
        <v>1</v>
      </c>
      <c r="S47" s="1">
        <f t="shared" si="9"/>
        <v>1</v>
      </c>
      <c r="T47" s="1">
        <f t="shared" si="10"/>
        <v>1</v>
      </c>
      <c r="U47" s="1">
        <f>'Layout (Frame1)'!AH19</f>
        <v>0</v>
      </c>
      <c r="W47" t="str">
        <f t="shared" si="11"/>
        <v>6</v>
      </c>
      <c r="X47" t="str">
        <f t="shared" si="12"/>
        <v>F</v>
      </c>
      <c r="Z47" t="str">
        <f t="shared" si="13"/>
        <v>7</v>
      </c>
      <c r="AA47" t="str">
        <f t="shared" si="14"/>
        <v>F</v>
      </c>
      <c r="AC47">
        <f t="shared" si="39"/>
        <v>1</v>
      </c>
      <c r="AD47">
        <f t="shared" si="40"/>
        <v>2</v>
      </c>
      <c r="AE47">
        <f t="shared" si="41"/>
        <v>4</v>
      </c>
      <c r="AF47">
        <f t="shared" si="42"/>
        <v>8</v>
      </c>
      <c r="AH47">
        <f t="shared" si="27"/>
        <v>0</v>
      </c>
      <c r="AI47">
        <f t="shared" si="28"/>
        <v>2</v>
      </c>
      <c r="AJ47">
        <f t="shared" si="29"/>
        <v>4</v>
      </c>
      <c r="AK47">
        <f t="shared" si="30"/>
        <v>0</v>
      </c>
      <c r="AM47">
        <f t="shared" si="31"/>
        <v>1</v>
      </c>
      <c r="AN47">
        <f t="shared" si="32"/>
        <v>2</v>
      </c>
      <c r="AO47">
        <f t="shared" si="33"/>
        <v>4</v>
      </c>
      <c r="AP47">
        <f t="shared" si="34"/>
        <v>8</v>
      </c>
      <c r="AR47">
        <f t="shared" si="35"/>
        <v>1</v>
      </c>
      <c r="AS47">
        <f t="shared" si="36"/>
        <v>2</v>
      </c>
      <c r="AT47">
        <f t="shared" si="37"/>
        <v>4</v>
      </c>
      <c r="AU47">
        <f t="shared" si="38"/>
        <v>0</v>
      </c>
    </row>
    <row r="48" spans="1:47">
      <c r="A48" t="s">
        <v>25</v>
      </c>
      <c r="B48" s="2" t="s">
        <v>18</v>
      </c>
      <c r="C48" s="1">
        <f t="shared" si="25"/>
        <v>1</v>
      </c>
      <c r="D48" s="1">
        <f t="shared" si="25"/>
        <v>1</v>
      </c>
      <c r="E48" s="1">
        <f t="shared" si="25"/>
        <v>0</v>
      </c>
      <c r="F48" s="1">
        <f t="shared" si="25"/>
        <v>0</v>
      </c>
      <c r="H48" s="1">
        <f t="shared" si="3"/>
        <v>0</v>
      </c>
      <c r="I48" s="1">
        <f t="shared" si="3"/>
        <v>0</v>
      </c>
      <c r="J48" s="1">
        <f t="shared" si="3"/>
        <v>1</v>
      </c>
      <c r="K48" s="1">
        <f>'Layout (Frame1)'!AG20</f>
        <v>0</v>
      </c>
      <c r="M48" s="1">
        <f t="shared" si="4"/>
        <v>1</v>
      </c>
      <c r="N48" s="1">
        <f t="shared" si="5"/>
        <v>1</v>
      </c>
      <c r="O48" s="1">
        <f t="shared" si="6"/>
        <v>1</v>
      </c>
      <c r="P48" s="1">
        <f t="shared" si="7"/>
        <v>1</v>
      </c>
      <c r="Q48" s="1"/>
      <c r="R48" s="1">
        <f t="shared" si="8"/>
        <v>1</v>
      </c>
      <c r="S48" s="1">
        <f t="shared" si="9"/>
        <v>1</v>
      </c>
      <c r="T48" s="1">
        <f t="shared" si="10"/>
        <v>1</v>
      </c>
      <c r="U48" s="1">
        <f>'Layout (Frame1)'!AH20</f>
        <v>0</v>
      </c>
      <c r="W48" t="str">
        <f t="shared" si="11"/>
        <v>4</v>
      </c>
      <c r="X48" t="str">
        <f t="shared" si="12"/>
        <v>3</v>
      </c>
      <c r="Z48" t="str">
        <f t="shared" si="13"/>
        <v>7</v>
      </c>
      <c r="AA48" t="str">
        <f t="shared" si="14"/>
        <v>F</v>
      </c>
      <c r="AC48">
        <f t="shared" si="39"/>
        <v>1</v>
      </c>
      <c r="AD48">
        <f t="shared" si="40"/>
        <v>2</v>
      </c>
      <c r="AE48">
        <f t="shared" si="41"/>
        <v>0</v>
      </c>
      <c r="AF48">
        <f t="shared" si="42"/>
        <v>0</v>
      </c>
      <c r="AH48">
        <f t="shared" si="27"/>
        <v>0</v>
      </c>
      <c r="AI48">
        <f t="shared" si="28"/>
        <v>0</v>
      </c>
      <c r="AJ48">
        <f t="shared" si="29"/>
        <v>4</v>
      </c>
      <c r="AK48">
        <f t="shared" si="30"/>
        <v>0</v>
      </c>
      <c r="AM48">
        <f t="shared" si="31"/>
        <v>1</v>
      </c>
      <c r="AN48">
        <f t="shared" si="32"/>
        <v>2</v>
      </c>
      <c r="AO48">
        <f t="shared" si="33"/>
        <v>4</v>
      </c>
      <c r="AP48">
        <f t="shared" si="34"/>
        <v>8</v>
      </c>
      <c r="AR48">
        <f t="shared" si="35"/>
        <v>1</v>
      </c>
      <c r="AS48">
        <f t="shared" si="36"/>
        <v>2</v>
      </c>
      <c r="AT48">
        <f t="shared" si="37"/>
        <v>4</v>
      </c>
      <c r="AU48">
        <f t="shared" si="38"/>
        <v>0</v>
      </c>
    </row>
    <row r="49" spans="1:47">
      <c r="A49" t="s">
        <v>26</v>
      </c>
      <c r="B49" s="2" t="s">
        <v>19</v>
      </c>
      <c r="C49" s="1">
        <f t="shared" si="25"/>
        <v>1</v>
      </c>
      <c r="D49" s="1">
        <f t="shared" si="25"/>
        <v>0</v>
      </c>
      <c r="E49" s="1">
        <f t="shared" si="25"/>
        <v>0</v>
      </c>
      <c r="F49" s="1">
        <f t="shared" si="25"/>
        <v>0</v>
      </c>
      <c r="H49" s="1">
        <f t="shared" si="3"/>
        <v>0</v>
      </c>
      <c r="I49" s="1">
        <f t="shared" si="3"/>
        <v>0</v>
      </c>
      <c r="J49" s="1">
        <f t="shared" si="3"/>
        <v>1</v>
      </c>
      <c r="K49" s="1">
        <f>'Layout (Frame1)'!AG21</f>
        <v>0</v>
      </c>
      <c r="M49" s="1">
        <f t="shared" si="4"/>
        <v>1</v>
      </c>
      <c r="N49" s="1">
        <f t="shared" si="5"/>
        <v>1</v>
      </c>
      <c r="O49" s="1">
        <f t="shared" si="6"/>
        <v>0</v>
      </c>
      <c r="P49" s="1">
        <f t="shared" si="7"/>
        <v>0</v>
      </c>
      <c r="Q49" s="1"/>
      <c r="R49" s="1">
        <f t="shared" si="8"/>
        <v>0</v>
      </c>
      <c r="S49" s="1">
        <f t="shared" si="9"/>
        <v>0</v>
      </c>
      <c r="T49" s="1">
        <f t="shared" si="10"/>
        <v>0</v>
      </c>
      <c r="U49" s="1">
        <f>'Layout (Frame1)'!AH21</f>
        <v>0</v>
      </c>
      <c r="W49" t="str">
        <f t="shared" si="11"/>
        <v>4</v>
      </c>
      <c r="X49" t="str">
        <f t="shared" si="12"/>
        <v>1</v>
      </c>
      <c r="Z49" t="str">
        <f t="shared" si="13"/>
        <v>0</v>
      </c>
      <c r="AA49" t="str">
        <f t="shared" si="14"/>
        <v>3</v>
      </c>
      <c r="AC49">
        <f t="shared" si="39"/>
        <v>1</v>
      </c>
      <c r="AD49">
        <f t="shared" si="40"/>
        <v>0</v>
      </c>
      <c r="AE49">
        <f t="shared" si="41"/>
        <v>0</v>
      </c>
      <c r="AF49">
        <f t="shared" si="42"/>
        <v>0</v>
      </c>
      <c r="AH49">
        <f t="shared" si="27"/>
        <v>0</v>
      </c>
      <c r="AI49">
        <f t="shared" si="28"/>
        <v>0</v>
      </c>
      <c r="AJ49">
        <f t="shared" si="29"/>
        <v>4</v>
      </c>
      <c r="AK49">
        <f t="shared" si="30"/>
        <v>0</v>
      </c>
      <c r="AM49">
        <f t="shared" si="31"/>
        <v>1</v>
      </c>
      <c r="AN49">
        <f t="shared" si="32"/>
        <v>2</v>
      </c>
      <c r="AO49">
        <f t="shared" si="33"/>
        <v>0</v>
      </c>
      <c r="AP49">
        <f t="shared" si="34"/>
        <v>0</v>
      </c>
      <c r="AR49">
        <f t="shared" si="35"/>
        <v>0</v>
      </c>
      <c r="AS49">
        <f t="shared" si="36"/>
        <v>0</v>
      </c>
      <c r="AT49">
        <f t="shared" si="37"/>
        <v>0</v>
      </c>
      <c r="AU49">
        <f t="shared" si="38"/>
        <v>0</v>
      </c>
    </row>
    <row r="50" spans="1:47">
      <c r="A50" t="s">
        <v>27</v>
      </c>
      <c r="B50" s="2" t="s">
        <v>20</v>
      </c>
      <c r="C50" s="1">
        <f t="shared" si="25"/>
        <v>0</v>
      </c>
      <c r="D50" s="1">
        <f t="shared" si="25"/>
        <v>0</v>
      </c>
      <c r="E50" s="1">
        <f t="shared" si="25"/>
        <v>0</v>
      </c>
      <c r="F50" s="1">
        <f t="shared" si="25"/>
        <v>0</v>
      </c>
      <c r="H50" s="1">
        <f t="shared" si="3"/>
        <v>0</v>
      </c>
      <c r="I50" s="1">
        <f t="shared" si="3"/>
        <v>0</v>
      </c>
      <c r="J50" s="1">
        <f t="shared" si="3"/>
        <v>1</v>
      </c>
      <c r="K50" s="1">
        <f>'Layout (Frame1)'!AG22</f>
        <v>0</v>
      </c>
      <c r="M50" s="1">
        <f t="shared" si="4"/>
        <v>1</v>
      </c>
      <c r="N50" s="1">
        <f t="shared" si="5"/>
        <v>1</v>
      </c>
      <c r="O50" s="1">
        <f t="shared" si="6"/>
        <v>0</v>
      </c>
      <c r="P50" s="1">
        <f t="shared" si="7"/>
        <v>0</v>
      </c>
      <c r="Q50" s="1"/>
      <c r="R50" s="1">
        <f t="shared" si="8"/>
        <v>0</v>
      </c>
      <c r="S50" s="1">
        <f t="shared" si="9"/>
        <v>0</v>
      </c>
      <c r="T50" s="1">
        <f t="shared" si="10"/>
        <v>0</v>
      </c>
      <c r="U50" s="1">
        <f>'Layout (Frame1)'!AH22</f>
        <v>0</v>
      </c>
      <c r="W50" t="str">
        <f t="shared" si="11"/>
        <v>4</v>
      </c>
      <c r="X50" t="str">
        <f t="shared" si="12"/>
        <v>0</v>
      </c>
      <c r="Z50" t="str">
        <f t="shared" si="13"/>
        <v>0</v>
      </c>
      <c r="AA50" t="str">
        <f t="shared" si="14"/>
        <v>3</v>
      </c>
      <c r="AC50">
        <f t="shared" si="39"/>
        <v>0</v>
      </c>
      <c r="AD50">
        <f t="shared" si="40"/>
        <v>0</v>
      </c>
      <c r="AE50">
        <f t="shared" si="41"/>
        <v>0</v>
      </c>
      <c r="AF50">
        <f t="shared" si="42"/>
        <v>0</v>
      </c>
      <c r="AH50">
        <f t="shared" si="27"/>
        <v>0</v>
      </c>
      <c r="AI50">
        <f t="shared" si="28"/>
        <v>0</v>
      </c>
      <c r="AJ50">
        <f t="shared" si="29"/>
        <v>4</v>
      </c>
      <c r="AK50">
        <f t="shared" si="30"/>
        <v>0</v>
      </c>
      <c r="AM50">
        <f t="shared" si="31"/>
        <v>1</v>
      </c>
      <c r="AN50">
        <f t="shared" si="32"/>
        <v>2</v>
      </c>
      <c r="AO50">
        <f t="shared" si="33"/>
        <v>0</v>
      </c>
      <c r="AP50">
        <f t="shared" si="34"/>
        <v>0</v>
      </c>
      <c r="AR50">
        <f t="shared" si="35"/>
        <v>0</v>
      </c>
      <c r="AS50">
        <f t="shared" si="36"/>
        <v>0</v>
      </c>
      <c r="AT50">
        <f t="shared" si="37"/>
        <v>0</v>
      </c>
      <c r="AU50">
        <f t="shared" si="38"/>
        <v>0</v>
      </c>
    </row>
    <row r="51" spans="1:47">
      <c r="A51" t="s">
        <v>28</v>
      </c>
      <c r="B51" s="2" t="s">
        <v>21</v>
      </c>
      <c r="C51" s="1">
        <f t="shared" si="25"/>
        <v>0</v>
      </c>
      <c r="D51" s="1">
        <f t="shared" si="25"/>
        <v>0</v>
      </c>
      <c r="E51" s="1">
        <f t="shared" si="25"/>
        <v>1</v>
      </c>
      <c r="F51" s="1">
        <f t="shared" si="25"/>
        <v>0</v>
      </c>
      <c r="H51" s="1">
        <f t="shared" si="3"/>
        <v>0</v>
      </c>
      <c r="I51" s="1">
        <f t="shared" si="3"/>
        <v>0</v>
      </c>
      <c r="J51" s="1">
        <f t="shared" si="3"/>
        <v>1</v>
      </c>
      <c r="K51" s="1">
        <f>'Layout (Frame1)'!AG23</f>
        <v>0</v>
      </c>
      <c r="M51" s="1">
        <f t="shared" si="4"/>
        <v>1</v>
      </c>
      <c r="N51" s="1">
        <f t="shared" si="5"/>
        <v>1</v>
      </c>
      <c r="O51" s="1">
        <f t="shared" si="6"/>
        <v>0</v>
      </c>
      <c r="P51" s="1">
        <f t="shared" si="7"/>
        <v>0</v>
      </c>
      <c r="Q51" s="1"/>
      <c r="R51" s="1">
        <f t="shared" si="8"/>
        <v>0</v>
      </c>
      <c r="S51" s="1">
        <f t="shared" si="9"/>
        <v>0</v>
      </c>
      <c r="T51" s="1">
        <f t="shared" si="10"/>
        <v>0</v>
      </c>
      <c r="U51" s="1">
        <f>'Layout (Frame1)'!AH23</f>
        <v>0</v>
      </c>
      <c r="W51" t="str">
        <f t="shared" si="11"/>
        <v>4</v>
      </c>
      <c r="X51" t="str">
        <f t="shared" si="12"/>
        <v>4</v>
      </c>
      <c r="Z51" t="str">
        <f t="shared" si="13"/>
        <v>0</v>
      </c>
      <c r="AA51" t="str">
        <f t="shared" si="14"/>
        <v>3</v>
      </c>
      <c r="AC51">
        <f t="shared" si="39"/>
        <v>0</v>
      </c>
      <c r="AD51">
        <f t="shared" si="40"/>
        <v>0</v>
      </c>
      <c r="AE51">
        <f t="shared" si="41"/>
        <v>4</v>
      </c>
      <c r="AF51">
        <f t="shared" si="42"/>
        <v>0</v>
      </c>
      <c r="AH51">
        <f t="shared" si="27"/>
        <v>0</v>
      </c>
      <c r="AI51">
        <f t="shared" si="28"/>
        <v>0</v>
      </c>
      <c r="AJ51">
        <f t="shared" si="29"/>
        <v>4</v>
      </c>
      <c r="AK51">
        <f t="shared" si="30"/>
        <v>0</v>
      </c>
      <c r="AM51">
        <f t="shared" si="31"/>
        <v>1</v>
      </c>
      <c r="AN51">
        <f t="shared" si="32"/>
        <v>2</v>
      </c>
      <c r="AO51">
        <f t="shared" si="33"/>
        <v>0</v>
      </c>
      <c r="AP51">
        <f t="shared" si="34"/>
        <v>0</v>
      </c>
      <c r="AR51">
        <f t="shared" si="35"/>
        <v>0</v>
      </c>
      <c r="AS51">
        <f t="shared" si="36"/>
        <v>0</v>
      </c>
      <c r="AT51">
        <f t="shared" si="37"/>
        <v>0</v>
      </c>
      <c r="AU51">
        <f t="shared" si="38"/>
        <v>0</v>
      </c>
    </row>
    <row r="52" spans="1:47">
      <c r="A52" t="s">
        <v>29</v>
      </c>
      <c r="B52" s="2" t="s">
        <v>22</v>
      </c>
      <c r="C52" s="1">
        <f t="shared" si="25"/>
        <v>0</v>
      </c>
      <c r="D52" s="1">
        <f t="shared" si="25"/>
        <v>0</v>
      </c>
      <c r="E52" s="1">
        <f t="shared" si="25"/>
        <v>0</v>
      </c>
      <c r="F52" s="1">
        <f t="shared" si="25"/>
        <v>0</v>
      </c>
      <c r="H52" s="1">
        <f t="shared" si="3"/>
        <v>0</v>
      </c>
      <c r="I52" s="1">
        <f t="shared" si="3"/>
        <v>0</v>
      </c>
      <c r="J52" s="1">
        <f t="shared" si="3"/>
        <v>1</v>
      </c>
      <c r="K52" s="1">
        <f>'Layout (Frame1)'!AG24</f>
        <v>0</v>
      </c>
      <c r="M52" s="1">
        <f t="shared" si="4"/>
        <v>1</v>
      </c>
      <c r="N52" s="1">
        <f t="shared" si="5"/>
        <v>1</v>
      </c>
      <c r="O52" s="1">
        <f t="shared" si="6"/>
        <v>0</v>
      </c>
      <c r="P52" s="1">
        <f t="shared" si="7"/>
        <v>0</v>
      </c>
      <c r="Q52" s="1"/>
      <c r="R52" s="1">
        <f t="shared" si="8"/>
        <v>0</v>
      </c>
      <c r="S52" s="1">
        <f t="shared" si="9"/>
        <v>0</v>
      </c>
      <c r="T52" s="1">
        <f t="shared" si="10"/>
        <v>0</v>
      </c>
      <c r="U52" s="1">
        <f>'Layout (Frame1)'!AH24</f>
        <v>0</v>
      </c>
      <c r="W52" t="str">
        <f t="shared" si="11"/>
        <v>4</v>
      </c>
      <c r="X52" t="str">
        <f t="shared" si="12"/>
        <v>0</v>
      </c>
      <c r="Z52" t="str">
        <f t="shared" si="13"/>
        <v>0</v>
      </c>
      <c r="AA52" t="str">
        <f t="shared" si="14"/>
        <v>3</v>
      </c>
      <c r="AC52">
        <f t="shared" si="39"/>
        <v>0</v>
      </c>
      <c r="AD52">
        <f t="shared" si="40"/>
        <v>0</v>
      </c>
      <c r="AE52">
        <f t="shared" si="41"/>
        <v>0</v>
      </c>
      <c r="AF52">
        <f t="shared" si="42"/>
        <v>0</v>
      </c>
      <c r="AH52">
        <f t="shared" si="27"/>
        <v>0</v>
      </c>
      <c r="AI52">
        <f t="shared" si="28"/>
        <v>0</v>
      </c>
      <c r="AJ52">
        <f t="shared" si="29"/>
        <v>4</v>
      </c>
      <c r="AK52">
        <f t="shared" si="30"/>
        <v>0</v>
      </c>
      <c r="AM52">
        <f t="shared" si="31"/>
        <v>1</v>
      </c>
      <c r="AN52">
        <f t="shared" si="32"/>
        <v>2</v>
      </c>
      <c r="AO52">
        <f t="shared" si="33"/>
        <v>0</v>
      </c>
      <c r="AP52">
        <f t="shared" si="34"/>
        <v>0</v>
      </c>
      <c r="AR52">
        <f t="shared" si="35"/>
        <v>0</v>
      </c>
      <c r="AS52">
        <f t="shared" si="36"/>
        <v>0</v>
      </c>
      <c r="AT52">
        <f t="shared" si="37"/>
        <v>0</v>
      </c>
      <c r="AU52">
        <f t="shared" si="38"/>
        <v>0</v>
      </c>
    </row>
    <row r="54" spans="1:47">
      <c r="A54" t="s">
        <v>32</v>
      </c>
    </row>
    <row r="57" spans="1:47">
      <c r="B57" s="15" t="s">
        <v>40</v>
      </c>
      <c r="G57" t="str">
        <f>C146</f>
        <v>00.00.00.00.00.00.00.00.00.00.00.00.00.00.00.00.7C.1F.7F.7F.6F.7F.43.7F.41.03.40.03.44.03.40.03</v>
      </c>
    </row>
    <row r="58" spans="1:47">
      <c r="B58" s="12" t="s">
        <v>41</v>
      </c>
    </row>
    <row r="59" spans="1:47">
      <c r="B59" s="12"/>
    </row>
    <row r="60" spans="1:47">
      <c r="B60" s="12" t="s">
        <v>46</v>
      </c>
      <c r="E60" t="s">
        <v>105</v>
      </c>
    </row>
    <row r="61" spans="1:47">
      <c r="B61" s="12"/>
    </row>
    <row r="62" spans="1:47">
      <c r="B62" s="12" t="str">
        <f>CONCATENATE($E$60,'Layout (Frame1)'!$AD$2)</f>
        <v>TUNNELS_SET430</v>
      </c>
      <c r="E62" t="str">
        <f>E83</f>
        <v>.HS</v>
      </c>
      <c r="F62" t="str">
        <f>F83</f>
        <v>00.00.00.00.00.00.00.00.00.00.00.00.00.00.00.00.7C.1F.7F.7F.6F.7F.43.7F.41.03.40.03.44.03.40.03</v>
      </c>
    </row>
    <row r="63" spans="1:47">
      <c r="B63" s="12" t="str">
        <f>CONCATENATE($E$60,'Layout (Frame1)'!$AE$2)</f>
        <v>TUNNELS_SET431</v>
      </c>
      <c r="E63" t="str">
        <f>E88</f>
        <v>.HS</v>
      </c>
      <c r="F63" t="str">
        <f>F88</f>
        <v>00.1C.00.1C.00.0E.00.06.00.26.00.0C.00.1C.00.7E.00.7E.00.7E.00.06.00.0E.00.0C.00.0C.00.0E.00.0E</v>
      </c>
    </row>
    <row r="64" spans="1:47">
      <c r="B64" s="12" t="str">
        <f>CONCATENATE($E$60,'Layout (Frame1)'!$AD$3)</f>
        <v>TUNNELS_SET432</v>
      </c>
      <c r="E64" t="str">
        <f>E93</f>
        <v>.HS</v>
      </c>
      <c r="F64" t="str">
        <f>F93</f>
        <v>40.03.40.03.40.01.40.21.40.01.67.6B.7F.7F.7F.7F.7C.71.00.00.00.00.00.00.00.00.00.00.00.00.00.00</v>
      </c>
    </row>
    <row r="65" spans="2:6">
      <c r="B65" s="12" t="str">
        <f>CONCATENATE($E$60,'Layout (Frame1)'!$AE$3)</f>
        <v>TUNNELS_SET433</v>
      </c>
      <c r="E65" t="str">
        <f>E98</f>
        <v>.HS</v>
      </c>
      <c r="F65" t="str">
        <f>F98</f>
        <v>38.00.38.00.38.00.38.00.38.00.38.00.3C.00.1F.00.1F.00.1F.00.3C.00.38.00.70.00.60.00.64.00.70.00</v>
      </c>
    </row>
    <row r="66" spans="2:6">
      <c r="B66" s="12"/>
    </row>
    <row r="67" spans="2:6">
      <c r="B67" s="12" t="str">
        <f>CONCATENATE($E$60,'Layout (Frame2)'!$AD$2)</f>
        <v>TUNNELS_SET434</v>
      </c>
      <c r="E67" t="str">
        <f>E84</f>
        <v>.HS</v>
      </c>
      <c r="F67" t="str">
        <f>F84</f>
        <v>00.18.00.1C.00.0C.00.0C.00.0C.00.0C.00.0C.00.1C.00.1C.07.1C.7F.0F.7F.0F.63.0F.10.0E.04.0C.00.1C</v>
      </c>
    </row>
    <row r="68" spans="2:6">
      <c r="B68" s="12" t="str">
        <f>CONCATENATE($E$60,'Layout (Frame2)'!$AE$2)</f>
        <v>TUNNELS_SET435</v>
      </c>
      <c r="E68" t="str">
        <f>E89</f>
        <v>.HS</v>
      </c>
      <c r="F68" t="str">
        <f>F89</f>
        <v>70.00.70.00.30.00.30.00.30.00.70.00.70.00.64.00.60.00.70.01.78.0F.78.7F.78.7F.70.38.70.00.70.08</v>
      </c>
    </row>
    <row r="69" spans="2:6">
      <c r="B69" s="12" t="str">
        <f>CONCATENATE($E$60,'Layout (Frame2)'!$AD$3)</f>
        <v>TUNNELS_SET436</v>
      </c>
      <c r="E69" t="str">
        <f>E94</f>
        <v>.HS</v>
      </c>
      <c r="F69" t="str">
        <f>F94</f>
        <v>10.1C.00.1C.60.1C.7C.1F.7F.1F.1F.1F.03.1E.00.0E.00.26.00.0E.00.0E.00.0E.00.0C.00.0C.00.0C.00.1C</v>
      </c>
    </row>
    <row r="70" spans="2:6">
      <c r="B70" s="12" t="str">
        <f>CONCATENATE($E$60,'Layout (Frame2)'!$AE$3)</f>
        <v>TUNNELS_SET437</v>
      </c>
      <c r="E70" t="str">
        <f>E99</f>
        <v>.HS</v>
      </c>
      <c r="F70" t="str">
        <f>F99</f>
        <v>70.00.70.20.70.0C.70.0F.78.7F.78.7F.38.78.18.00.1C.00.1C.00.38.00.38.00.38.00.70.00.64.00.70.00</v>
      </c>
    </row>
    <row r="71" spans="2:6">
      <c r="B71" s="12"/>
    </row>
    <row r="72" spans="2:6">
      <c r="B72" s="12" t="str">
        <f>CONCATENATE($E$60,'Layout (Frame3)'!$AD$2)</f>
        <v>TUNNELS_SET438</v>
      </c>
      <c r="E72" t="str">
        <f>E85</f>
        <v>.HS</v>
      </c>
      <c r="F72" t="str">
        <f>F85</f>
        <v>00.0E.00.0E.00.0C.00.0C.00.0C.00.26.00.06.00.0E.78.1F.7C.7F.4F.7F.03.70.01.00.00.02.04.00.00.08</v>
      </c>
    </row>
    <row r="73" spans="2:6">
      <c r="B73" s="12" t="str">
        <f>CONCATENATE($E$60,'Layout (Frame3)'!$AE$2)</f>
        <v>TUNNELS_SET439</v>
      </c>
      <c r="E73" t="str">
        <f>E90</f>
        <v>.HS</v>
      </c>
      <c r="F73" t="str">
        <f>F90</f>
        <v>30.00.30.00.30.00.70.00.64.00.70.00.70.00.70.00.78.0F.7F.7F.7F.7C.01.40.00.00.00.02.04.00.00.08</v>
      </c>
    </row>
    <row r="74" spans="2:6">
      <c r="B74" s="12" t="str">
        <f>CONCATENATE($E$60,'Layout (Frame3)'!$AD$3)</f>
        <v>TUNNELS_SET43A</v>
      </c>
      <c r="E74" t="str">
        <f>E95</f>
        <v>.HS</v>
      </c>
      <c r="F74" t="str">
        <f>F95</f>
        <v>00.00.00.00.40.00.00.00.00.08.67.60.7F.7D.7F.7F.40.3F.00.1F.00.0E.00.0E.00.06.00.26.00.0E.00.0E</v>
      </c>
    </row>
    <row r="75" spans="2:6">
      <c r="B75" s="12" t="str">
        <f>CONCATENATE($E$60,'Layout (Frame3)'!$AE$3)</f>
        <v>TUNNELS_SET43B</v>
      </c>
      <c r="E75" t="str">
        <f>E100</f>
        <v>.HS</v>
      </c>
      <c r="F75" t="str">
        <f>F100</f>
        <v>00.00.00.00.40.00.00.00.00.08.67.40.7F.61.7F.7F.7C.7F.3C.18.38.00.70.00.64.00.60.00.70.00.70.00</v>
      </c>
    </row>
    <row r="76" spans="2:6">
      <c r="B76" s="12"/>
    </row>
    <row r="77" spans="2:6">
      <c r="B77" s="12" t="str">
        <f>CONCATENATE($E$60,'Layout (Frame4)'!$AD$2)</f>
        <v>TUNNELS_SET43C</v>
      </c>
      <c r="E77" t="str">
        <f>E86</f>
        <v>.HS</v>
      </c>
      <c r="F77" t="str">
        <f>F86</f>
        <v>00.00.18.0C.3C.1E.3C.1E.18.0C.00.00.40.01.64.23.60.03.40.01.00.00.18.0C.3C.1E.3C.1E.18.0C.40.00</v>
      </c>
    </row>
    <row r="78" spans="2:6">
      <c r="B78" s="12" t="str">
        <f>CONCATENATE($E$60,'Layout (Frame4)'!$AE$2)</f>
        <v>TUNNELS_SET43D</v>
      </c>
      <c r="E78" t="str">
        <f>E91</f>
        <v>.HS</v>
      </c>
      <c r="F78" t="str">
        <f>F91</f>
        <v>00.00.00.00.4C.19.7C.1F.78.0F.78.0F.78.0F.7C.1F.7C.1F.78.0F.78.0F.78.0F.7C.1F.4C.19.00.00.00.02</v>
      </c>
    </row>
    <row r="79" spans="2:6">
      <c r="B79" s="12" t="str">
        <f>CONCATENATE($E$60,'Layout (Frame4)'!$AD$3)</f>
        <v>TUNNELS_SET43E</v>
      </c>
      <c r="E79" t="str">
        <f>E96</f>
        <v>.HS</v>
      </c>
      <c r="F79" t="str">
        <f>F96</f>
        <v>00.00.00.08.04.00.40.01.70.07.70.07.78.0F.78.0F.78.0F.78.0F.70.07.70.27.44.01.00.00.00.02.00.00</v>
      </c>
    </row>
    <row r="80" spans="2:6">
      <c r="B80" s="12" t="str">
        <f>CONCATENATE($E$60,'Layout (Frame4)'!$AE$3)</f>
        <v>TUNNELS_SET43F</v>
      </c>
      <c r="E80" t="str">
        <f>E101</f>
        <v>.HS</v>
      </c>
      <c r="F80" t="str">
        <f>F101</f>
        <v>00.00.04.08.40.03.60.07.78.0F.7C.1F.78.1F.7C.0F.7C.1F.7C.1F.78.0F.78.0F.70.07.44.01.00.20.00.00</v>
      </c>
    </row>
    <row r="81" spans="1:6">
      <c r="B81" s="12"/>
    </row>
    <row r="82" spans="1:6">
      <c r="A82" s="36" t="s">
        <v>97</v>
      </c>
      <c r="B82" s="15" t="s">
        <v>98</v>
      </c>
    </row>
    <row r="83" spans="1:6">
      <c r="B83" s="12" t="str">
        <f>CONCATENATE($E$60,"1.1")</f>
        <v>TUNNELS_SET41.1</v>
      </c>
      <c r="E83" t="s">
        <v>45</v>
      </c>
      <c r="F83" t="str">
        <f>G57</f>
        <v>00.00.00.00.00.00.00.00.00.00.00.00.00.00.00.00.7C.1F.7F.7F.6F.7F.43.7F.41.03.40.03.44.03.40.03</v>
      </c>
    </row>
    <row r="84" spans="1:6">
      <c r="B84" s="12" t="str">
        <f>CONCATENATE($E$60,"1.2")</f>
        <v>TUNNELS_SET41.2</v>
      </c>
      <c r="E84" t="s">
        <v>45</v>
      </c>
      <c r="F84" t="str">
        <f>'Tile 1.2'!G57</f>
        <v>00.18.00.1C.00.0C.00.0C.00.0C.00.0C.00.0C.00.1C.00.1C.07.1C.7F.0F.7F.0F.63.0F.10.0E.04.0C.00.1C</v>
      </c>
    </row>
    <row r="85" spans="1:6">
      <c r="B85" s="12" t="str">
        <f>CONCATENATE($E$60,"1.3")</f>
        <v>TUNNELS_SET41.3</v>
      </c>
      <c r="E85" t="s">
        <v>45</v>
      </c>
      <c r="F85" t="str">
        <f>'Tile 1.3'!G57</f>
        <v>00.0E.00.0E.00.0C.00.0C.00.0C.00.26.00.06.00.0E.78.1F.7C.7F.4F.7F.03.70.01.00.00.02.04.00.00.08</v>
      </c>
    </row>
    <row r="86" spans="1:6">
      <c r="B86" s="12" t="str">
        <f>CONCATENATE($E$60,"1.4")</f>
        <v>TUNNELS_SET41.4</v>
      </c>
      <c r="E86" t="s">
        <v>45</v>
      </c>
      <c r="F86" t="str">
        <f>'Tile 1.4'!G57</f>
        <v>00.00.18.0C.3C.1E.3C.1E.18.0C.00.00.40.01.64.23.60.03.40.01.00.00.18.0C.3C.1E.3C.1E.18.0C.40.00</v>
      </c>
    </row>
    <row r="87" spans="1:6">
      <c r="B87" s="12"/>
    </row>
    <row r="88" spans="1:6">
      <c r="B88" s="12" t="str">
        <f>CONCATENATE($E$60,"2.1")</f>
        <v>TUNNELS_SET42.1</v>
      </c>
      <c r="E88" t="s">
        <v>45</v>
      </c>
      <c r="F88" t="str">
        <f>'Tile 2.1'!G57</f>
        <v>00.1C.00.1C.00.0E.00.06.00.26.00.0C.00.1C.00.7E.00.7E.00.7E.00.06.00.0E.00.0C.00.0C.00.0E.00.0E</v>
      </c>
    </row>
    <row r="89" spans="1:6">
      <c r="B89" s="12" t="str">
        <f>CONCATENATE($E$60,"2.2")</f>
        <v>TUNNELS_SET42.2</v>
      </c>
      <c r="E89" t="s">
        <v>45</v>
      </c>
      <c r="F89" t="str">
        <f>'Tile 2.2'!G57</f>
        <v>70.00.70.00.30.00.30.00.30.00.70.00.70.00.64.00.60.00.70.01.78.0F.78.7F.78.7F.70.38.70.00.70.08</v>
      </c>
    </row>
    <row r="90" spans="1:6">
      <c r="B90" s="12" t="str">
        <f>CONCATENATE($E$60,"2.3")</f>
        <v>TUNNELS_SET42.3</v>
      </c>
      <c r="E90" t="s">
        <v>45</v>
      </c>
      <c r="F90" t="str">
        <f>'Tile 2.3'!G57</f>
        <v>30.00.30.00.30.00.70.00.64.00.70.00.70.00.70.00.78.0F.7F.7F.7F.7C.01.40.00.00.00.02.04.00.00.08</v>
      </c>
    </row>
    <row r="91" spans="1:6">
      <c r="B91" s="12" t="str">
        <f>CONCATENATE($E$60,"2.4")</f>
        <v>TUNNELS_SET42.4</v>
      </c>
      <c r="E91" t="s">
        <v>45</v>
      </c>
      <c r="F91" t="str">
        <f>'Tile 2.4'!G57</f>
        <v>00.00.00.00.4C.19.7C.1F.78.0F.78.0F.78.0F.7C.1F.7C.1F.78.0F.78.0F.78.0F.7C.1F.4C.19.00.00.00.02</v>
      </c>
    </row>
    <row r="92" spans="1:6">
      <c r="B92" s="12"/>
    </row>
    <row r="93" spans="1:6">
      <c r="B93" s="12" t="str">
        <f>CONCATENATE($E$60,"3.1")</f>
        <v>TUNNELS_SET43.1</v>
      </c>
      <c r="E93" t="s">
        <v>45</v>
      </c>
      <c r="F93" t="str">
        <f>'Tile 3.1'!G57</f>
        <v>40.03.40.03.40.01.40.21.40.01.67.6B.7F.7F.7F.7F.7C.71.00.00.00.00.00.00.00.00.00.00.00.00.00.00</v>
      </c>
    </row>
    <row r="94" spans="1:6">
      <c r="B94" s="12" t="str">
        <f>CONCATENATE($E$60,"3.2")</f>
        <v>TUNNELS_SET43.2</v>
      </c>
      <c r="E94" t="s">
        <v>45</v>
      </c>
      <c r="F94" t="str">
        <f>'Tile 3.2'!G57</f>
        <v>10.1C.00.1C.60.1C.7C.1F.7F.1F.1F.1F.03.1E.00.0E.00.26.00.0E.00.0E.00.0E.00.0C.00.0C.00.0C.00.1C</v>
      </c>
    </row>
    <row r="95" spans="1:6">
      <c r="B95" s="12" t="str">
        <f>CONCATENATE($E$60,"3.3")</f>
        <v>TUNNELS_SET43.3</v>
      </c>
      <c r="E95" t="s">
        <v>45</v>
      </c>
      <c r="F95" t="str">
        <f>'Tile 3.3'!G57</f>
        <v>00.00.00.00.40.00.00.00.00.08.67.60.7F.7D.7F.7F.40.3F.00.1F.00.0E.00.0E.00.06.00.26.00.0E.00.0E</v>
      </c>
    </row>
    <row r="96" spans="1:6">
      <c r="B96" s="12" t="str">
        <f>CONCATENATE($E$60,"3.4")</f>
        <v>TUNNELS_SET43.4</v>
      </c>
      <c r="E96" t="s">
        <v>45</v>
      </c>
      <c r="F96" t="str">
        <f>'Tile 3.4'!G57</f>
        <v>00.00.00.08.04.00.40.01.70.07.70.07.78.0F.78.0F.78.0F.78.0F.70.07.70.27.44.01.00.00.00.02.00.00</v>
      </c>
    </row>
    <row r="97" spans="2:6">
      <c r="B97" s="12"/>
    </row>
    <row r="98" spans="2:6">
      <c r="B98" s="12" t="str">
        <f>CONCATENATE($E$60,"4.1")</f>
        <v>TUNNELS_SET44.1</v>
      </c>
      <c r="E98" t="s">
        <v>45</v>
      </c>
      <c r="F98" t="str">
        <f>'Tile 4.1'!G57</f>
        <v>38.00.38.00.38.00.38.00.38.00.38.00.3C.00.1F.00.1F.00.1F.00.3C.00.38.00.70.00.60.00.64.00.70.00</v>
      </c>
    </row>
    <row r="99" spans="2:6">
      <c r="B99" s="12" t="str">
        <f>CONCATENATE($E$60,"4.2")</f>
        <v>TUNNELS_SET44.2</v>
      </c>
      <c r="E99" t="s">
        <v>45</v>
      </c>
      <c r="F99" t="str">
        <f>'Tile 4.2'!G57</f>
        <v>70.00.70.20.70.0C.70.0F.78.7F.78.7F.38.78.18.00.1C.00.1C.00.38.00.38.00.38.00.70.00.64.00.70.00</v>
      </c>
    </row>
    <row r="100" spans="2:6">
      <c r="B100" s="12" t="str">
        <f>CONCATENATE($E$60,"4.3")</f>
        <v>TUNNELS_SET44.3</v>
      </c>
      <c r="E100" t="s">
        <v>45</v>
      </c>
      <c r="F100" t="str">
        <f>'Tile 4.3'!G57</f>
        <v>00.00.00.00.40.00.00.00.00.08.67.40.7F.61.7F.7F.7C.7F.3C.18.38.00.70.00.64.00.60.00.70.00.70.00</v>
      </c>
    </row>
    <row r="101" spans="2:6">
      <c r="B101" s="12" t="str">
        <f>CONCATENATE($E$60,"4.4")</f>
        <v>TUNNELS_SET44.4</v>
      </c>
      <c r="E101" t="s">
        <v>45</v>
      </c>
      <c r="F101" t="str">
        <f>'Tile 4.4'!G57</f>
        <v>00.00.04.08.40.03.60.07.78.0F.7C.1F.78.1F.7C.0F.7C.1F.7C.1F.78.0F.78.0F.70.07.44.01.00.20.00.00</v>
      </c>
    </row>
    <row r="102" spans="2:6">
      <c r="B102" s="12"/>
    </row>
    <row r="103" spans="2:6">
      <c r="B103" s="12"/>
    </row>
    <row r="104" spans="2:6">
      <c r="B104" s="12"/>
    </row>
    <row r="105" spans="2:6">
      <c r="B105" s="12" t="s">
        <v>96</v>
      </c>
    </row>
    <row r="106" spans="2:6">
      <c r="B106" s="12"/>
    </row>
    <row r="107" spans="2:6">
      <c r="B107" s="12" t="str">
        <f>CONCATENATE($E$60,"1.1")</f>
        <v>TUNNELS_SET41.1</v>
      </c>
      <c r="E107" t="s">
        <v>45</v>
      </c>
      <c r="F107" t="str">
        <f>$F$83</f>
        <v>00.00.00.00.00.00.00.00.00.00.00.00.00.00.00.00.7C.1F.7F.7F.6F.7F.43.7F.41.03.40.03.44.03.40.03</v>
      </c>
    </row>
    <row r="108" spans="2:6">
      <c r="B108" s="12" t="str">
        <f>CONCATENATE($E$60,"1.2")</f>
        <v>TUNNELS_SET41.2</v>
      </c>
      <c r="E108" t="s">
        <v>45</v>
      </c>
      <c r="F108" t="str">
        <f t="shared" ref="F108:F110" si="43">$F$83</f>
        <v>00.00.00.00.00.00.00.00.00.00.00.00.00.00.00.00.7C.1F.7F.7F.6F.7F.43.7F.41.03.40.03.44.03.40.03</v>
      </c>
    </row>
    <row r="109" spans="2:6">
      <c r="B109" s="12" t="str">
        <f>CONCATENATE($E$60,"1.3")</f>
        <v>TUNNELS_SET41.3</v>
      </c>
      <c r="E109" t="s">
        <v>45</v>
      </c>
      <c r="F109" t="str">
        <f t="shared" si="43"/>
        <v>00.00.00.00.00.00.00.00.00.00.00.00.00.00.00.00.7C.1F.7F.7F.6F.7F.43.7F.41.03.40.03.44.03.40.03</v>
      </c>
    </row>
    <row r="110" spans="2:6">
      <c r="B110" s="12" t="str">
        <f>CONCATENATE($E$60,"1.4")</f>
        <v>TUNNELS_SET41.4</v>
      </c>
      <c r="E110" t="s">
        <v>45</v>
      </c>
      <c r="F110" t="str">
        <f t="shared" si="43"/>
        <v>00.00.00.00.00.00.00.00.00.00.00.00.00.00.00.00.7C.1F.7F.7F.6F.7F.43.7F.41.03.40.03.44.03.40.03</v>
      </c>
    </row>
    <row r="111" spans="2:6">
      <c r="B111" s="12"/>
    </row>
    <row r="112" spans="2:6">
      <c r="B112" s="12" t="str">
        <f>CONCATENATE($E$60,"2.1")</f>
        <v>TUNNELS_SET42.1</v>
      </c>
      <c r="E112" t="s">
        <v>45</v>
      </c>
      <c r="F112" t="str">
        <f>$F$88</f>
        <v>00.1C.00.1C.00.0E.00.06.00.26.00.0C.00.1C.00.7E.00.7E.00.7E.00.06.00.0E.00.0C.00.0C.00.0E.00.0E</v>
      </c>
    </row>
    <row r="113" spans="2:6">
      <c r="B113" s="12" t="str">
        <f>CONCATENATE($E$60,"2.2")</f>
        <v>TUNNELS_SET42.2</v>
      </c>
      <c r="E113" t="s">
        <v>45</v>
      </c>
      <c r="F113" t="str">
        <f t="shared" ref="F113:F115" si="44">$F$88</f>
        <v>00.1C.00.1C.00.0E.00.06.00.26.00.0C.00.1C.00.7E.00.7E.00.7E.00.06.00.0E.00.0C.00.0C.00.0E.00.0E</v>
      </c>
    </row>
    <row r="114" spans="2:6">
      <c r="B114" s="12" t="str">
        <f>CONCATENATE($E$60,"2.3")</f>
        <v>TUNNELS_SET42.3</v>
      </c>
      <c r="E114" t="s">
        <v>45</v>
      </c>
      <c r="F114" t="str">
        <f t="shared" si="44"/>
        <v>00.1C.00.1C.00.0E.00.06.00.26.00.0C.00.1C.00.7E.00.7E.00.7E.00.06.00.0E.00.0C.00.0C.00.0E.00.0E</v>
      </c>
    </row>
    <row r="115" spans="2:6">
      <c r="B115" s="12" t="str">
        <f>CONCATENATE($E$60,"2.4")</f>
        <v>TUNNELS_SET42.4</v>
      </c>
      <c r="E115" t="s">
        <v>45</v>
      </c>
      <c r="F115" t="str">
        <f t="shared" si="44"/>
        <v>00.1C.00.1C.00.0E.00.06.00.26.00.0C.00.1C.00.7E.00.7E.00.7E.00.06.00.0E.00.0C.00.0C.00.0E.00.0E</v>
      </c>
    </row>
    <row r="116" spans="2:6">
      <c r="B116" s="12"/>
    </row>
    <row r="117" spans="2:6">
      <c r="B117" s="12" t="str">
        <f>CONCATENATE($E$60,"3.1")</f>
        <v>TUNNELS_SET43.1</v>
      </c>
      <c r="E117" t="s">
        <v>45</v>
      </c>
      <c r="F117" t="str">
        <f>$F$93</f>
        <v>40.03.40.03.40.01.40.21.40.01.67.6B.7F.7F.7F.7F.7C.71.00.00.00.00.00.00.00.00.00.00.00.00.00.00</v>
      </c>
    </row>
    <row r="118" spans="2:6">
      <c r="B118" s="12" t="str">
        <f>CONCATENATE($E$60,"3.2")</f>
        <v>TUNNELS_SET43.2</v>
      </c>
      <c r="E118" t="s">
        <v>45</v>
      </c>
      <c r="F118" t="str">
        <f t="shared" ref="F118:F120" si="45">$F$93</f>
        <v>40.03.40.03.40.01.40.21.40.01.67.6B.7F.7F.7F.7F.7C.71.00.00.00.00.00.00.00.00.00.00.00.00.00.00</v>
      </c>
    </row>
    <row r="119" spans="2:6">
      <c r="B119" s="12" t="str">
        <f>CONCATENATE($E$60,"3.3")</f>
        <v>TUNNELS_SET43.3</v>
      </c>
      <c r="E119" t="s">
        <v>45</v>
      </c>
      <c r="F119" t="str">
        <f t="shared" si="45"/>
        <v>40.03.40.03.40.01.40.21.40.01.67.6B.7F.7F.7F.7F.7C.71.00.00.00.00.00.00.00.00.00.00.00.00.00.00</v>
      </c>
    </row>
    <row r="120" spans="2:6">
      <c r="B120" s="12" t="str">
        <f>CONCATENATE($E$60,"3.4")</f>
        <v>TUNNELS_SET43.4</v>
      </c>
      <c r="E120" t="s">
        <v>45</v>
      </c>
      <c r="F120" t="str">
        <f t="shared" si="45"/>
        <v>40.03.40.03.40.01.40.21.40.01.67.6B.7F.7F.7F.7F.7C.71.00.00.00.00.00.00.00.00.00.00.00.00.00.00</v>
      </c>
    </row>
    <row r="121" spans="2:6">
      <c r="B121" s="12"/>
    </row>
    <row r="122" spans="2:6">
      <c r="B122" s="12" t="str">
        <f>CONCATENATE($E$60,"4.1")</f>
        <v>TUNNELS_SET44.1</v>
      </c>
      <c r="E122" t="s">
        <v>45</v>
      </c>
      <c r="F122" t="str">
        <f>$F$98</f>
        <v>38.00.38.00.38.00.38.00.38.00.38.00.3C.00.1F.00.1F.00.1F.00.3C.00.38.00.70.00.60.00.64.00.70.00</v>
      </c>
    </row>
    <row r="123" spans="2:6">
      <c r="B123" s="12" t="str">
        <f>CONCATENATE($E$60,"4.2")</f>
        <v>TUNNELS_SET44.2</v>
      </c>
      <c r="E123" t="s">
        <v>45</v>
      </c>
      <c r="F123" t="str">
        <f t="shared" ref="F123:F125" si="46">$F$98</f>
        <v>38.00.38.00.38.00.38.00.38.00.38.00.3C.00.1F.00.1F.00.1F.00.3C.00.38.00.70.00.60.00.64.00.70.00</v>
      </c>
    </row>
    <row r="124" spans="2:6">
      <c r="B124" s="12" t="str">
        <f>CONCATENATE($E$60,"4.3")</f>
        <v>TUNNELS_SET44.3</v>
      </c>
      <c r="E124" t="s">
        <v>45</v>
      </c>
      <c r="F124" t="str">
        <f t="shared" si="46"/>
        <v>38.00.38.00.38.00.38.00.38.00.38.00.3C.00.1F.00.1F.00.1F.00.3C.00.38.00.70.00.60.00.64.00.70.00</v>
      </c>
    </row>
    <row r="125" spans="2:6">
      <c r="B125" s="12" t="str">
        <f>CONCATENATE($E$60,"4.4")</f>
        <v>TUNNELS_SET44.4</v>
      </c>
      <c r="E125" t="s">
        <v>45</v>
      </c>
      <c r="F125" t="str">
        <f t="shared" si="46"/>
        <v>38.00.38.00.38.00.38.00.38.00.38.00.3C.00.1F.00.1F.00.1F.00.3C.00.38.00.70.00.60.00.64.00.70.00</v>
      </c>
    </row>
    <row r="126" spans="2:6">
      <c r="B126" s="12"/>
    </row>
    <row r="127" spans="2:6">
      <c r="B127" s="12"/>
    </row>
    <row r="128" spans="2:6">
      <c r="B128" s="12"/>
    </row>
    <row r="129" spans="2:26">
      <c r="B129" s="12" t="s">
        <v>42</v>
      </c>
    </row>
    <row r="131" spans="2:26">
      <c r="B131" s="2" t="str">
        <f t="shared" ref="B131:B146" si="47">CONCATENATE(CONCATENATE(W37,"",X37), ".",CONCATENATE(Z37,"",AA37))</f>
        <v>00.00</v>
      </c>
      <c r="C131" t="str">
        <f>B131</f>
        <v>00.00</v>
      </c>
      <c r="D131" s="2"/>
      <c r="Z131" s="2"/>
    </row>
    <row r="132" spans="2:26">
      <c r="B132" s="2" t="str">
        <f t="shared" si="47"/>
        <v>00.00</v>
      </c>
      <c r="C132" t="str">
        <f>CONCATENATE(C131,".",B132)</f>
        <v>00.00.00.00</v>
      </c>
    </row>
    <row r="133" spans="2:26">
      <c r="B133" s="2" t="str">
        <f t="shared" si="47"/>
        <v>00.00</v>
      </c>
      <c r="C133" t="str">
        <f>CONCATENATE(C132,".",B133)</f>
        <v>00.00.00.00.00.00</v>
      </c>
    </row>
    <row r="134" spans="2:26">
      <c r="B134" s="2" t="str">
        <f t="shared" si="47"/>
        <v>00.00</v>
      </c>
      <c r="C134" t="str">
        <f t="shared" ref="C134:C146" si="48">CONCATENATE(C133,".",B134)</f>
        <v>00.00.00.00.00.00.00.00</v>
      </c>
    </row>
    <row r="135" spans="2:26">
      <c r="B135" s="2" t="str">
        <f t="shared" si="47"/>
        <v>00.00</v>
      </c>
      <c r="C135" t="str">
        <f t="shared" si="48"/>
        <v>00.00.00.00.00.00.00.00.00.00</v>
      </c>
    </row>
    <row r="136" spans="2:26">
      <c r="B136" s="2" t="str">
        <f t="shared" si="47"/>
        <v>00.00</v>
      </c>
      <c r="C136" t="str">
        <f t="shared" si="48"/>
        <v>00.00.00.00.00.00.00.00.00.00.00.00</v>
      </c>
    </row>
    <row r="137" spans="2:26">
      <c r="B137" s="2" t="str">
        <f t="shared" si="47"/>
        <v>00.00</v>
      </c>
      <c r="C137" t="str">
        <f t="shared" si="48"/>
        <v>00.00.00.00.00.00.00.00.00.00.00.00.00.00</v>
      </c>
    </row>
    <row r="138" spans="2:26">
      <c r="B138" s="2" t="str">
        <f t="shared" si="47"/>
        <v>00.00</v>
      </c>
      <c r="C138" t="str">
        <f t="shared" si="48"/>
        <v>00.00.00.00.00.00.00.00.00.00.00.00.00.00.00.00</v>
      </c>
    </row>
    <row r="139" spans="2:26">
      <c r="B139" s="2" t="str">
        <f t="shared" si="47"/>
        <v>7C.1F</v>
      </c>
      <c r="C139" t="str">
        <f t="shared" si="48"/>
        <v>00.00.00.00.00.00.00.00.00.00.00.00.00.00.00.00.7C.1F</v>
      </c>
    </row>
    <row r="140" spans="2:26">
      <c r="B140" s="2" t="str">
        <f t="shared" si="47"/>
        <v>7F.7F</v>
      </c>
      <c r="C140" t="str">
        <f t="shared" si="48"/>
        <v>00.00.00.00.00.00.00.00.00.00.00.00.00.00.00.00.7C.1F.7F.7F</v>
      </c>
    </row>
    <row r="141" spans="2:26">
      <c r="B141" s="2" t="str">
        <f t="shared" si="47"/>
        <v>6F.7F</v>
      </c>
      <c r="C141" t="str">
        <f t="shared" si="48"/>
        <v>00.00.00.00.00.00.00.00.00.00.00.00.00.00.00.00.7C.1F.7F.7F.6F.7F</v>
      </c>
    </row>
    <row r="142" spans="2:26">
      <c r="B142" s="2" t="str">
        <f t="shared" si="47"/>
        <v>43.7F</v>
      </c>
      <c r="C142" t="str">
        <f t="shared" si="48"/>
        <v>00.00.00.00.00.00.00.00.00.00.00.00.00.00.00.00.7C.1F.7F.7F.6F.7F.43.7F</v>
      </c>
    </row>
    <row r="143" spans="2:26">
      <c r="B143" s="2" t="str">
        <f t="shared" si="47"/>
        <v>41.03</v>
      </c>
      <c r="C143" t="str">
        <f t="shared" si="48"/>
        <v>00.00.00.00.00.00.00.00.00.00.00.00.00.00.00.00.7C.1F.7F.7F.6F.7F.43.7F.41.03</v>
      </c>
    </row>
    <row r="144" spans="2:26">
      <c r="B144" s="2" t="str">
        <f t="shared" si="47"/>
        <v>40.03</v>
      </c>
      <c r="C144" t="str">
        <f t="shared" si="48"/>
        <v>00.00.00.00.00.00.00.00.00.00.00.00.00.00.00.00.7C.1F.7F.7F.6F.7F.43.7F.41.03.40.03</v>
      </c>
    </row>
    <row r="145" spans="2:101">
      <c r="B145" s="2" t="str">
        <f t="shared" si="47"/>
        <v>44.03</v>
      </c>
      <c r="C145" t="str">
        <f t="shared" si="48"/>
        <v>00.00.00.00.00.00.00.00.00.00.00.00.00.00.00.00.7C.1F.7F.7F.6F.7F.43.7F.41.03.40.03.44.03</v>
      </c>
    </row>
    <row r="146" spans="2:101">
      <c r="B146" s="2" t="str">
        <f t="shared" si="47"/>
        <v>40.03</v>
      </c>
      <c r="C146" t="str">
        <f t="shared" si="48"/>
        <v>00.00.00.00.00.00.00.00.00.00.00.00.00.00.00.00.7C.1F.7F.7F.6F.7F.43.7F.41.03.40.03.44.03.40.03</v>
      </c>
    </row>
    <row r="147" spans="2:101">
      <c r="W147" s="2"/>
    </row>
    <row r="148" spans="2:101">
      <c r="W148" s="2"/>
    </row>
    <row r="149" spans="2:101">
      <c r="W149" s="2"/>
    </row>
    <row r="150" spans="2:101">
      <c r="B150" s="12" t="s">
        <v>39</v>
      </c>
      <c r="W150" s="2"/>
    </row>
    <row r="151" spans="2:101">
      <c r="B151" s="12" t="s">
        <v>37</v>
      </c>
      <c r="G151">
        <f>W131</f>
        <v>0</v>
      </c>
      <c r="H151">
        <f>X131</f>
        <v>0</v>
      </c>
      <c r="I151" t="s">
        <v>38</v>
      </c>
      <c r="J151">
        <f>Z131</f>
        <v>0</v>
      </c>
      <c r="K151">
        <f>AA131</f>
        <v>0</v>
      </c>
      <c r="L151" t="s">
        <v>38</v>
      </c>
      <c r="M151">
        <f>W132</f>
        <v>0</v>
      </c>
      <c r="N151">
        <f>X132</f>
        <v>0</v>
      </c>
      <c r="O151" t="s">
        <v>38</v>
      </c>
      <c r="P151">
        <f>Z132</f>
        <v>0</v>
      </c>
      <c r="Q151">
        <f>AA132</f>
        <v>0</v>
      </c>
      <c r="R151" t="s">
        <v>38</v>
      </c>
      <c r="S151">
        <f>W133</f>
        <v>0</v>
      </c>
      <c r="T151">
        <f>X133</f>
        <v>0</v>
      </c>
      <c r="U151" t="s">
        <v>38</v>
      </c>
      <c r="V151">
        <f>Z133</f>
        <v>0</v>
      </c>
      <c r="W151">
        <f>AA133</f>
        <v>0</v>
      </c>
      <c r="X151" t="s">
        <v>38</v>
      </c>
      <c r="Y151">
        <f>W134</f>
        <v>0</v>
      </c>
      <c r="Z151">
        <f>X134</f>
        <v>0</v>
      </c>
      <c r="AA151" t="s">
        <v>38</v>
      </c>
      <c r="AB151">
        <f>Z134</f>
        <v>0</v>
      </c>
      <c r="AC151">
        <f>AA134</f>
        <v>0</v>
      </c>
      <c r="AD151" t="s">
        <v>38</v>
      </c>
      <c r="AE151">
        <f>W135</f>
        <v>0</v>
      </c>
      <c r="AF151">
        <f>X135</f>
        <v>0</v>
      </c>
      <c r="AG151" t="s">
        <v>38</v>
      </c>
      <c r="AH151">
        <f>Z135</f>
        <v>0</v>
      </c>
      <c r="AI151">
        <f>AA135</f>
        <v>0</v>
      </c>
      <c r="AJ151" t="s">
        <v>38</v>
      </c>
      <c r="AK151">
        <f>W136</f>
        <v>0</v>
      </c>
      <c r="AL151">
        <f>X136</f>
        <v>0</v>
      </c>
      <c r="AM151" t="s">
        <v>38</v>
      </c>
      <c r="AN151">
        <f>Z136</f>
        <v>0</v>
      </c>
      <c r="AO151">
        <f>AA136</f>
        <v>0</v>
      </c>
      <c r="AP151" t="s">
        <v>38</v>
      </c>
      <c r="AQ151">
        <f>W137</f>
        <v>0</v>
      </c>
      <c r="AR151">
        <f>X137</f>
        <v>0</v>
      </c>
      <c r="AS151" t="s">
        <v>38</v>
      </c>
      <c r="AT151">
        <f>Z137</f>
        <v>0</v>
      </c>
      <c r="AU151">
        <f>AA137</f>
        <v>0</v>
      </c>
      <c r="AV151" t="s">
        <v>38</v>
      </c>
      <c r="AW151">
        <f>W138</f>
        <v>0</v>
      </c>
      <c r="AX151">
        <f>X138</f>
        <v>0</v>
      </c>
      <c r="AY151" t="s">
        <v>38</v>
      </c>
      <c r="AZ151">
        <f>Z138</f>
        <v>0</v>
      </c>
      <c r="BA151">
        <f>AA138</f>
        <v>0</v>
      </c>
      <c r="BB151" t="s">
        <v>38</v>
      </c>
      <c r="BC151">
        <f>W139</f>
        <v>0</v>
      </c>
      <c r="BD151">
        <f>X139</f>
        <v>0</v>
      </c>
      <c r="BE151" t="s">
        <v>38</v>
      </c>
      <c r="BF151">
        <f>Z139</f>
        <v>0</v>
      </c>
      <c r="BG151">
        <f>AA139</f>
        <v>0</v>
      </c>
      <c r="BH151" t="s">
        <v>38</v>
      </c>
      <c r="BI151">
        <f>W140</f>
        <v>0</v>
      </c>
      <c r="BJ151">
        <f>X140</f>
        <v>0</v>
      </c>
      <c r="BK151" t="s">
        <v>38</v>
      </c>
      <c r="BL151">
        <f>Z140</f>
        <v>0</v>
      </c>
      <c r="BM151">
        <f>AA140</f>
        <v>0</v>
      </c>
      <c r="BN151" t="s">
        <v>38</v>
      </c>
      <c r="BO151">
        <f>W141</f>
        <v>0</v>
      </c>
      <c r="BP151">
        <f>X141</f>
        <v>0</v>
      </c>
      <c r="BQ151" t="s">
        <v>38</v>
      </c>
      <c r="BR151">
        <f>Z141</f>
        <v>0</v>
      </c>
      <c r="BS151">
        <f>AA141</f>
        <v>0</v>
      </c>
      <c r="BT151" t="s">
        <v>38</v>
      </c>
      <c r="BU151">
        <f>W142</f>
        <v>0</v>
      </c>
      <c r="BV151">
        <f>X142</f>
        <v>0</v>
      </c>
      <c r="BW151" t="s">
        <v>38</v>
      </c>
      <c r="BX151">
        <f>Z142</f>
        <v>0</v>
      </c>
      <c r="BY151">
        <f>AA142</f>
        <v>0</v>
      </c>
      <c r="BZ151" t="s">
        <v>38</v>
      </c>
      <c r="CA151">
        <f>W143</f>
        <v>0</v>
      </c>
      <c r="CB151">
        <f>X143</f>
        <v>0</v>
      </c>
      <c r="CC151" t="s">
        <v>38</v>
      </c>
      <c r="CD151">
        <f>Z143</f>
        <v>0</v>
      </c>
      <c r="CE151">
        <f>AA143</f>
        <v>0</v>
      </c>
      <c r="CF151" t="s">
        <v>38</v>
      </c>
      <c r="CG151">
        <f>W144</f>
        <v>0</v>
      </c>
      <c r="CH151">
        <f>X144</f>
        <v>0</v>
      </c>
      <c r="CI151" t="s">
        <v>38</v>
      </c>
      <c r="CJ151">
        <f>Z144</f>
        <v>0</v>
      </c>
      <c r="CK151">
        <f>AA144</f>
        <v>0</v>
      </c>
      <c r="CL151" t="s">
        <v>38</v>
      </c>
      <c r="CM151">
        <f>W145</f>
        <v>0</v>
      </c>
      <c r="CN151">
        <f>X145</f>
        <v>0</v>
      </c>
      <c r="CO151" t="s">
        <v>38</v>
      </c>
      <c r="CP151">
        <f>Z145</f>
        <v>0</v>
      </c>
      <c r="CQ151">
        <f>AA145</f>
        <v>0</v>
      </c>
      <c r="CR151" t="s">
        <v>38</v>
      </c>
      <c r="CS151">
        <f>W146</f>
        <v>0</v>
      </c>
      <c r="CT151">
        <f>X146</f>
        <v>0</v>
      </c>
      <c r="CU151" t="s">
        <v>38</v>
      </c>
      <c r="CV151">
        <f>Z146</f>
        <v>0</v>
      </c>
      <c r="CW151">
        <f>AA146</f>
        <v>0</v>
      </c>
    </row>
  </sheetData>
  <pageMargins left="0.7" right="0.7" top="0.75" bottom="0.75" header="0.3" footer="0.3"/>
  <pageSetup paperSize="0" orientation="portrait" r:id="rId1"/>
  <legacyDrawing r:id="rId2"/>
</worksheet>
</file>

<file path=xl/worksheets/sheet6.xml><?xml version="1.0" encoding="utf-8"?>
<worksheet xmlns="http://schemas.openxmlformats.org/spreadsheetml/2006/main" xmlns:r="http://schemas.openxmlformats.org/officeDocument/2006/relationships">
  <dimension ref="A1:CW94"/>
  <sheetViews>
    <sheetView zoomScaleNormal="100" workbookViewId="0">
      <selection activeCell="C12" sqref="C12"/>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(Frame2)'!C9</f>
        <v>0</v>
      </c>
      <c r="D12" s="20">
        <f>'Layout (Frame2)'!D9</f>
        <v>0</v>
      </c>
      <c r="E12" s="20">
        <f>'Layout (Frame2)'!E9</f>
        <v>0</v>
      </c>
      <c r="F12" s="20">
        <f>'Layout (Frame2)'!F9</f>
        <v>0</v>
      </c>
      <c r="G12" s="20">
        <f>'Layout (Frame2)'!G9</f>
        <v>0</v>
      </c>
      <c r="H12" s="20">
        <f>'Layout (Frame2)'!H9</f>
        <v>0</v>
      </c>
      <c r="I12" s="20">
        <f>'Layout (Frame2)'!I9</f>
        <v>0</v>
      </c>
      <c r="J12" s="20">
        <f>'Layout (Frame2)'!J9</f>
        <v>0</v>
      </c>
      <c r="K12" s="20">
        <f>'Layout (Frame2)'!K9</f>
        <v>0</v>
      </c>
      <c r="L12" s="20">
        <f>'Layout (Frame2)'!L9</f>
        <v>0</v>
      </c>
      <c r="M12" s="20">
        <f>'Layout (Frame2)'!M9</f>
        <v>1</v>
      </c>
      <c r="N12" s="20">
        <f>'Layout (Frame2)'!N9</f>
        <v>1</v>
      </c>
      <c r="O12" s="20">
        <f>'Layout (Frame2)'!O9</f>
        <v>0</v>
      </c>
      <c r="P12" s="20">
        <f>'Layout (Frame2)'!P9</f>
        <v>0</v>
      </c>
      <c r="U12" s="4"/>
      <c r="V12" s="4"/>
      <c r="W12" t="str">
        <f t="shared" ref="W12:W27" si="0">DEC2HEX(O11+U11)</f>
        <v>2</v>
      </c>
      <c r="X12" t="str">
        <f t="shared" ref="X12:X27" si="1">DEC2HEX(K11+M11)</f>
        <v>A</v>
      </c>
      <c r="Y12" s="4"/>
      <c r="Z12" s="4"/>
      <c r="AA12" s="4"/>
      <c r="AB12" s="4"/>
    </row>
    <row r="13" spans="1:28">
      <c r="B13" s="2">
        <v>1</v>
      </c>
      <c r="C13" s="20">
        <f>'Layout (Frame2)'!C10</f>
        <v>0</v>
      </c>
      <c r="D13" s="20">
        <f>'Layout (Frame2)'!D10</f>
        <v>0</v>
      </c>
      <c r="E13" s="20">
        <f>'Layout (Frame2)'!E10</f>
        <v>0</v>
      </c>
      <c r="F13" s="20">
        <f>'Layout (Frame2)'!F10</f>
        <v>0</v>
      </c>
      <c r="G13" s="20">
        <f>'Layout (Frame2)'!G10</f>
        <v>0</v>
      </c>
      <c r="H13" s="20">
        <f>'Layout (Frame2)'!H10</f>
        <v>0</v>
      </c>
      <c r="I13" s="20">
        <f>'Layout (Frame2)'!I10</f>
        <v>0</v>
      </c>
      <c r="J13" s="20">
        <f>'Layout (Frame2)'!J10</f>
        <v>0</v>
      </c>
      <c r="K13" s="20">
        <f>'Layout (Frame2)'!K10</f>
        <v>0</v>
      </c>
      <c r="L13" s="20">
        <f>'Layout (Frame2)'!L10</f>
        <v>1</v>
      </c>
      <c r="M13" s="20">
        <f>'Layout (Frame2)'!M10</f>
        <v>1</v>
      </c>
      <c r="N13" s="20">
        <f>'Layout (Frame2)'!N10</f>
        <v>1</v>
      </c>
      <c r="O13" s="20">
        <f>'Layout (Frame2)'!O10</f>
        <v>0</v>
      </c>
      <c r="P13" s="20">
        <f>'Layout (Frame2)'!P10</f>
        <v>0</v>
      </c>
      <c r="V13" s="4"/>
      <c r="W13" t="str">
        <f t="shared" si="0"/>
        <v>0</v>
      </c>
      <c r="X13" t="str">
        <f t="shared" si="1"/>
        <v>1</v>
      </c>
    </row>
    <row r="14" spans="1:28">
      <c r="B14" s="2">
        <v>2</v>
      </c>
      <c r="C14" s="20">
        <f>'Layout (Frame2)'!C11</f>
        <v>0</v>
      </c>
      <c r="D14" s="20">
        <f>'Layout (Frame2)'!D11</f>
        <v>0</v>
      </c>
      <c r="E14" s="20">
        <f>'Layout (Frame2)'!E11</f>
        <v>0</v>
      </c>
      <c r="F14" s="20">
        <f>'Layout (Frame2)'!F11</f>
        <v>0</v>
      </c>
      <c r="G14" s="20">
        <f>'Layout (Frame2)'!G11</f>
        <v>0</v>
      </c>
      <c r="H14" s="20">
        <f>'Layout (Frame2)'!H11</f>
        <v>0</v>
      </c>
      <c r="I14" s="20">
        <f>'Layout (Frame2)'!I11</f>
        <v>0</v>
      </c>
      <c r="J14" s="20">
        <f>'Layout (Frame2)'!J11</f>
        <v>0</v>
      </c>
      <c r="K14" s="20">
        <f>'Layout (Frame2)'!K11</f>
        <v>0</v>
      </c>
      <c r="L14" s="20">
        <f>'Layout (Frame2)'!L11</f>
        <v>1</v>
      </c>
      <c r="M14" s="20">
        <f>'Layout (Frame2)'!M11</f>
        <v>1</v>
      </c>
      <c r="N14" s="20">
        <f>'Layout (Frame2)'!N11</f>
        <v>0</v>
      </c>
      <c r="O14" s="20">
        <f>'Layout (Frame2)'!O11</f>
        <v>0</v>
      </c>
      <c r="P14" s="20">
        <f>'Layout (Frame2)'!P11</f>
        <v>0</v>
      </c>
      <c r="V14" s="4"/>
      <c r="W14" t="str">
        <f t="shared" si="0"/>
        <v>0</v>
      </c>
      <c r="X14" t="str">
        <f t="shared" si="1"/>
        <v>1</v>
      </c>
    </row>
    <row r="15" spans="1:28">
      <c r="B15" s="2">
        <v>3</v>
      </c>
      <c r="C15" s="20">
        <f>'Layout (Frame2)'!C12</f>
        <v>0</v>
      </c>
      <c r="D15" s="20">
        <f>'Layout (Frame2)'!D12</f>
        <v>0</v>
      </c>
      <c r="E15" s="20">
        <f>'Layout (Frame2)'!E12</f>
        <v>0</v>
      </c>
      <c r="F15" s="20">
        <f>'Layout (Frame2)'!F12</f>
        <v>0</v>
      </c>
      <c r="G15" s="20">
        <f>'Layout (Frame2)'!G12</f>
        <v>0</v>
      </c>
      <c r="H15" s="20">
        <f>'Layout (Frame2)'!H12</f>
        <v>0</v>
      </c>
      <c r="I15" s="20">
        <f>'Layout (Frame2)'!I12</f>
        <v>0</v>
      </c>
      <c r="J15" s="20">
        <f>'Layout (Frame2)'!J12</f>
        <v>0</v>
      </c>
      <c r="K15" s="20">
        <f>'Layout (Frame2)'!K12</f>
        <v>0</v>
      </c>
      <c r="L15" s="20">
        <f>'Layout (Frame2)'!L12</f>
        <v>1</v>
      </c>
      <c r="M15" s="20">
        <f>'Layout (Frame2)'!M12</f>
        <v>1</v>
      </c>
      <c r="N15" s="20">
        <f>'Layout (Frame2)'!N12</f>
        <v>0</v>
      </c>
      <c r="O15" s="20">
        <f>'Layout (Frame2)'!O12</f>
        <v>0</v>
      </c>
      <c r="P15" s="20">
        <f>'Layout (Frame2)'!P12</f>
        <v>0</v>
      </c>
      <c r="V15" s="4"/>
      <c r="W15" t="str">
        <f t="shared" si="0"/>
        <v>0</v>
      </c>
      <c r="X15" t="str">
        <f t="shared" si="1"/>
        <v>1</v>
      </c>
    </row>
    <row r="16" spans="1:28">
      <c r="B16" s="2">
        <v>4</v>
      </c>
      <c r="C16" s="20">
        <f>'Layout (Frame2)'!C13</f>
        <v>0</v>
      </c>
      <c r="D16" s="20">
        <f>'Layout (Frame2)'!D13</f>
        <v>0</v>
      </c>
      <c r="E16" s="20">
        <f>'Layout (Frame2)'!E13</f>
        <v>0</v>
      </c>
      <c r="F16" s="20">
        <f>'Layout (Frame2)'!F13</f>
        <v>0</v>
      </c>
      <c r="G16" s="20">
        <f>'Layout (Frame2)'!G13</f>
        <v>0</v>
      </c>
      <c r="H16" s="20">
        <f>'Layout (Frame2)'!H13</f>
        <v>0</v>
      </c>
      <c r="I16" s="20">
        <f>'Layout (Frame2)'!I13</f>
        <v>0</v>
      </c>
      <c r="J16" s="20">
        <f>'Layout (Frame2)'!J13</f>
        <v>0</v>
      </c>
      <c r="K16" s="20">
        <f>'Layout (Frame2)'!K13</f>
        <v>0</v>
      </c>
      <c r="L16" s="20">
        <f>'Layout (Frame2)'!L13</f>
        <v>1</v>
      </c>
      <c r="M16" s="20">
        <f>'Layout (Frame2)'!M13</f>
        <v>1</v>
      </c>
      <c r="N16" s="20">
        <f>'Layout (Frame2)'!N13</f>
        <v>0</v>
      </c>
      <c r="O16" s="20">
        <f>'Layout (Frame2)'!O13</f>
        <v>0</v>
      </c>
      <c r="P16" s="20">
        <f>'Layout (Frame2)'!P13</f>
        <v>0</v>
      </c>
      <c r="V16" s="4"/>
      <c r="W16" t="str">
        <f t="shared" si="0"/>
        <v>0</v>
      </c>
      <c r="X16" t="str">
        <f t="shared" si="1"/>
        <v>1</v>
      </c>
    </row>
    <row r="17" spans="1:29">
      <c r="B17" s="2">
        <v>5</v>
      </c>
      <c r="C17" s="20">
        <f>'Layout (Frame2)'!C14</f>
        <v>0</v>
      </c>
      <c r="D17" s="20">
        <f>'Layout (Frame2)'!D14</f>
        <v>0</v>
      </c>
      <c r="E17" s="20">
        <f>'Layout (Frame2)'!E14</f>
        <v>0</v>
      </c>
      <c r="F17" s="20">
        <f>'Layout (Frame2)'!F14</f>
        <v>0</v>
      </c>
      <c r="G17" s="20">
        <f>'Layout (Frame2)'!G14</f>
        <v>0</v>
      </c>
      <c r="H17" s="20">
        <f>'Layout (Frame2)'!H14</f>
        <v>0</v>
      </c>
      <c r="I17" s="20">
        <f>'Layout (Frame2)'!I14</f>
        <v>0</v>
      </c>
      <c r="J17" s="20">
        <f>'Layout (Frame2)'!J14</f>
        <v>0</v>
      </c>
      <c r="K17" s="20">
        <f>'Layout (Frame2)'!K14</f>
        <v>0</v>
      </c>
      <c r="L17" s="20">
        <f>'Layout (Frame2)'!L14</f>
        <v>1</v>
      </c>
      <c r="M17" s="20">
        <f>'Layout (Frame2)'!M14</f>
        <v>1</v>
      </c>
      <c r="N17" s="20">
        <f>'Layout (Frame2)'!N14</f>
        <v>0</v>
      </c>
      <c r="O17" s="20">
        <f>'Layout (Frame2)'!O14</f>
        <v>0</v>
      </c>
      <c r="P17" s="20">
        <f>'Layout (Frame2)'!P14</f>
        <v>0</v>
      </c>
      <c r="V17" s="4"/>
      <c r="W17" t="str">
        <f t="shared" si="0"/>
        <v>0</v>
      </c>
      <c r="X17" t="str">
        <f t="shared" si="1"/>
        <v>1</v>
      </c>
    </row>
    <row r="18" spans="1:29">
      <c r="B18" s="2">
        <v>6</v>
      </c>
      <c r="C18" s="20">
        <f>'Layout (Frame2)'!C15</f>
        <v>0</v>
      </c>
      <c r="D18" s="20">
        <f>'Layout (Frame2)'!D15</f>
        <v>0</v>
      </c>
      <c r="E18" s="20">
        <f>'Layout (Frame2)'!E15</f>
        <v>0</v>
      </c>
      <c r="F18" s="20">
        <f>'Layout (Frame2)'!F15</f>
        <v>0</v>
      </c>
      <c r="G18" s="20">
        <f>'Layout (Frame2)'!G15</f>
        <v>0</v>
      </c>
      <c r="H18" s="20">
        <f>'Layout (Frame2)'!H15</f>
        <v>0</v>
      </c>
      <c r="I18" s="20">
        <f>'Layout (Frame2)'!I15</f>
        <v>0</v>
      </c>
      <c r="J18" s="20">
        <f>'Layout (Frame2)'!J15</f>
        <v>0</v>
      </c>
      <c r="K18" s="20">
        <f>'Layout (Frame2)'!K15</f>
        <v>0</v>
      </c>
      <c r="L18" s="20">
        <f>'Layout (Frame2)'!L15</f>
        <v>1</v>
      </c>
      <c r="M18" s="20">
        <f>'Layout (Frame2)'!M15</f>
        <v>1</v>
      </c>
      <c r="N18" s="20">
        <f>'Layout (Frame2)'!N15</f>
        <v>0</v>
      </c>
      <c r="O18" s="20">
        <f>'Layout (Frame2)'!O15</f>
        <v>0</v>
      </c>
      <c r="P18" s="20">
        <f>'Layout (Frame2)'!P15</f>
        <v>0</v>
      </c>
      <c r="V18" s="4"/>
      <c r="W18" t="str">
        <f t="shared" si="0"/>
        <v>0</v>
      </c>
      <c r="X18" t="str">
        <f t="shared" si="1"/>
        <v>1</v>
      </c>
    </row>
    <row r="19" spans="1:29">
      <c r="B19" s="2">
        <v>7</v>
      </c>
      <c r="C19" s="20">
        <f>'Layout (Frame2)'!C16</f>
        <v>0</v>
      </c>
      <c r="D19" s="20">
        <f>'Layout (Frame2)'!D16</f>
        <v>0</v>
      </c>
      <c r="E19" s="20">
        <f>'Layout (Frame2)'!E16</f>
        <v>0</v>
      </c>
      <c r="F19" s="20">
        <f>'Layout (Frame2)'!F16</f>
        <v>0</v>
      </c>
      <c r="G19" s="20">
        <f>'Layout (Frame2)'!G16</f>
        <v>0</v>
      </c>
      <c r="H19" s="20">
        <f>'Layout (Frame2)'!H16</f>
        <v>0</v>
      </c>
      <c r="I19" s="20">
        <f>'Layout (Frame2)'!I16</f>
        <v>0</v>
      </c>
      <c r="J19" s="20">
        <f>'Layout (Frame2)'!J16</f>
        <v>0</v>
      </c>
      <c r="K19" s="20">
        <f>'Layout (Frame2)'!K16</f>
        <v>0</v>
      </c>
      <c r="L19" s="20">
        <f>'Layout (Frame2)'!L16</f>
        <v>1</v>
      </c>
      <c r="M19" s="20">
        <f>'Layout (Frame2)'!M16</f>
        <v>1</v>
      </c>
      <c r="N19" s="20">
        <f>'Layout (Frame2)'!N16</f>
        <v>1</v>
      </c>
      <c r="O19" s="20">
        <f>'Layout (Frame2)'!O16</f>
        <v>0</v>
      </c>
      <c r="P19" s="20">
        <f>'Layout (Frame2)'!P16</f>
        <v>0</v>
      </c>
      <c r="V19" s="4"/>
      <c r="W19" t="str">
        <f t="shared" si="0"/>
        <v>0</v>
      </c>
      <c r="X19" t="str">
        <f t="shared" si="1"/>
        <v>1</v>
      </c>
    </row>
    <row r="20" spans="1:29">
      <c r="B20" s="2">
        <v>8</v>
      </c>
      <c r="C20" s="20">
        <f>'Layout (Frame2)'!C17</f>
        <v>0</v>
      </c>
      <c r="D20" s="20">
        <f>'Layout (Frame2)'!D17</f>
        <v>0</v>
      </c>
      <c r="E20" s="20">
        <f>'Layout (Frame2)'!E17</f>
        <v>0</v>
      </c>
      <c r="F20" s="20">
        <f>'Layout (Frame2)'!F17</f>
        <v>0</v>
      </c>
      <c r="G20" s="20">
        <f>'Layout (Frame2)'!G17</f>
        <v>0</v>
      </c>
      <c r="H20" s="20">
        <f>'Layout (Frame2)'!H17</f>
        <v>0</v>
      </c>
      <c r="I20" s="20">
        <f>'Layout (Frame2)'!I17</f>
        <v>0</v>
      </c>
      <c r="J20" s="20">
        <f>'Layout (Frame2)'!J17</f>
        <v>0</v>
      </c>
      <c r="K20" s="20">
        <f>'Layout (Frame2)'!K17</f>
        <v>0</v>
      </c>
      <c r="L20" s="20">
        <f>'Layout (Frame2)'!L17</f>
        <v>1</v>
      </c>
      <c r="M20" s="20">
        <f>'Layout (Frame2)'!M17</f>
        <v>1</v>
      </c>
      <c r="N20" s="20">
        <f>'Layout (Frame2)'!N17</f>
        <v>1</v>
      </c>
      <c r="O20" s="20">
        <f>'Layout (Frame2)'!O17</f>
        <v>0</v>
      </c>
      <c r="P20" s="20">
        <f>'Layout (Frame2)'!P17</f>
        <v>0</v>
      </c>
      <c r="V20" s="4"/>
      <c r="W20" t="str">
        <f t="shared" si="0"/>
        <v>0</v>
      </c>
      <c r="X20" t="str">
        <f t="shared" si="1"/>
        <v>1</v>
      </c>
    </row>
    <row r="21" spans="1:29">
      <c r="A21" t="s">
        <v>23</v>
      </c>
      <c r="B21" s="2">
        <v>9</v>
      </c>
      <c r="C21" s="20">
        <f>'Layout (Frame2)'!C18</f>
        <v>1</v>
      </c>
      <c r="D21" s="20">
        <f>'Layout (Frame2)'!D18</f>
        <v>1</v>
      </c>
      <c r="E21" s="20">
        <f>'Layout (Frame2)'!E18</f>
        <v>1</v>
      </c>
      <c r="F21" s="20">
        <f>'Layout (Frame2)'!F18</f>
        <v>0</v>
      </c>
      <c r="G21" s="20">
        <f>'Layout (Frame2)'!G18</f>
        <v>0</v>
      </c>
      <c r="H21" s="20">
        <f>'Layout (Frame2)'!H18</f>
        <v>0</v>
      </c>
      <c r="I21" s="20">
        <f>'Layout (Frame2)'!I18</f>
        <v>0</v>
      </c>
      <c r="J21" s="20">
        <f>'Layout (Frame2)'!J18</f>
        <v>0</v>
      </c>
      <c r="K21" s="20">
        <f>'Layout (Frame2)'!K18</f>
        <v>0</v>
      </c>
      <c r="L21" s="20">
        <f>'Layout (Frame2)'!L18</f>
        <v>1</v>
      </c>
      <c r="M21" s="20">
        <f>'Layout (Frame2)'!M18</f>
        <v>1</v>
      </c>
      <c r="N21" s="20">
        <f>'Layout (Frame2)'!N18</f>
        <v>1</v>
      </c>
      <c r="O21" s="20">
        <f>'Layout (Frame2)'!O18</f>
        <v>0</v>
      </c>
      <c r="P21" s="20">
        <f>'Layout (Frame2)'!P18</f>
        <v>0</v>
      </c>
      <c r="V21" s="4"/>
      <c r="W21" t="str">
        <f t="shared" si="0"/>
        <v>0</v>
      </c>
      <c r="X21" t="str">
        <f t="shared" si="1"/>
        <v>1</v>
      </c>
    </row>
    <row r="22" spans="1:29">
      <c r="A22" t="s">
        <v>24</v>
      </c>
      <c r="B22" s="2" t="s">
        <v>17</v>
      </c>
      <c r="C22" s="20">
        <f>'Layout (Frame2)'!C19</f>
        <v>1</v>
      </c>
      <c r="D22" s="20">
        <f>'Layout (Frame2)'!D19</f>
        <v>1</v>
      </c>
      <c r="E22" s="20">
        <f>'Layout (Frame2)'!E19</f>
        <v>1</v>
      </c>
      <c r="F22" s="20">
        <f>'Layout (Frame2)'!F19</f>
        <v>1</v>
      </c>
      <c r="G22" s="20">
        <f>'Layout (Frame2)'!G19</f>
        <v>1</v>
      </c>
      <c r="H22" s="20">
        <f>'Layout (Frame2)'!H19</f>
        <v>1</v>
      </c>
      <c r="I22" s="20">
        <f>'Layout (Frame2)'!I19</f>
        <v>1</v>
      </c>
      <c r="J22" s="20">
        <f>'Layout (Frame2)'!J19</f>
        <v>1</v>
      </c>
      <c r="K22" s="20">
        <f>'Layout (Frame2)'!K19</f>
        <v>1</v>
      </c>
      <c r="L22" s="20">
        <f>'Layout (Frame2)'!L19</f>
        <v>1</v>
      </c>
      <c r="M22" s="20">
        <f>'Layout (Frame2)'!M19</f>
        <v>1</v>
      </c>
      <c r="N22" s="20">
        <f>'Layout (Frame2)'!N19</f>
        <v>0</v>
      </c>
      <c r="O22" s="20">
        <f>'Layout (Frame2)'!O19</f>
        <v>0</v>
      </c>
      <c r="P22" s="20">
        <f>'Layout (Frame2)'!P19</f>
        <v>0</v>
      </c>
      <c r="V22" s="4"/>
      <c r="W22" t="str">
        <f t="shared" si="0"/>
        <v>0</v>
      </c>
      <c r="X22" t="str">
        <f t="shared" si="1"/>
        <v>1</v>
      </c>
    </row>
    <row r="23" spans="1:29">
      <c r="A23" t="s">
        <v>25</v>
      </c>
      <c r="B23" s="2" t="s">
        <v>18</v>
      </c>
      <c r="C23" s="20">
        <f>'Layout (Frame2)'!C20</f>
        <v>1</v>
      </c>
      <c r="D23" s="20">
        <f>'Layout (Frame2)'!D20</f>
        <v>1</v>
      </c>
      <c r="E23" s="20">
        <f>'Layout (Frame2)'!E20</f>
        <v>1</v>
      </c>
      <c r="F23" s="20">
        <f>'Layout (Frame2)'!F20</f>
        <v>1</v>
      </c>
      <c r="G23" s="20">
        <f>'Layout (Frame2)'!G20</f>
        <v>1</v>
      </c>
      <c r="H23" s="20">
        <f>'Layout (Frame2)'!H20</f>
        <v>1</v>
      </c>
      <c r="I23" s="20">
        <f>'Layout (Frame2)'!I20</f>
        <v>1</v>
      </c>
      <c r="J23" s="20">
        <f>'Layout (Frame2)'!J20</f>
        <v>1</v>
      </c>
      <c r="K23" s="20">
        <f>'Layout (Frame2)'!K20</f>
        <v>1</v>
      </c>
      <c r="L23" s="20">
        <f>'Layout (Frame2)'!L20</f>
        <v>1</v>
      </c>
      <c r="M23" s="20">
        <f>'Layout (Frame2)'!M20</f>
        <v>1</v>
      </c>
      <c r="N23" s="20">
        <f>'Layout (Frame2)'!N20</f>
        <v>0</v>
      </c>
      <c r="O23" s="20">
        <f>'Layout (Frame2)'!O20</f>
        <v>0</v>
      </c>
      <c r="P23" s="20">
        <f>'Layout (Frame2)'!P20</f>
        <v>0</v>
      </c>
      <c r="V23" s="4"/>
      <c r="W23" t="str">
        <f t="shared" si="0"/>
        <v>0</v>
      </c>
      <c r="X23" t="str">
        <f t="shared" si="1"/>
        <v>2</v>
      </c>
    </row>
    <row r="24" spans="1:29">
      <c r="A24" t="s">
        <v>26</v>
      </c>
      <c r="B24" s="2" t="s">
        <v>19</v>
      </c>
      <c r="C24" s="20">
        <f>'Layout (Frame2)'!C21</f>
        <v>1</v>
      </c>
      <c r="D24" s="20">
        <f>'Layout (Frame2)'!D21</f>
        <v>1</v>
      </c>
      <c r="E24" s="20">
        <f>'Layout (Frame2)'!E21</f>
        <v>0</v>
      </c>
      <c r="F24" s="20">
        <f>'Layout (Frame2)'!F21</f>
        <v>0</v>
      </c>
      <c r="G24" s="20">
        <f>'Layout (Frame2)'!G21</f>
        <v>0</v>
      </c>
      <c r="H24" s="20">
        <f>'Layout (Frame2)'!H21</f>
        <v>1</v>
      </c>
      <c r="I24" s="20">
        <f>'Layout (Frame2)'!I21</f>
        <v>1</v>
      </c>
      <c r="J24" s="20">
        <f>'Layout (Frame2)'!J21</f>
        <v>1</v>
      </c>
      <c r="K24" s="20">
        <f>'Layout (Frame2)'!K21</f>
        <v>1</v>
      </c>
      <c r="L24" s="20">
        <f>'Layout (Frame2)'!L21</f>
        <v>1</v>
      </c>
      <c r="M24" s="20">
        <f>'Layout (Frame2)'!M21</f>
        <v>1</v>
      </c>
      <c r="N24" s="20">
        <f>'Layout (Frame2)'!N21</f>
        <v>0</v>
      </c>
      <c r="O24" s="20">
        <f>'Layout (Frame2)'!O21</f>
        <v>0</v>
      </c>
      <c r="P24" s="20">
        <f>'Layout (Frame2)'!P21</f>
        <v>0</v>
      </c>
      <c r="V24" s="4"/>
      <c r="W24" t="str">
        <f t="shared" si="0"/>
        <v>0</v>
      </c>
      <c r="X24" t="str">
        <f t="shared" si="1"/>
        <v>2</v>
      </c>
    </row>
    <row r="25" spans="1:29">
      <c r="A25" t="s">
        <v>27</v>
      </c>
      <c r="B25" s="2" t="s">
        <v>20</v>
      </c>
      <c r="C25" s="20">
        <f>'Layout (Frame2)'!C22</f>
        <v>0</v>
      </c>
      <c r="D25" s="20">
        <f>'Layout (Frame2)'!D22</f>
        <v>0</v>
      </c>
      <c r="E25" s="20">
        <f>'Layout (Frame2)'!E22</f>
        <v>0</v>
      </c>
      <c r="F25" s="20">
        <f>'Layout (Frame2)'!F22</f>
        <v>0</v>
      </c>
      <c r="G25" s="20">
        <f>'Layout (Frame2)'!G22</f>
        <v>1</v>
      </c>
      <c r="H25" s="20">
        <f>'Layout (Frame2)'!H22</f>
        <v>0</v>
      </c>
      <c r="I25" s="20">
        <f>'Layout (Frame2)'!I22</f>
        <v>0</v>
      </c>
      <c r="J25" s="20">
        <f>'Layout (Frame2)'!J22</f>
        <v>0</v>
      </c>
      <c r="K25" s="20">
        <f>'Layout (Frame2)'!K22</f>
        <v>1</v>
      </c>
      <c r="L25" s="20">
        <f>'Layout (Frame2)'!L22</f>
        <v>1</v>
      </c>
      <c r="M25" s="20">
        <f>'Layout (Frame2)'!M22</f>
        <v>1</v>
      </c>
      <c r="N25" s="20">
        <f>'Layout (Frame2)'!N22</f>
        <v>0</v>
      </c>
      <c r="O25" s="20">
        <f>'Layout (Frame2)'!O22</f>
        <v>0</v>
      </c>
      <c r="P25" s="20">
        <f>'Layout (Frame2)'!P22</f>
        <v>0</v>
      </c>
      <c r="V25" s="4"/>
      <c r="W25" t="str">
        <f t="shared" si="0"/>
        <v>0</v>
      </c>
      <c r="X25" t="str">
        <f t="shared" si="1"/>
        <v>2</v>
      </c>
    </row>
    <row r="26" spans="1:29">
      <c r="A26" t="s">
        <v>28</v>
      </c>
      <c r="B26" s="2" t="s">
        <v>21</v>
      </c>
      <c r="C26" s="20">
        <f>'Layout (Frame2)'!C23</f>
        <v>0</v>
      </c>
      <c r="D26" s="20">
        <f>'Layout (Frame2)'!D23</f>
        <v>0</v>
      </c>
      <c r="E26" s="20">
        <f>'Layout (Frame2)'!E23</f>
        <v>1</v>
      </c>
      <c r="F26" s="20">
        <f>'Layout (Frame2)'!F23</f>
        <v>0</v>
      </c>
      <c r="G26" s="20">
        <f>'Layout (Frame2)'!G23</f>
        <v>0</v>
      </c>
      <c r="H26" s="20">
        <f>'Layout (Frame2)'!H23</f>
        <v>0</v>
      </c>
      <c r="I26" s="20">
        <f>'Layout (Frame2)'!I23</f>
        <v>0</v>
      </c>
      <c r="J26" s="20">
        <f>'Layout (Frame2)'!J23</f>
        <v>0</v>
      </c>
      <c r="K26" s="20">
        <f>'Layout (Frame2)'!K23</f>
        <v>0</v>
      </c>
      <c r="L26" s="20">
        <f>'Layout (Frame2)'!L23</f>
        <v>1</v>
      </c>
      <c r="M26" s="20">
        <f>'Layout (Frame2)'!M23</f>
        <v>1</v>
      </c>
      <c r="N26" s="20">
        <f>'Layout (Frame2)'!N23</f>
        <v>0</v>
      </c>
      <c r="O26" s="20">
        <f>'Layout (Frame2)'!O23</f>
        <v>0</v>
      </c>
      <c r="P26" s="20">
        <f>'Layout (Frame2)'!P23</f>
        <v>0</v>
      </c>
      <c r="V26" s="4"/>
      <c r="W26" t="str">
        <f t="shared" si="0"/>
        <v>0</v>
      </c>
      <c r="X26" t="str">
        <f t="shared" si="1"/>
        <v>2</v>
      </c>
    </row>
    <row r="27" spans="1:29">
      <c r="A27" t="s">
        <v>29</v>
      </c>
      <c r="B27" s="2" t="s">
        <v>22</v>
      </c>
      <c r="C27" s="20">
        <f>'Layout (Frame2)'!C24</f>
        <v>0</v>
      </c>
      <c r="D27" s="20">
        <f>'Layout (Frame2)'!D24</f>
        <v>0</v>
      </c>
      <c r="E27" s="20">
        <f>'Layout (Frame2)'!E24</f>
        <v>0</v>
      </c>
      <c r="F27" s="20">
        <f>'Layout (Frame2)'!F24</f>
        <v>0</v>
      </c>
      <c r="G27" s="20">
        <f>'Layout (Frame2)'!G24</f>
        <v>0</v>
      </c>
      <c r="H27" s="20">
        <f>'Layout (Frame2)'!H24</f>
        <v>0</v>
      </c>
      <c r="I27" s="20">
        <f>'Layout (Frame2)'!I24</f>
        <v>0</v>
      </c>
      <c r="J27" s="20">
        <f>'Layout (Frame2)'!J24</f>
        <v>0</v>
      </c>
      <c r="K27" s="20">
        <f>'Layout (Frame2)'!K24</f>
        <v>0</v>
      </c>
      <c r="L27" s="20">
        <f>'Layout (Frame2)'!L24</f>
        <v>1</v>
      </c>
      <c r="M27" s="20">
        <f>'Layout (Frame2)'!M24</f>
        <v>1</v>
      </c>
      <c r="N27" s="20">
        <f>'Layout (Frame2)'!N24</f>
        <v>1</v>
      </c>
      <c r="O27" s="20">
        <f>'Layout (Frame2)'!O24</f>
        <v>0</v>
      </c>
      <c r="P27" s="20">
        <f>'Layout (Frame2)'!P24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58</v>
      </c>
      <c r="D35" s="7"/>
      <c r="E35" s="7"/>
      <c r="F35" s="7"/>
      <c r="G35" s="7"/>
      <c r="H35" s="7"/>
      <c r="I35" s="8"/>
      <c r="J35" s="8"/>
      <c r="K35" s="9"/>
      <c r="M35" s="10" t="s">
        <v>59</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(Frame2)'!AG9</f>
        <v>0</v>
      </c>
      <c r="L37" s="4"/>
      <c r="M37" s="1">
        <f t="shared" ref="M37:P52" si="4">J12</f>
        <v>0</v>
      </c>
      <c r="N37" s="1">
        <f t="shared" si="4"/>
        <v>0</v>
      </c>
      <c r="O37" s="1">
        <f t="shared" si="4"/>
        <v>0</v>
      </c>
      <c r="P37" s="1">
        <f t="shared" si="4"/>
        <v>1</v>
      </c>
      <c r="Q37" s="1"/>
      <c r="R37" s="1">
        <f t="shared" ref="R37:T52" si="5">N12</f>
        <v>1</v>
      </c>
      <c r="S37" s="1">
        <f t="shared" si="5"/>
        <v>0</v>
      </c>
      <c r="T37" s="1">
        <f t="shared" si="5"/>
        <v>0</v>
      </c>
      <c r="U37" s="1">
        <f>'Layout (Frame2)'!AH9</f>
        <v>0</v>
      </c>
      <c r="W37" t="str">
        <f t="shared" ref="W37:W52" si="6">DEC2HEX(SUM(AH37:AK37))</f>
        <v>0</v>
      </c>
      <c r="X37" t="str">
        <f t="shared" ref="X37:X52" si="7">DEC2HEX(SUM(AC37:AF37))</f>
        <v>0</v>
      </c>
      <c r="Z37" t="str">
        <f t="shared" ref="Z37:Z52" si="8">DEC2HEX(SUM(AR37:AU37))</f>
        <v>1</v>
      </c>
      <c r="AA37" t="str">
        <f t="shared" ref="AA37:AA52" si="9">DEC2HEX(SUM(AM37:AP37))</f>
        <v>8</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(Frame2)'!AG10</f>
        <v>0</v>
      </c>
      <c r="M38" s="1">
        <f t="shared" si="4"/>
        <v>0</v>
      </c>
      <c r="N38" s="1">
        <f t="shared" si="4"/>
        <v>0</v>
      </c>
      <c r="O38" s="1">
        <f t="shared" si="4"/>
        <v>1</v>
      </c>
      <c r="P38" s="1">
        <f t="shared" si="4"/>
        <v>1</v>
      </c>
      <c r="Q38" s="1"/>
      <c r="R38" s="1">
        <f t="shared" si="5"/>
        <v>1</v>
      </c>
      <c r="S38" s="1">
        <f t="shared" si="5"/>
        <v>0</v>
      </c>
      <c r="T38" s="1">
        <f t="shared" si="5"/>
        <v>0</v>
      </c>
      <c r="U38" s="1">
        <f>'Layout (Frame2)'!AH10</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(Frame2)'!AG11</f>
        <v>0</v>
      </c>
      <c r="M39" s="1">
        <f t="shared" si="4"/>
        <v>0</v>
      </c>
      <c r="N39" s="1">
        <f t="shared" si="4"/>
        <v>0</v>
      </c>
      <c r="O39" s="1">
        <f t="shared" si="4"/>
        <v>1</v>
      </c>
      <c r="P39" s="1">
        <f t="shared" si="4"/>
        <v>1</v>
      </c>
      <c r="Q39" s="1"/>
      <c r="R39" s="1">
        <f t="shared" si="5"/>
        <v>0</v>
      </c>
      <c r="S39" s="1">
        <f t="shared" si="5"/>
        <v>0</v>
      </c>
      <c r="T39" s="1">
        <f t="shared" si="5"/>
        <v>0</v>
      </c>
      <c r="U39" s="1">
        <f>'Layout (Frame2)'!AH11</f>
        <v>0</v>
      </c>
      <c r="W39" t="str">
        <f t="shared" si="6"/>
        <v>0</v>
      </c>
      <c r="X39" t="str">
        <f t="shared" si="7"/>
        <v>0</v>
      </c>
      <c r="Z39" t="str">
        <f t="shared" si="8"/>
        <v>0</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(Frame2)'!AG12</f>
        <v>0</v>
      </c>
      <c r="M40" s="1">
        <f t="shared" si="4"/>
        <v>0</v>
      </c>
      <c r="N40" s="1">
        <f t="shared" si="4"/>
        <v>0</v>
      </c>
      <c r="O40" s="1">
        <f t="shared" si="4"/>
        <v>1</v>
      </c>
      <c r="P40" s="1">
        <f t="shared" si="4"/>
        <v>1</v>
      </c>
      <c r="Q40" s="1"/>
      <c r="R40" s="1">
        <f t="shared" si="5"/>
        <v>0</v>
      </c>
      <c r="S40" s="1">
        <f t="shared" si="5"/>
        <v>0</v>
      </c>
      <c r="T40" s="1">
        <f t="shared" si="5"/>
        <v>0</v>
      </c>
      <c r="U40" s="1">
        <f>'Layout (Frame2)'!AH12</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(Frame2)'!AG13</f>
        <v>0</v>
      </c>
      <c r="M41" s="1">
        <f t="shared" si="4"/>
        <v>0</v>
      </c>
      <c r="N41" s="1">
        <f t="shared" si="4"/>
        <v>0</v>
      </c>
      <c r="O41" s="1">
        <f t="shared" si="4"/>
        <v>1</v>
      </c>
      <c r="P41" s="1">
        <f t="shared" si="4"/>
        <v>1</v>
      </c>
      <c r="Q41" s="1"/>
      <c r="R41" s="1">
        <f t="shared" si="5"/>
        <v>0</v>
      </c>
      <c r="S41" s="1">
        <f t="shared" si="5"/>
        <v>0</v>
      </c>
      <c r="T41" s="1">
        <f t="shared" si="5"/>
        <v>0</v>
      </c>
      <c r="U41" s="1">
        <f>'Layout (Frame2)'!AH13</f>
        <v>0</v>
      </c>
      <c r="W41" t="str">
        <f t="shared" si="6"/>
        <v>0</v>
      </c>
      <c r="X41" t="str">
        <f t="shared" si="7"/>
        <v>0</v>
      </c>
      <c r="Z41" t="str">
        <f t="shared" si="8"/>
        <v>0</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(Frame2)'!AG14</f>
        <v>0</v>
      </c>
      <c r="M42" s="1">
        <f t="shared" si="4"/>
        <v>0</v>
      </c>
      <c r="N42" s="1">
        <f t="shared" si="4"/>
        <v>0</v>
      </c>
      <c r="O42" s="1">
        <f t="shared" si="4"/>
        <v>1</v>
      </c>
      <c r="P42" s="1">
        <f t="shared" si="4"/>
        <v>1</v>
      </c>
      <c r="Q42" s="1"/>
      <c r="R42" s="1">
        <f t="shared" si="5"/>
        <v>0</v>
      </c>
      <c r="S42" s="1">
        <f t="shared" si="5"/>
        <v>0</v>
      </c>
      <c r="T42" s="1">
        <f t="shared" si="5"/>
        <v>0</v>
      </c>
      <c r="U42" s="1">
        <f>'Layout (Frame2)'!AH14</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(Frame2)'!AG15</f>
        <v>0</v>
      </c>
      <c r="M43" s="1">
        <f t="shared" si="4"/>
        <v>0</v>
      </c>
      <c r="N43" s="1">
        <f t="shared" si="4"/>
        <v>0</v>
      </c>
      <c r="O43" s="1">
        <f t="shared" si="4"/>
        <v>1</v>
      </c>
      <c r="P43" s="1">
        <f t="shared" si="4"/>
        <v>1</v>
      </c>
      <c r="Q43" s="1"/>
      <c r="R43" s="1">
        <f t="shared" si="5"/>
        <v>0</v>
      </c>
      <c r="S43" s="1">
        <f t="shared" si="5"/>
        <v>0</v>
      </c>
      <c r="T43" s="1">
        <f t="shared" si="5"/>
        <v>0</v>
      </c>
      <c r="U43" s="1">
        <f>'Layout (Frame2)'!AH15</f>
        <v>0</v>
      </c>
      <c r="W43" t="str">
        <f t="shared" si="6"/>
        <v>0</v>
      </c>
      <c r="X43" t="str">
        <f t="shared" si="7"/>
        <v>0</v>
      </c>
      <c r="Z43" t="str">
        <f t="shared" si="8"/>
        <v>0</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(Frame2)'!AG16</f>
        <v>0</v>
      </c>
      <c r="M44" s="1">
        <f t="shared" si="4"/>
        <v>0</v>
      </c>
      <c r="N44" s="1">
        <f t="shared" si="4"/>
        <v>0</v>
      </c>
      <c r="O44" s="1">
        <f t="shared" si="4"/>
        <v>1</v>
      </c>
      <c r="P44" s="1">
        <f t="shared" si="4"/>
        <v>1</v>
      </c>
      <c r="Q44" s="1"/>
      <c r="R44" s="1">
        <f t="shared" si="5"/>
        <v>1</v>
      </c>
      <c r="S44" s="1">
        <f t="shared" si="5"/>
        <v>0</v>
      </c>
      <c r="T44" s="1">
        <f t="shared" si="5"/>
        <v>0</v>
      </c>
      <c r="U44" s="1">
        <f>'Layout (Frame2)'!AH16</f>
        <v>0</v>
      </c>
      <c r="W44" t="str">
        <f t="shared" si="6"/>
        <v>0</v>
      </c>
      <c r="X44" t="str">
        <f t="shared" si="7"/>
        <v>0</v>
      </c>
      <c r="Z44" t="str">
        <f t="shared" si="8"/>
        <v>1</v>
      </c>
      <c r="AA44" t="str">
        <f t="shared" si="9"/>
        <v>C</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0</v>
      </c>
      <c r="AO44">
        <f t="shared" si="10"/>
        <v>4</v>
      </c>
      <c r="AP44">
        <f t="shared" si="10"/>
        <v>8</v>
      </c>
      <c r="AR44">
        <f t="shared" si="10"/>
        <v>1</v>
      </c>
      <c r="AS44">
        <f t="shared" si="10"/>
        <v>0</v>
      </c>
      <c r="AT44">
        <f t="shared" si="10"/>
        <v>0</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(Frame2)'!AG17</f>
        <v>0</v>
      </c>
      <c r="M45" s="1">
        <f t="shared" si="4"/>
        <v>0</v>
      </c>
      <c r="N45" s="1">
        <f t="shared" si="4"/>
        <v>0</v>
      </c>
      <c r="O45" s="1">
        <f t="shared" si="4"/>
        <v>1</v>
      </c>
      <c r="P45" s="1">
        <f t="shared" si="4"/>
        <v>1</v>
      </c>
      <c r="Q45" s="1"/>
      <c r="R45" s="1">
        <f t="shared" si="5"/>
        <v>1</v>
      </c>
      <c r="S45" s="1">
        <f t="shared" si="5"/>
        <v>0</v>
      </c>
      <c r="T45" s="1">
        <f t="shared" si="5"/>
        <v>0</v>
      </c>
      <c r="U45" s="1">
        <f>'Layout (Frame2)'!AH17</f>
        <v>0</v>
      </c>
      <c r="W45" t="str">
        <f t="shared" si="6"/>
        <v>0</v>
      </c>
      <c r="X45" t="str">
        <f t="shared" si="7"/>
        <v>0</v>
      </c>
      <c r="Z45" t="str">
        <f t="shared" si="8"/>
        <v>1</v>
      </c>
      <c r="AA45" t="str">
        <f t="shared" si="9"/>
        <v>C</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0</v>
      </c>
      <c r="AO45">
        <f t="shared" si="10"/>
        <v>4</v>
      </c>
      <c r="AP45">
        <f t="shared" si="10"/>
        <v>8</v>
      </c>
      <c r="AR45">
        <f t="shared" si="10"/>
        <v>1</v>
      </c>
      <c r="AS45">
        <f t="shared" si="10"/>
        <v>0</v>
      </c>
      <c r="AT45">
        <f t="shared" si="10"/>
        <v>0</v>
      </c>
      <c r="AU45">
        <f t="shared" si="11"/>
        <v>0</v>
      </c>
    </row>
    <row r="46" spans="1:47">
      <c r="A46" t="s">
        <v>23</v>
      </c>
      <c r="B46" s="2">
        <v>9</v>
      </c>
      <c r="C46" s="1">
        <f t="shared" si="12"/>
        <v>1</v>
      </c>
      <c r="D46" s="1">
        <f t="shared" si="12"/>
        <v>1</v>
      </c>
      <c r="E46" s="1">
        <f t="shared" si="12"/>
        <v>1</v>
      </c>
      <c r="F46" s="1">
        <f t="shared" si="12"/>
        <v>0</v>
      </c>
      <c r="H46" s="1">
        <f t="shared" si="3"/>
        <v>0</v>
      </c>
      <c r="I46" s="1">
        <f t="shared" si="3"/>
        <v>0</v>
      </c>
      <c r="J46" s="1">
        <f t="shared" si="3"/>
        <v>0</v>
      </c>
      <c r="K46" s="1">
        <f>'Layout (Frame2)'!AG18</f>
        <v>0</v>
      </c>
      <c r="M46" s="1">
        <f t="shared" si="4"/>
        <v>0</v>
      </c>
      <c r="N46" s="1">
        <f t="shared" si="4"/>
        <v>0</v>
      </c>
      <c r="O46" s="1">
        <f t="shared" si="4"/>
        <v>1</v>
      </c>
      <c r="P46" s="1">
        <f t="shared" si="4"/>
        <v>1</v>
      </c>
      <c r="Q46" s="1"/>
      <c r="R46" s="1">
        <f t="shared" si="5"/>
        <v>1</v>
      </c>
      <c r="S46" s="1">
        <f t="shared" si="5"/>
        <v>0</v>
      </c>
      <c r="T46" s="1">
        <f t="shared" si="5"/>
        <v>0</v>
      </c>
      <c r="U46" s="1">
        <f>'Layout (Frame2)'!AH18</f>
        <v>0</v>
      </c>
      <c r="W46" t="str">
        <f t="shared" si="6"/>
        <v>0</v>
      </c>
      <c r="X46" t="str">
        <f t="shared" si="7"/>
        <v>7</v>
      </c>
      <c r="Z46" t="str">
        <f t="shared" si="8"/>
        <v>1</v>
      </c>
      <c r="AA46" t="str">
        <f t="shared" si="9"/>
        <v>C</v>
      </c>
      <c r="AC46">
        <f t="shared" si="14"/>
        <v>1</v>
      </c>
      <c r="AD46">
        <f t="shared" si="13"/>
        <v>2</v>
      </c>
      <c r="AE46">
        <f t="shared" si="10"/>
        <v>4</v>
      </c>
      <c r="AF46">
        <f t="shared" si="10"/>
        <v>0</v>
      </c>
      <c r="AH46">
        <f t="shared" si="10"/>
        <v>0</v>
      </c>
      <c r="AI46">
        <f t="shared" si="10"/>
        <v>0</v>
      </c>
      <c r="AJ46">
        <f t="shared" si="10"/>
        <v>0</v>
      </c>
      <c r="AK46">
        <f t="shared" si="10"/>
        <v>0</v>
      </c>
      <c r="AM46">
        <f t="shared" si="10"/>
        <v>0</v>
      </c>
      <c r="AN46">
        <f t="shared" si="10"/>
        <v>0</v>
      </c>
      <c r="AO46">
        <f t="shared" si="10"/>
        <v>4</v>
      </c>
      <c r="AP46">
        <f t="shared" si="10"/>
        <v>8</v>
      </c>
      <c r="AR46">
        <f t="shared" si="10"/>
        <v>1</v>
      </c>
      <c r="AS46">
        <f t="shared" si="10"/>
        <v>0</v>
      </c>
      <c r="AT46">
        <f t="shared" si="10"/>
        <v>0</v>
      </c>
      <c r="AU46">
        <f t="shared" si="11"/>
        <v>0</v>
      </c>
    </row>
    <row r="47" spans="1:47">
      <c r="A47" t="s">
        <v>24</v>
      </c>
      <c r="B47" s="2" t="s">
        <v>17</v>
      </c>
      <c r="C47" s="1">
        <f t="shared" si="12"/>
        <v>1</v>
      </c>
      <c r="D47" s="1">
        <f t="shared" si="12"/>
        <v>1</v>
      </c>
      <c r="E47" s="1">
        <f t="shared" si="12"/>
        <v>1</v>
      </c>
      <c r="F47" s="1">
        <f t="shared" si="12"/>
        <v>1</v>
      </c>
      <c r="H47" s="1">
        <f t="shared" si="3"/>
        <v>1</v>
      </c>
      <c r="I47" s="1">
        <f t="shared" si="3"/>
        <v>1</v>
      </c>
      <c r="J47" s="1">
        <f t="shared" si="3"/>
        <v>1</v>
      </c>
      <c r="K47" s="1">
        <f>'Layout (Frame2)'!AG19</f>
        <v>0</v>
      </c>
      <c r="M47" s="1">
        <f t="shared" si="4"/>
        <v>1</v>
      </c>
      <c r="N47" s="1">
        <f t="shared" si="4"/>
        <v>1</v>
      </c>
      <c r="O47" s="1">
        <f t="shared" si="4"/>
        <v>1</v>
      </c>
      <c r="P47" s="1">
        <f t="shared" si="4"/>
        <v>1</v>
      </c>
      <c r="Q47" s="1"/>
      <c r="R47" s="1">
        <f t="shared" si="5"/>
        <v>0</v>
      </c>
      <c r="S47" s="1">
        <f t="shared" si="5"/>
        <v>0</v>
      </c>
      <c r="T47" s="1">
        <f t="shared" si="5"/>
        <v>0</v>
      </c>
      <c r="U47" s="1">
        <f>'Layout (Frame2)'!AH19</f>
        <v>0</v>
      </c>
      <c r="W47" t="str">
        <f t="shared" si="6"/>
        <v>7</v>
      </c>
      <c r="X47" t="str">
        <f t="shared" si="7"/>
        <v>F</v>
      </c>
      <c r="Z47" t="str">
        <f t="shared" si="8"/>
        <v>0</v>
      </c>
      <c r="AA47" t="str">
        <f t="shared" si="9"/>
        <v>F</v>
      </c>
      <c r="AC47">
        <f t="shared" si="14"/>
        <v>1</v>
      </c>
      <c r="AD47">
        <f t="shared" si="13"/>
        <v>2</v>
      </c>
      <c r="AE47">
        <f t="shared" si="10"/>
        <v>4</v>
      </c>
      <c r="AF47">
        <f t="shared" si="10"/>
        <v>8</v>
      </c>
      <c r="AH47">
        <f t="shared" si="10"/>
        <v>1</v>
      </c>
      <c r="AI47">
        <f t="shared" si="10"/>
        <v>2</v>
      </c>
      <c r="AJ47">
        <f t="shared" si="10"/>
        <v>4</v>
      </c>
      <c r="AK47">
        <f t="shared" si="10"/>
        <v>0</v>
      </c>
      <c r="AM47">
        <f t="shared" si="10"/>
        <v>1</v>
      </c>
      <c r="AN47">
        <f t="shared" si="10"/>
        <v>2</v>
      </c>
      <c r="AO47">
        <f t="shared" si="10"/>
        <v>4</v>
      </c>
      <c r="AP47">
        <f t="shared" si="10"/>
        <v>8</v>
      </c>
      <c r="AR47">
        <f t="shared" si="10"/>
        <v>0</v>
      </c>
      <c r="AS47">
        <f t="shared" si="10"/>
        <v>0</v>
      </c>
      <c r="AT47">
        <f t="shared" si="10"/>
        <v>0</v>
      </c>
      <c r="AU47">
        <f t="shared" si="11"/>
        <v>0</v>
      </c>
    </row>
    <row r="48" spans="1:47">
      <c r="A48" t="s">
        <v>25</v>
      </c>
      <c r="B48" s="2" t="s">
        <v>18</v>
      </c>
      <c r="C48" s="1">
        <f t="shared" si="12"/>
        <v>1</v>
      </c>
      <c r="D48" s="1">
        <f t="shared" si="12"/>
        <v>1</v>
      </c>
      <c r="E48" s="1">
        <f t="shared" si="12"/>
        <v>1</v>
      </c>
      <c r="F48" s="1">
        <f t="shared" si="12"/>
        <v>1</v>
      </c>
      <c r="H48" s="1">
        <f t="shared" si="3"/>
        <v>1</v>
      </c>
      <c r="I48" s="1">
        <f t="shared" si="3"/>
        <v>1</v>
      </c>
      <c r="J48" s="1">
        <f t="shared" si="3"/>
        <v>1</v>
      </c>
      <c r="K48" s="1">
        <f>'Layout (Frame2)'!AG20</f>
        <v>0</v>
      </c>
      <c r="M48" s="1">
        <f t="shared" si="4"/>
        <v>1</v>
      </c>
      <c r="N48" s="1">
        <f t="shared" si="4"/>
        <v>1</v>
      </c>
      <c r="O48" s="1">
        <f t="shared" si="4"/>
        <v>1</v>
      </c>
      <c r="P48" s="1">
        <f t="shared" si="4"/>
        <v>1</v>
      </c>
      <c r="Q48" s="1"/>
      <c r="R48" s="1">
        <f t="shared" si="5"/>
        <v>0</v>
      </c>
      <c r="S48" s="1">
        <f t="shared" si="5"/>
        <v>0</v>
      </c>
      <c r="T48" s="1">
        <f t="shared" si="5"/>
        <v>0</v>
      </c>
      <c r="U48" s="1">
        <f>'Layout (Frame2)'!AH20</f>
        <v>0</v>
      </c>
      <c r="W48" t="str">
        <f t="shared" si="6"/>
        <v>7</v>
      </c>
      <c r="X48" t="str">
        <f t="shared" si="7"/>
        <v>F</v>
      </c>
      <c r="Z48" t="str">
        <f t="shared" si="8"/>
        <v>0</v>
      </c>
      <c r="AA48" t="str">
        <f t="shared" si="9"/>
        <v>F</v>
      </c>
      <c r="AC48">
        <f t="shared" si="14"/>
        <v>1</v>
      </c>
      <c r="AD48">
        <f t="shared" si="13"/>
        <v>2</v>
      </c>
      <c r="AE48">
        <f t="shared" si="10"/>
        <v>4</v>
      </c>
      <c r="AF48">
        <f t="shared" si="10"/>
        <v>8</v>
      </c>
      <c r="AH48">
        <f t="shared" si="10"/>
        <v>1</v>
      </c>
      <c r="AI48">
        <f t="shared" si="10"/>
        <v>2</v>
      </c>
      <c r="AJ48">
        <f t="shared" si="10"/>
        <v>4</v>
      </c>
      <c r="AK48">
        <f t="shared" si="10"/>
        <v>0</v>
      </c>
      <c r="AM48">
        <f t="shared" si="10"/>
        <v>1</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1</v>
      </c>
      <c r="D49" s="1">
        <f t="shared" si="12"/>
        <v>1</v>
      </c>
      <c r="E49" s="1">
        <f t="shared" si="12"/>
        <v>0</v>
      </c>
      <c r="F49" s="1">
        <f t="shared" si="12"/>
        <v>0</v>
      </c>
      <c r="H49" s="1">
        <f t="shared" si="3"/>
        <v>0</v>
      </c>
      <c r="I49" s="1">
        <f t="shared" si="3"/>
        <v>1</v>
      </c>
      <c r="J49" s="1">
        <f t="shared" si="3"/>
        <v>1</v>
      </c>
      <c r="K49" s="1">
        <f>'Layout (Frame2)'!AG21</f>
        <v>0</v>
      </c>
      <c r="M49" s="1">
        <f t="shared" si="4"/>
        <v>1</v>
      </c>
      <c r="N49" s="1">
        <f t="shared" si="4"/>
        <v>1</v>
      </c>
      <c r="O49" s="1">
        <f t="shared" si="4"/>
        <v>1</v>
      </c>
      <c r="P49" s="1">
        <f t="shared" si="4"/>
        <v>1</v>
      </c>
      <c r="Q49" s="1"/>
      <c r="R49" s="1">
        <f t="shared" si="5"/>
        <v>0</v>
      </c>
      <c r="S49" s="1">
        <f t="shared" si="5"/>
        <v>0</v>
      </c>
      <c r="T49" s="1">
        <f t="shared" si="5"/>
        <v>0</v>
      </c>
      <c r="U49" s="1">
        <f>'Layout (Frame2)'!AH21</f>
        <v>0</v>
      </c>
      <c r="W49" t="str">
        <f t="shared" si="6"/>
        <v>6</v>
      </c>
      <c r="X49" t="str">
        <f t="shared" si="7"/>
        <v>3</v>
      </c>
      <c r="Z49" t="str">
        <f t="shared" si="8"/>
        <v>0</v>
      </c>
      <c r="AA49" t="str">
        <f t="shared" si="9"/>
        <v>F</v>
      </c>
      <c r="AC49">
        <f t="shared" si="14"/>
        <v>1</v>
      </c>
      <c r="AD49">
        <f t="shared" si="13"/>
        <v>2</v>
      </c>
      <c r="AE49">
        <f t="shared" si="10"/>
        <v>0</v>
      </c>
      <c r="AF49">
        <f t="shared" si="10"/>
        <v>0</v>
      </c>
      <c r="AH49">
        <f t="shared" si="10"/>
        <v>0</v>
      </c>
      <c r="AI49">
        <f t="shared" si="10"/>
        <v>2</v>
      </c>
      <c r="AJ49">
        <f t="shared" si="10"/>
        <v>4</v>
      </c>
      <c r="AK49">
        <f t="shared" si="10"/>
        <v>0</v>
      </c>
      <c r="AM49">
        <f t="shared" si="10"/>
        <v>1</v>
      </c>
      <c r="AN49">
        <f t="shared" si="10"/>
        <v>2</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1</v>
      </c>
      <c r="I50" s="1">
        <f t="shared" si="3"/>
        <v>0</v>
      </c>
      <c r="J50" s="1">
        <f t="shared" si="3"/>
        <v>0</v>
      </c>
      <c r="K50" s="1">
        <f>'Layout (Frame2)'!AG22</f>
        <v>0</v>
      </c>
      <c r="M50" s="1">
        <f t="shared" si="4"/>
        <v>0</v>
      </c>
      <c r="N50" s="1">
        <f t="shared" si="4"/>
        <v>1</v>
      </c>
      <c r="O50" s="1">
        <f t="shared" si="4"/>
        <v>1</v>
      </c>
      <c r="P50" s="1">
        <f t="shared" si="4"/>
        <v>1</v>
      </c>
      <c r="Q50" s="1"/>
      <c r="R50" s="1">
        <f t="shared" si="5"/>
        <v>0</v>
      </c>
      <c r="S50" s="1">
        <f t="shared" si="5"/>
        <v>0</v>
      </c>
      <c r="T50" s="1">
        <f t="shared" si="5"/>
        <v>0</v>
      </c>
      <c r="U50" s="1">
        <f>'Layout (Frame2)'!AH22</f>
        <v>0</v>
      </c>
      <c r="W50" t="str">
        <f t="shared" si="6"/>
        <v>1</v>
      </c>
      <c r="X50" t="str">
        <f t="shared" si="7"/>
        <v>0</v>
      </c>
      <c r="Z50" t="str">
        <f t="shared" si="8"/>
        <v>0</v>
      </c>
      <c r="AA50" t="str">
        <f t="shared" si="9"/>
        <v>E</v>
      </c>
      <c r="AC50">
        <f t="shared" si="14"/>
        <v>0</v>
      </c>
      <c r="AD50">
        <f t="shared" si="13"/>
        <v>0</v>
      </c>
      <c r="AE50">
        <f t="shared" si="10"/>
        <v>0</v>
      </c>
      <c r="AF50">
        <f t="shared" si="10"/>
        <v>0</v>
      </c>
      <c r="AH50">
        <f t="shared" si="10"/>
        <v>1</v>
      </c>
      <c r="AI50">
        <f t="shared" si="10"/>
        <v>0</v>
      </c>
      <c r="AJ50">
        <f t="shared" si="10"/>
        <v>0</v>
      </c>
      <c r="AK50">
        <f t="shared" si="10"/>
        <v>0</v>
      </c>
      <c r="AM50">
        <f t="shared" si="10"/>
        <v>0</v>
      </c>
      <c r="AN50">
        <f t="shared" si="10"/>
        <v>2</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(Frame2)'!AG23</f>
        <v>0</v>
      </c>
      <c r="M51" s="1">
        <f t="shared" si="4"/>
        <v>0</v>
      </c>
      <c r="N51" s="1">
        <f t="shared" si="4"/>
        <v>0</v>
      </c>
      <c r="O51" s="1">
        <f t="shared" si="4"/>
        <v>1</v>
      </c>
      <c r="P51" s="1">
        <f t="shared" si="4"/>
        <v>1</v>
      </c>
      <c r="Q51" s="1"/>
      <c r="R51" s="1">
        <f t="shared" si="5"/>
        <v>0</v>
      </c>
      <c r="S51" s="1">
        <f t="shared" si="5"/>
        <v>0</v>
      </c>
      <c r="T51" s="1">
        <f t="shared" si="5"/>
        <v>0</v>
      </c>
      <c r="U51" s="1">
        <f>'Layout (Frame2)'!AH23</f>
        <v>0</v>
      </c>
      <c r="W51" t="str">
        <f t="shared" si="6"/>
        <v>0</v>
      </c>
      <c r="X51" t="str">
        <f t="shared" si="7"/>
        <v>4</v>
      </c>
      <c r="Z51" t="str">
        <f t="shared" si="8"/>
        <v>0</v>
      </c>
      <c r="AA51" t="str">
        <f t="shared" si="9"/>
        <v>C</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(Frame2)'!AG24</f>
        <v>0</v>
      </c>
      <c r="M52" s="1">
        <f t="shared" si="4"/>
        <v>0</v>
      </c>
      <c r="N52" s="1">
        <f t="shared" si="4"/>
        <v>0</v>
      </c>
      <c r="O52" s="1">
        <f t="shared" si="4"/>
        <v>1</v>
      </c>
      <c r="P52" s="1">
        <f t="shared" si="4"/>
        <v>1</v>
      </c>
      <c r="Q52" s="1"/>
      <c r="R52" s="1">
        <f t="shared" si="5"/>
        <v>1</v>
      </c>
      <c r="S52" s="1">
        <f t="shared" si="5"/>
        <v>0</v>
      </c>
      <c r="T52" s="1">
        <f t="shared" si="5"/>
        <v>0</v>
      </c>
      <c r="U52" s="1">
        <f>'Layout (Frame2)'!AH24</f>
        <v>0</v>
      </c>
      <c r="W52" t="str">
        <f t="shared" si="6"/>
        <v>0</v>
      </c>
      <c r="X52" t="str">
        <f t="shared" si="7"/>
        <v>0</v>
      </c>
      <c r="Z52" t="str">
        <f t="shared" si="8"/>
        <v>1</v>
      </c>
      <c r="AA52" t="str">
        <f t="shared" si="9"/>
        <v>C</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4</v>
      </c>
      <c r="AP52">
        <f t="shared" si="10"/>
        <v>8</v>
      </c>
      <c r="AR52">
        <f t="shared" si="10"/>
        <v>1</v>
      </c>
      <c r="AS52">
        <f t="shared" si="10"/>
        <v>0</v>
      </c>
      <c r="AT52">
        <f t="shared" si="10"/>
        <v>0</v>
      </c>
      <c r="AU52">
        <f t="shared" si="11"/>
        <v>0</v>
      </c>
    </row>
    <row r="54" spans="1:47">
      <c r="A54" t="s">
        <v>32</v>
      </c>
    </row>
    <row r="57" spans="1:47">
      <c r="B57" s="15" t="s">
        <v>40</v>
      </c>
      <c r="G57" t="str">
        <f>C89</f>
        <v>00.18.00.1C.00.0C.00.0C.00.0C.00.0C.00.0C.00.1C.00.1C.07.1C.7F.0F.7F.0F.63.0F.10.0E.04.0C.00.1C</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00.18</v>
      </c>
      <c r="C74" t="str">
        <f>B74</f>
        <v>00.18</v>
      </c>
      <c r="D74" s="2"/>
      <c r="Z74" s="2"/>
    </row>
    <row r="75" spans="2:26">
      <c r="B75" s="2" t="str">
        <f t="shared" si="15"/>
        <v>00.1C</v>
      </c>
      <c r="C75" t="str">
        <f>CONCATENATE(C74,".",B75)</f>
        <v>00.18.00.1C</v>
      </c>
    </row>
    <row r="76" spans="2:26">
      <c r="B76" s="2" t="str">
        <f t="shared" si="15"/>
        <v>00.0C</v>
      </c>
      <c r="C76" t="str">
        <f>CONCATENATE(C75,".",B76)</f>
        <v>00.18.00.1C.00.0C</v>
      </c>
    </row>
    <row r="77" spans="2:26">
      <c r="B77" s="2" t="str">
        <f t="shared" si="15"/>
        <v>00.0C</v>
      </c>
      <c r="C77" t="str">
        <f t="shared" ref="C77:C89" si="16">CONCATENATE(C76,".",B77)</f>
        <v>00.18.00.1C.00.0C.00.0C</v>
      </c>
    </row>
    <row r="78" spans="2:26">
      <c r="B78" s="2" t="str">
        <f t="shared" si="15"/>
        <v>00.0C</v>
      </c>
      <c r="C78" t="str">
        <f t="shared" si="16"/>
        <v>00.18.00.1C.00.0C.00.0C.00.0C</v>
      </c>
    </row>
    <row r="79" spans="2:26">
      <c r="B79" s="2" t="str">
        <f t="shared" si="15"/>
        <v>00.0C</v>
      </c>
      <c r="C79" t="str">
        <f t="shared" si="16"/>
        <v>00.18.00.1C.00.0C.00.0C.00.0C.00.0C</v>
      </c>
    </row>
    <row r="80" spans="2:26">
      <c r="B80" s="2" t="str">
        <f t="shared" si="15"/>
        <v>00.0C</v>
      </c>
      <c r="C80" t="str">
        <f t="shared" si="16"/>
        <v>00.18.00.1C.00.0C.00.0C.00.0C.00.0C.00.0C</v>
      </c>
    </row>
    <row r="81" spans="2:101">
      <c r="B81" s="2" t="str">
        <f t="shared" si="15"/>
        <v>00.1C</v>
      </c>
      <c r="C81" t="str">
        <f t="shared" si="16"/>
        <v>00.18.00.1C.00.0C.00.0C.00.0C.00.0C.00.0C.00.1C</v>
      </c>
    </row>
    <row r="82" spans="2:101">
      <c r="B82" s="2" t="str">
        <f t="shared" si="15"/>
        <v>00.1C</v>
      </c>
      <c r="C82" t="str">
        <f t="shared" si="16"/>
        <v>00.18.00.1C.00.0C.00.0C.00.0C.00.0C.00.0C.00.1C.00.1C</v>
      </c>
    </row>
    <row r="83" spans="2:101">
      <c r="B83" s="2" t="str">
        <f t="shared" si="15"/>
        <v>07.1C</v>
      </c>
      <c r="C83" t="str">
        <f t="shared" si="16"/>
        <v>00.18.00.1C.00.0C.00.0C.00.0C.00.0C.00.0C.00.1C.00.1C.07.1C</v>
      </c>
    </row>
    <row r="84" spans="2:101">
      <c r="B84" s="2" t="str">
        <f t="shared" si="15"/>
        <v>7F.0F</v>
      </c>
      <c r="C84" t="str">
        <f t="shared" si="16"/>
        <v>00.18.00.1C.00.0C.00.0C.00.0C.00.0C.00.0C.00.1C.00.1C.07.1C.7F.0F</v>
      </c>
    </row>
    <row r="85" spans="2:101">
      <c r="B85" s="2" t="str">
        <f t="shared" si="15"/>
        <v>7F.0F</v>
      </c>
      <c r="C85" t="str">
        <f t="shared" si="16"/>
        <v>00.18.00.1C.00.0C.00.0C.00.0C.00.0C.00.0C.00.1C.00.1C.07.1C.7F.0F.7F.0F</v>
      </c>
    </row>
    <row r="86" spans="2:101">
      <c r="B86" s="2" t="str">
        <f t="shared" si="15"/>
        <v>63.0F</v>
      </c>
      <c r="C86" t="str">
        <f t="shared" si="16"/>
        <v>00.18.00.1C.00.0C.00.0C.00.0C.00.0C.00.0C.00.1C.00.1C.07.1C.7F.0F.7F.0F.63.0F</v>
      </c>
    </row>
    <row r="87" spans="2:101">
      <c r="B87" s="2" t="str">
        <f t="shared" si="15"/>
        <v>10.0E</v>
      </c>
      <c r="C87" t="str">
        <f t="shared" si="16"/>
        <v>00.18.00.1C.00.0C.00.0C.00.0C.00.0C.00.0C.00.1C.00.1C.07.1C.7F.0F.7F.0F.63.0F.10.0E</v>
      </c>
    </row>
    <row r="88" spans="2:101">
      <c r="B88" s="2" t="str">
        <f t="shared" si="15"/>
        <v>04.0C</v>
      </c>
      <c r="C88" t="str">
        <f t="shared" si="16"/>
        <v>00.18.00.1C.00.0C.00.0C.00.0C.00.0C.00.0C.00.1C.00.1C.07.1C.7F.0F.7F.0F.63.0F.10.0E.04.0C</v>
      </c>
    </row>
    <row r="89" spans="2:101">
      <c r="B89" s="2" t="str">
        <f t="shared" si="15"/>
        <v>00.1C</v>
      </c>
      <c r="C89" t="str">
        <f t="shared" si="16"/>
        <v>00.18.00.1C.00.0C.00.0C.00.0C.00.0C.00.0C.00.1C.00.1C.07.1C.7F.0F.7F.0F.63.0F.10.0E.04.0C.00.1C</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7.xml><?xml version="1.0" encoding="utf-8"?>
<worksheet xmlns="http://schemas.openxmlformats.org/spreadsheetml/2006/main" xmlns:r="http://schemas.openxmlformats.org/officeDocument/2006/relationships">
  <dimension ref="A1:CW94"/>
  <sheetViews>
    <sheetView topLeftCell="A41" zoomScaleNormal="100" workbookViewId="0">
      <selection activeCell="C12" sqref="C12:P27"/>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(Frame3)'!C9</f>
        <v>0</v>
      </c>
      <c r="D12" s="20">
        <f>'Layout (Frame3)'!D9</f>
        <v>0</v>
      </c>
      <c r="E12" s="20">
        <f>'Layout (Frame3)'!E9</f>
        <v>0</v>
      </c>
      <c r="F12" s="20">
        <f>'Layout (Frame3)'!F9</f>
        <v>0</v>
      </c>
      <c r="G12" s="20">
        <f>'Layout (Frame3)'!G9</f>
        <v>0</v>
      </c>
      <c r="H12" s="20">
        <f>'Layout (Frame3)'!H9</f>
        <v>0</v>
      </c>
      <c r="I12" s="20">
        <f>'Layout (Frame3)'!I9</f>
        <v>0</v>
      </c>
      <c r="J12" s="20">
        <f>'Layout (Frame3)'!J9</f>
        <v>0</v>
      </c>
      <c r="K12" s="20">
        <f>'Layout (Frame3)'!K9</f>
        <v>1</v>
      </c>
      <c r="L12" s="20">
        <f>'Layout (Frame3)'!L9</f>
        <v>1</v>
      </c>
      <c r="M12" s="20">
        <f>'Layout (Frame3)'!M9</f>
        <v>1</v>
      </c>
      <c r="N12" s="20">
        <f>'Layout (Frame3)'!N9</f>
        <v>0</v>
      </c>
      <c r="O12" s="20">
        <f>'Layout (Frame3)'!O9</f>
        <v>0</v>
      </c>
      <c r="P12" s="20">
        <f>'Layout (Frame3)'!P9</f>
        <v>0</v>
      </c>
      <c r="U12" s="4"/>
      <c r="V12" s="4"/>
      <c r="W12" t="str">
        <f t="shared" ref="W12:W27" si="0">DEC2HEX(O11+U11)</f>
        <v>2</v>
      </c>
      <c r="X12" t="str">
        <f t="shared" ref="X12:X27" si="1">DEC2HEX(K11+M11)</f>
        <v>A</v>
      </c>
      <c r="Y12" s="4"/>
      <c r="Z12" s="4"/>
      <c r="AA12" s="4"/>
      <c r="AB12" s="4"/>
    </row>
    <row r="13" spans="1:28">
      <c r="B13" s="2">
        <v>1</v>
      </c>
      <c r="C13" s="20">
        <f>'Layout (Frame3)'!C10</f>
        <v>0</v>
      </c>
      <c r="D13" s="20">
        <f>'Layout (Frame3)'!D10</f>
        <v>0</v>
      </c>
      <c r="E13" s="20">
        <f>'Layout (Frame3)'!E10</f>
        <v>0</v>
      </c>
      <c r="F13" s="20">
        <f>'Layout (Frame3)'!F10</f>
        <v>0</v>
      </c>
      <c r="G13" s="20">
        <f>'Layout (Frame3)'!G10</f>
        <v>0</v>
      </c>
      <c r="H13" s="20">
        <f>'Layout (Frame3)'!H10</f>
        <v>0</v>
      </c>
      <c r="I13" s="20">
        <f>'Layout (Frame3)'!I10</f>
        <v>0</v>
      </c>
      <c r="J13" s="20">
        <f>'Layout (Frame3)'!J10</f>
        <v>0</v>
      </c>
      <c r="K13" s="20">
        <f>'Layout (Frame3)'!K10</f>
        <v>1</v>
      </c>
      <c r="L13" s="20">
        <f>'Layout (Frame3)'!L10</f>
        <v>1</v>
      </c>
      <c r="M13" s="20">
        <f>'Layout (Frame3)'!M10</f>
        <v>1</v>
      </c>
      <c r="N13" s="20">
        <f>'Layout (Frame3)'!N10</f>
        <v>0</v>
      </c>
      <c r="O13" s="20">
        <f>'Layout (Frame3)'!O10</f>
        <v>0</v>
      </c>
      <c r="P13" s="20">
        <f>'Layout (Frame3)'!P10</f>
        <v>0</v>
      </c>
      <c r="V13" s="4"/>
      <c r="W13" t="str">
        <f t="shared" si="0"/>
        <v>0</v>
      </c>
      <c r="X13" t="str">
        <f t="shared" si="1"/>
        <v>2</v>
      </c>
    </row>
    <row r="14" spans="1:28">
      <c r="B14" s="2">
        <v>2</v>
      </c>
      <c r="C14" s="20">
        <f>'Layout (Frame3)'!C11</f>
        <v>0</v>
      </c>
      <c r="D14" s="20">
        <f>'Layout (Frame3)'!D11</f>
        <v>0</v>
      </c>
      <c r="E14" s="20">
        <f>'Layout (Frame3)'!E11</f>
        <v>0</v>
      </c>
      <c r="F14" s="20">
        <f>'Layout (Frame3)'!F11</f>
        <v>0</v>
      </c>
      <c r="G14" s="20">
        <f>'Layout (Frame3)'!G11</f>
        <v>0</v>
      </c>
      <c r="H14" s="20">
        <f>'Layout (Frame3)'!H11</f>
        <v>0</v>
      </c>
      <c r="I14" s="20">
        <f>'Layout (Frame3)'!I11</f>
        <v>0</v>
      </c>
      <c r="J14" s="20">
        <f>'Layout (Frame3)'!J11</f>
        <v>0</v>
      </c>
      <c r="K14" s="20">
        <f>'Layout (Frame3)'!K11</f>
        <v>0</v>
      </c>
      <c r="L14" s="20">
        <f>'Layout (Frame3)'!L11</f>
        <v>1</v>
      </c>
      <c r="M14" s="20">
        <f>'Layout (Frame3)'!M11</f>
        <v>1</v>
      </c>
      <c r="N14" s="20">
        <f>'Layout (Frame3)'!N11</f>
        <v>0</v>
      </c>
      <c r="O14" s="20">
        <f>'Layout (Frame3)'!O11</f>
        <v>0</v>
      </c>
      <c r="P14" s="20">
        <f>'Layout (Frame3)'!P11</f>
        <v>0</v>
      </c>
      <c r="V14" s="4"/>
      <c r="W14" t="str">
        <f t="shared" si="0"/>
        <v>0</v>
      </c>
      <c r="X14" t="str">
        <f t="shared" si="1"/>
        <v>2</v>
      </c>
    </row>
    <row r="15" spans="1:28">
      <c r="B15" s="2">
        <v>3</v>
      </c>
      <c r="C15" s="20">
        <f>'Layout (Frame3)'!C12</f>
        <v>0</v>
      </c>
      <c r="D15" s="20">
        <f>'Layout (Frame3)'!D12</f>
        <v>0</v>
      </c>
      <c r="E15" s="20">
        <f>'Layout (Frame3)'!E12</f>
        <v>0</v>
      </c>
      <c r="F15" s="20">
        <f>'Layout (Frame3)'!F12</f>
        <v>0</v>
      </c>
      <c r="G15" s="20">
        <f>'Layout (Frame3)'!G12</f>
        <v>0</v>
      </c>
      <c r="H15" s="20">
        <f>'Layout (Frame3)'!H12</f>
        <v>0</v>
      </c>
      <c r="I15" s="20">
        <f>'Layout (Frame3)'!I12</f>
        <v>0</v>
      </c>
      <c r="J15" s="20">
        <f>'Layout (Frame3)'!J12</f>
        <v>0</v>
      </c>
      <c r="K15" s="20">
        <f>'Layout (Frame3)'!K12</f>
        <v>0</v>
      </c>
      <c r="L15" s="20">
        <f>'Layout (Frame3)'!L12</f>
        <v>1</v>
      </c>
      <c r="M15" s="20">
        <f>'Layout (Frame3)'!M12</f>
        <v>1</v>
      </c>
      <c r="N15" s="20">
        <f>'Layout (Frame3)'!N12</f>
        <v>0</v>
      </c>
      <c r="O15" s="20">
        <f>'Layout (Frame3)'!O12</f>
        <v>0</v>
      </c>
      <c r="P15" s="20">
        <f>'Layout (Frame3)'!P12</f>
        <v>0</v>
      </c>
      <c r="V15" s="4"/>
      <c r="W15" t="str">
        <f t="shared" si="0"/>
        <v>0</v>
      </c>
      <c r="X15" t="str">
        <f t="shared" si="1"/>
        <v>1</v>
      </c>
    </row>
    <row r="16" spans="1:28">
      <c r="B16" s="2">
        <v>4</v>
      </c>
      <c r="C16" s="20">
        <f>'Layout (Frame3)'!C13</f>
        <v>0</v>
      </c>
      <c r="D16" s="20">
        <f>'Layout (Frame3)'!D13</f>
        <v>0</v>
      </c>
      <c r="E16" s="20">
        <f>'Layout (Frame3)'!E13</f>
        <v>0</v>
      </c>
      <c r="F16" s="20">
        <f>'Layout (Frame3)'!F13</f>
        <v>0</v>
      </c>
      <c r="G16" s="20">
        <f>'Layout (Frame3)'!G13</f>
        <v>0</v>
      </c>
      <c r="H16" s="20">
        <f>'Layout (Frame3)'!H13</f>
        <v>0</v>
      </c>
      <c r="I16" s="20">
        <f>'Layout (Frame3)'!I13</f>
        <v>0</v>
      </c>
      <c r="J16" s="20">
        <f>'Layout (Frame3)'!J13</f>
        <v>0</v>
      </c>
      <c r="K16" s="20">
        <f>'Layout (Frame3)'!K13</f>
        <v>0</v>
      </c>
      <c r="L16" s="20">
        <f>'Layout (Frame3)'!L13</f>
        <v>1</v>
      </c>
      <c r="M16" s="20">
        <f>'Layout (Frame3)'!M13</f>
        <v>1</v>
      </c>
      <c r="N16" s="20">
        <f>'Layout (Frame3)'!N13</f>
        <v>0</v>
      </c>
      <c r="O16" s="20">
        <f>'Layout (Frame3)'!O13</f>
        <v>0</v>
      </c>
      <c r="P16" s="20">
        <f>'Layout (Frame3)'!P13</f>
        <v>0</v>
      </c>
      <c r="V16" s="4"/>
      <c r="W16" t="str">
        <f t="shared" si="0"/>
        <v>0</v>
      </c>
      <c r="X16" t="str">
        <f t="shared" si="1"/>
        <v>1</v>
      </c>
    </row>
    <row r="17" spans="1:29">
      <c r="B17" s="2">
        <v>5</v>
      </c>
      <c r="C17" s="20">
        <f>'Layout (Frame3)'!C14</f>
        <v>0</v>
      </c>
      <c r="D17" s="20">
        <f>'Layout (Frame3)'!D14</f>
        <v>0</v>
      </c>
      <c r="E17" s="20">
        <f>'Layout (Frame3)'!E14</f>
        <v>0</v>
      </c>
      <c r="F17" s="20">
        <f>'Layout (Frame3)'!F14</f>
        <v>0</v>
      </c>
      <c r="G17" s="20">
        <f>'Layout (Frame3)'!G14</f>
        <v>0</v>
      </c>
      <c r="H17" s="20">
        <f>'Layout (Frame3)'!H14</f>
        <v>0</v>
      </c>
      <c r="I17" s="20">
        <f>'Layout (Frame3)'!I14</f>
        <v>0</v>
      </c>
      <c r="J17" s="20">
        <f>'Layout (Frame3)'!J14</f>
        <v>0</v>
      </c>
      <c r="K17" s="20">
        <f>'Layout (Frame3)'!K14</f>
        <v>1</v>
      </c>
      <c r="L17" s="20">
        <f>'Layout (Frame3)'!L14</f>
        <v>1</v>
      </c>
      <c r="M17" s="20">
        <f>'Layout (Frame3)'!M14</f>
        <v>0</v>
      </c>
      <c r="N17" s="20">
        <f>'Layout (Frame3)'!N14</f>
        <v>0</v>
      </c>
      <c r="O17" s="20">
        <f>'Layout (Frame3)'!O14</f>
        <v>1</v>
      </c>
      <c r="P17" s="20">
        <f>'Layout (Frame3)'!P14</f>
        <v>0</v>
      </c>
      <c r="V17" s="4"/>
      <c r="W17" t="str">
        <f t="shared" si="0"/>
        <v>0</v>
      </c>
      <c r="X17" t="str">
        <f t="shared" si="1"/>
        <v>1</v>
      </c>
    </row>
    <row r="18" spans="1:29">
      <c r="B18" s="2">
        <v>6</v>
      </c>
      <c r="C18" s="20">
        <f>'Layout (Frame3)'!C15</f>
        <v>0</v>
      </c>
      <c r="D18" s="20">
        <f>'Layout (Frame3)'!D15</f>
        <v>0</v>
      </c>
      <c r="E18" s="20">
        <f>'Layout (Frame3)'!E15</f>
        <v>0</v>
      </c>
      <c r="F18" s="20">
        <f>'Layout (Frame3)'!F15</f>
        <v>0</v>
      </c>
      <c r="G18" s="20">
        <f>'Layout (Frame3)'!G15</f>
        <v>0</v>
      </c>
      <c r="H18" s="20">
        <f>'Layout (Frame3)'!H15</f>
        <v>0</v>
      </c>
      <c r="I18" s="20">
        <f>'Layout (Frame3)'!I15</f>
        <v>0</v>
      </c>
      <c r="J18" s="20">
        <f>'Layout (Frame3)'!J15</f>
        <v>0</v>
      </c>
      <c r="K18" s="20">
        <f>'Layout (Frame3)'!K15</f>
        <v>1</v>
      </c>
      <c r="L18" s="20">
        <f>'Layout (Frame3)'!L15</f>
        <v>1</v>
      </c>
      <c r="M18" s="20">
        <f>'Layout (Frame3)'!M15</f>
        <v>0</v>
      </c>
      <c r="N18" s="20">
        <f>'Layout (Frame3)'!N15</f>
        <v>0</v>
      </c>
      <c r="O18" s="20">
        <f>'Layout (Frame3)'!O15</f>
        <v>0</v>
      </c>
      <c r="P18" s="20">
        <f>'Layout (Frame3)'!P15</f>
        <v>0</v>
      </c>
      <c r="V18" s="4"/>
      <c r="W18" t="str">
        <f t="shared" si="0"/>
        <v>1</v>
      </c>
      <c r="X18" t="str">
        <f t="shared" si="1"/>
        <v>1</v>
      </c>
    </row>
    <row r="19" spans="1:29">
      <c r="B19" s="2">
        <v>7</v>
      </c>
      <c r="C19" s="20">
        <f>'Layout (Frame3)'!C16</f>
        <v>0</v>
      </c>
      <c r="D19" s="20">
        <f>'Layout (Frame3)'!D16</f>
        <v>0</v>
      </c>
      <c r="E19" s="20">
        <f>'Layout (Frame3)'!E16</f>
        <v>0</v>
      </c>
      <c r="F19" s="20">
        <f>'Layout (Frame3)'!F16</f>
        <v>0</v>
      </c>
      <c r="G19" s="20">
        <f>'Layout (Frame3)'!G16</f>
        <v>0</v>
      </c>
      <c r="H19" s="20">
        <f>'Layout (Frame3)'!H16</f>
        <v>0</v>
      </c>
      <c r="I19" s="20">
        <f>'Layout (Frame3)'!I16</f>
        <v>0</v>
      </c>
      <c r="J19" s="20">
        <f>'Layout (Frame3)'!J16</f>
        <v>0</v>
      </c>
      <c r="K19" s="20">
        <f>'Layout (Frame3)'!K16</f>
        <v>1</v>
      </c>
      <c r="L19" s="20">
        <f>'Layout (Frame3)'!L16</f>
        <v>1</v>
      </c>
      <c r="M19" s="20">
        <f>'Layout (Frame3)'!M16</f>
        <v>1</v>
      </c>
      <c r="N19" s="20">
        <f>'Layout (Frame3)'!N16</f>
        <v>0</v>
      </c>
      <c r="O19" s="20">
        <f>'Layout (Frame3)'!O16</f>
        <v>0</v>
      </c>
      <c r="P19" s="20">
        <f>'Layout (Frame3)'!P16</f>
        <v>0</v>
      </c>
      <c r="V19" s="4"/>
      <c r="W19" t="str">
        <f t="shared" si="0"/>
        <v>0</v>
      </c>
      <c r="X19" t="str">
        <f t="shared" si="1"/>
        <v>1</v>
      </c>
    </row>
    <row r="20" spans="1:29">
      <c r="B20" s="2">
        <v>8</v>
      </c>
      <c r="C20" s="20">
        <f>'Layout (Frame3)'!C17</f>
        <v>0</v>
      </c>
      <c r="D20" s="20">
        <f>'Layout (Frame3)'!D17</f>
        <v>0</v>
      </c>
      <c r="E20" s="20">
        <f>'Layout (Frame3)'!E17</f>
        <v>0</v>
      </c>
      <c r="F20" s="20">
        <f>'Layout (Frame3)'!F17</f>
        <v>1</v>
      </c>
      <c r="G20" s="20">
        <f>'Layout (Frame3)'!G17</f>
        <v>1</v>
      </c>
      <c r="H20" s="20">
        <f>'Layout (Frame3)'!H17</f>
        <v>1</v>
      </c>
      <c r="I20" s="20">
        <f>'Layout (Frame3)'!I17</f>
        <v>1</v>
      </c>
      <c r="J20" s="20">
        <f>'Layout (Frame3)'!J17</f>
        <v>1</v>
      </c>
      <c r="K20" s="20">
        <f>'Layout (Frame3)'!K17</f>
        <v>1</v>
      </c>
      <c r="L20" s="20">
        <f>'Layout (Frame3)'!L17</f>
        <v>1</v>
      </c>
      <c r="M20" s="20">
        <f>'Layout (Frame3)'!M17</f>
        <v>1</v>
      </c>
      <c r="N20" s="20">
        <f>'Layout (Frame3)'!N17</f>
        <v>1</v>
      </c>
      <c r="O20" s="20">
        <f>'Layout (Frame3)'!O17</f>
        <v>0</v>
      </c>
      <c r="P20" s="20">
        <f>'Layout (Frame3)'!P17</f>
        <v>0</v>
      </c>
      <c r="V20" s="4"/>
      <c r="W20" t="str">
        <f t="shared" si="0"/>
        <v>0</v>
      </c>
      <c r="X20" t="str">
        <f t="shared" si="1"/>
        <v>2</v>
      </c>
    </row>
    <row r="21" spans="1:29">
      <c r="A21" t="s">
        <v>23</v>
      </c>
      <c r="B21" s="2">
        <v>9</v>
      </c>
      <c r="C21" s="20">
        <f>'Layout (Frame3)'!C18</f>
        <v>0</v>
      </c>
      <c r="D21" s="20">
        <f>'Layout (Frame3)'!D18</f>
        <v>0</v>
      </c>
      <c r="E21" s="20">
        <f>'Layout (Frame3)'!E18</f>
        <v>1</v>
      </c>
      <c r="F21" s="20">
        <f>'Layout (Frame3)'!F18</f>
        <v>1</v>
      </c>
      <c r="G21" s="20">
        <f>'Layout (Frame3)'!G18</f>
        <v>1</v>
      </c>
      <c r="H21" s="20">
        <f>'Layout (Frame3)'!H18</f>
        <v>1</v>
      </c>
      <c r="I21" s="20">
        <f>'Layout (Frame3)'!I18</f>
        <v>1</v>
      </c>
      <c r="J21" s="20">
        <f>'Layout (Frame3)'!J18</f>
        <v>1</v>
      </c>
      <c r="K21" s="20">
        <f>'Layout (Frame3)'!K18</f>
        <v>1</v>
      </c>
      <c r="L21" s="20">
        <f>'Layout (Frame3)'!L18</f>
        <v>1</v>
      </c>
      <c r="M21" s="20">
        <f>'Layout (Frame3)'!M18</f>
        <v>1</v>
      </c>
      <c r="N21" s="20">
        <f>'Layout (Frame3)'!N18</f>
        <v>1</v>
      </c>
      <c r="O21" s="20">
        <f>'Layout (Frame3)'!O18</f>
        <v>1</v>
      </c>
      <c r="P21" s="20">
        <f>'Layout (Frame3)'!P18</f>
        <v>1</v>
      </c>
      <c r="V21" s="4"/>
      <c r="W21" t="str">
        <f t="shared" si="0"/>
        <v>0</v>
      </c>
      <c r="X21" t="str">
        <f t="shared" si="1"/>
        <v>2</v>
      </c>
    </row>
    <row r="22" spans="1:29">
      <c r="A22" t="s">
        <v>24</v>
      </c>
      <c r="B22" s="2" t="s">
        <v>17</v>
      </c>
      <c r="C22" s="20">
        <f>'Layout (Frame3)'!C19</f>
        <v>1</v>
      </c>
      <c r="D22" s="20">
        <f>'Layout (Frame3)'!D19</f>
        <v>1</v>
      </c>
      <c r="E22" s="20">
        <f>'Layout (Frame3)'!E19</f>
        <v>1</v>
      </c>
      <c r="F22" s="20">
        <f>'Layout (Frame3)'!F19</f>
        <v>1</v>
      </c>
      <c r="G22" s="20">
        <f>'Layout (Frame3)'!G19</f>
        <v>0</v>
      </c>
      <c r="H22" s="20">
        <f>'Layout (Frame3)'!H19</f>
        <v>0</v>
      </c>
      <c r="I22" s="20">
        <f>'Layout (Frame3)'!I19</f>
        <v>1</v>
      </c>
      <c r="J22" s="20">
        <f>'Layout (Frame3)'!J19</f>
        <v>1</v>
      </c>
      <c r="K22" s="20">
        <f>'Layout (Frame3)'!K19</f>
        <v>1</v>
      </c>
      <c r="L22" s="20">
        <f>'Layout (Frame3)'!L19</f>
        <v>1</v>
      </c>
      <c r="M22" s="20">
        <f>'Layout (Frame3)'!M19</f>
        <v>1</v>
      </c>
      <c r="N22" s="20">
        <f>'Layout (Frame3)'!N19</f>
        <v>1</v>
      </c>
      <c r="O22" s="20">
        <f>'Layout (Frame3)'!O19</f>
        <v>1</v>
      </c>
      <c r="P22" s="20">
        <f>'Layout (Frame3)'!P19</f>
        <v>1</v>
      </c>
      <c r="V22" s="4"/>
      <c r="W22" t="str">
        <f t="shared" si="0"/>
        <v>1</v>
      </c>
      <c r="X22" t="str">
        <f t="shared" si="1"/>
        <v>2</v>
      </c>
    </row>
    <row r="23" spans="1:29">
      <c r="A23" t="s">
        <v>25</v>
      </c>
      <c r="B23" s="2" t="s">
        <v>18</v>
      </c>
      <c r="C23" s="20">
        <f>'Layout (Frame3)'!C20</f>
        <v>1</v>
      </c>
      <c r="D23" s="20">
        <f>'Layout (Frame3)'!D20</f>
        <v>1</v>
      </c>
      <c r="E23" s="20">
        <f>'Layout (Frame3)'!E20</f>
        <v>0</v>
      </c>
      <c r="F23" s="20">
        <f>'Layout (Frame3)'!F20</f>
        <v>0</v>
      </c>
      <c r="G23" s="20">
        <f>'Layout (Frame3)'!G20</f>
        <v>0</v>
      </c>
      <c r="H23" s="20">
        <f>'Layout (Frame3)'!H20</f>
        <v>0</v>
      </c>
      <c r="I23" s="20">
        <f>'Layout (Frame3)'!I20</f>
        <v>0</v>
      </c>
      <c r="J23" s="20">
        <f>'Layout (Frame3)'!J20</f>
        <v>0</v>
      </c>
      <c r="K23" s="20">
        <f>'Layout (Frame3)'!K20</f>
        <v>0</v>
      </c>
      <c r="L23" s="20">
        <f>'Layout (Frame3)'!L20</f>
        <v>0</v>
      </c>
      <c r="M23" s="20">
        <f>'Layout (Frame3)'!M20</f>
        <v>0</v>
      </c>
      <c r="N23" s="20">
        <f>'Layout (Frame3)'!N20</f>
        <v>1</v>
      </c>
      <c r="O23" s="20">
        <f>'Layout (Frame3)'!O20</f>
        <v>1</v>
      </c>
      <c r="P23" s="20">
        <f>'Layout (Frame3)'!P20</f>
        <v>1</v>
      </c>
      <c r="V23" s="4"/>
      <c r="W23" t="str">
        <f t="shared" si="0"/>
        <v>1</v>
      </c>
      <c r="X23" t="str">
        <f t="shared" si="1"/>
        <v>2</v>
      </c>
    </row>
    <row r="24" spans="1:29">
      <c r="A24" t="s">
        <v>26</v>
      </c>
      <c r="B24" s="2" t="s">
        <v>19</v>
      </c>
      <c r="C24" s="20">
        <f>'Layout (Frame3)'!C21</f>
        <v>1</v>
      </c>
      <c r="D24" s="20">
        <f>'Layout (Frame3)'!D21</f>
        <v>0</v>
      </c>
      <c r="E24" s="20">
        <f>'Layout (Frame3)'!E21</f>
        <v>0</v>
      </c>
      <c r="F24" s="20">
        <f>'Layout (Frame3)'!F21</f>
        <v>0</v>
      </c>
      <c r="G24" s="20">
        <f>'Layout (Frame3)'!G21</f>
        <v>0</v>
      </c>
      <c r="H24" s="20">
        <f>'Layout (Frame3)'!H21</f>
        <v>0</v>
      </c>
      <c r="I24" s="20">
        <f>'Layout (Frame3)'!I21</f>
        <v>0</v>
      </c>
      <c r="J24" s="20">
        <f>'Layout (Frame3)'!J21</f>
        <v>0</v>
      </c>
      <c r="K24" s="20">
        <f>'Layout (Frame3)'!K21</f>
        <v>0</v>
      </c>
      <c r="L24" s="20">
        <f>'Layout (Frame3)'!L21</f>
        <v>0</v>
      </c>
      <c r="M24" s="20">
        <f>'Layout (Frame3)'!M21</f>
        <v>0</v>
      </c>
      <c r="N24" s="20">
        <f>'Layout (Frame3)'!N21</f>
        <v>0</v>
      </c>
      <c r="O24" s="20">
        <f>'Layout (Frame3)'!O21</f>
        <v>0</v>
      </c>
      <c r="P24" s="20">
        <f>'Layout (Frame3)'!P21</f>
        <v>0</v>
      </c>
      <c r="V24" s="4"/>
      <c r="W24" t="str">
        <f t="shared" si="0"/>
        <v>1</v>
      </c>
      <c r="X24" t="str">
        <f t="shared" si="1"/>
        <v>0</v>
      </c>
    </row>
    <row r="25" spans="1:29">
      <c r="A25" t="s">
        <v>27</v>
      </c>
      <c r="B25" s="2" t="s">
        <v>20</v>
      </c>
      <c r="C25" s="20">
        <f>'Layout (Frame3)'!C22</f>
        <v>0</v>
      </c>
      <c r="D25" s="20">
        <f>'Layout (Frame3)'!D22</f>
        <v>0</v>
      </c>
      <c r="E25" s="20">
        <f>'Layout (Frame3)'!E22</f>
        <v>0</v>
      </c>
      <c r="F25" s="20">
        <f>'Layout (Frame3)'!F22</f>
        <v>0</v>
      </c>
      <c r="G25" s="20">
        <f>'Layout (Frame3)'!G22</f>
        <v>0</v>
      </c>
      <c r="H25" s="20">
        <f>'Layout (Frame3)'!H22</f>
        <v>0</v>
      </c>
      <c r="I25" s="20">
        <f>'Layout (Frame3)'!I22</f>
        <v>0</v>
      </c>
      <c r="J25" s="20">
        <f>'Layout (Frame3)'!J22</f>
        <v>0</v>
      </c>
      <c r="K25" s="20">
        <f>'Layout (Frame3)'!K22</f>
        <v>1</v>
      </c>
      <c r="L25" s="20">
        <f>'Layout (Frame3)'!L22</f>
        <v>0</v>
      </c>
      <c r="M25" s="20">
        <f>'Layout (Frame3)'!M22</f>
        <v>0</v>
      </c>
      <c r="N25" s="20">
        <f>'Layout (Frame3)'!N22</f>
        <v>0</v>
      </c>
      <c r="O25" s="20">
        <f>'Layout (Frame3)'!O22</f>
        <v>0</v>
      </c>
      <c r="P25" s="20">
        <f>'Layout (Frame3)'!P22</f>
        <v>0</v>
      </c>
      <c r="V25" s="4"/>
      <c r="W25" t="str">
        <f t="shared" si="0"/>
        <v>0</v>
      </c>
      <c r="X25" t="str">
        <f t="shared" si="1"/>
        <v>0</v>
      </c>
    </row>
    <row r="26" spans="1:29">
      <c r="A26" t="s">
        <v>28</v>
      </c>
      <c r="B26" s="2" t="s">
        <v>21</v>
      </c>
      <c r="C26" s="20">
        <f>'Layout (Frame3)'!C23</f>
        <v>0</v>
      </c>
      <c r="D26" s="20">
        <f>'Layout (Frame3)'!D23</f>
        <v>0</v>
      </c>
      <c r="E26" s="20">
        <f>'Layout (Frame3)'!E23</f>
        <v>1</v>
      </c>
      <c r="F26" s="20">
        <f>'Layout (Frame3)'!F23</f>
        <v>0</v>
      </c>
      <c r="G26" s="20">
        <f>'Layout (Frame3)'!G23</f>
        <v>0</v>
      </c>
      <c r="H26" s="20">
        <f>'Layout (Frame3)'!H23</f>
        <v>0</v>
      </c>
      <c r="I26" s="20">
        <f>'Layout (Frame3)'!I23</f>
        <v>0</v>
      </c>
      <c r="J26" s="20">
        <f>'Layout (Frame3)'!J23</f>
        <v>0</v>
      </c>
      <c r="K26" s="20">
        <f>'Layout (Frame3)'!K23</f>
        <v>0</v>
      </c>
      <c r="L26" s="20">
        <f>'Layout (Frame3)'!L23</f>
        <v>0</v>
      </c>
      <c r="M26" s="20">
        <f>'Layout (Frame3)'!M23</f>
        <v>0</v>
      </c>
      <c r="N26" s="20">
        <f>'Layout (Frame3)'!N23</f>
        <v>0</v>
      </c>
      <c r="O26" s="20">
        <f>'Layout (Frame3)'!O23</f>
        <v>0</v>
      </c>
      <c r="P26" s="20">
        <f>'Layout (Frame3)'!P23</f>
        <v>0</v>
      </c>
      <c r="V26" s="4"/>
      <c r="W26" t="str">
        <f t="shared" si="0"/>
        <v>0</v>
      </c>
      <c r="X26" t="str">
        <f t="shared" si="1"/>
        <v>1</v>
      </c>
    </row>
    <row r="27" spans="1:29">
      <c r="A27" t="s">
        <v>29</v>
      </c>
      <c r="B27" s="2" t="s">
        <v>22</v>
      </c>
      <c r="C27" s="20">
        <f>'Layout (Frame3)'!C24</f>
        <v>0</v>
      </c>
      <c r="D27" s="20">
        <f>'Layout (Frame3)'!D24</f>
        <v>0</v>
      </c>
      <c r="E27" s="20">
        <f>'Layout (Frame3)'!E24</f>
        <v>0</v>
      </c>
      <c r="F27" s="20">
        <f>'Layout (Frame3)'!F24</f>
        <v>0</v>
      </c>
      <c r="G27" s="20">
        <f>'Layout (Frame3)'!G24</f>
        <v>0</v>
      </c>
      <c r="H27" s="20">
        <f>'Layout (Frame3)'!H24</f>
        <v>0</v>
      </c>
      <c r="I27" s="20">
        <f>'Layout (Frame3)'!I24</f>
        <v>0</v>
      </c>
      <c r="J27" s="20">
        <f>'Layout (Frame3)'!J24</f>
        <v>0</v>
      </c>
      <c r="K27" s="20">
        <f>'Layout (Frame3)'!K24</f>
        <v>0</v>
      </c>
      <c r="L27" s="20">
        <f>'Layout (Frame3)'!L24</f>
        <v>0</v>
      </c>
      <c r="M27" s="20">
        <f>'Layout (Frame3)'!M24</f>
        <v>1</v>
      </c>
      <c r="N27" s="20">
        <f>'Layout (Frame3)'!N24</f>
        <v>0</v>
      </c>
      <c r="O27" s="20">
        <f>'Layout (Frame3)'!O24</f>
        <v>0</v>
      </c>
      <c r="P27" s="20">
        <f>'Layout (Frame3)'!P24</f>
        <v>0</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60</v>
      </c>
      <c r="D35" s="7"/>
      <c r="E35" s="7"/>
      <c r="F35" s="7"/>
      <c r="G35" s="7"/>
      <c r="H35" s="7"/>
      <c r="I35" s="8"/>
      <c r="J35" s="8"/>
      <c r="K35" s="9"/>
      <c r="M35" s="10" t="s">
        <v>64</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(Frame3)'!AG9</f>
        <v>0</v>
      </c>
      <c r="L37" s="4"/>
      <c r="M37" s="1">
        <f t="shared" ref="M37:P52" si="4">J12</f>
        <v>0</v>
      </c>
      <c r="N37" s="1">
        <f t="shared" si="4"/>
        <v>1</v>
      </c>
      <c r="O37" s="1">
        <f t="shared" si="4"/>
        <v>1</v>
      </c>
      <c r="P37" s="1">
        <f t="shared" si="4"/>
        <v>1</v>
      </c>
      <c r="Q37" s="1"/>
      <c r="R37" s="1">
        <f t="shared" ref="R37:T52" si="5">N12</f>
        <v>0</v>
      </c>
      <c r="S37" s="1">
        <f t="shared" si="5"/>
        <v>0</v>
      </c>
      <c r="T37" s="1">
        <f t="shared" si="5"/>
        <v>0</v>
      </c>
      <c r="U37" s="1">
        <f>'Layout (Frame3)'!AH9</f>
        <v>0</v>
      </c>
      <c r="W37" t="str">
        <f t="shared" ref="W37:W52" si="6">DEC2HEX(SUM(AH37:AK37))</f>
        <v>0</v>
      </c>
      <c r="X37" t="str">
        <f t="shared" ref="X37:X52" si="7">DEC2HEX(SUM(AC37:AF37))</f>
        <v>0</v>
      </c>
      <c r="Z37" t="str">
        <f t="shared" ref="Z37:Z52" si="8">DEC2HEX(SUM(AR37:AU37))</f>
        <v>0</v>
      </c>
      <c r="AA37" t="str">
        <f t="shared" ref="AA37:AA52" si="9">DEC2HEX(SUM(AM37:AP37))</f>
        <v>E</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2</v>
      </c>
      <c r="AO37">
        <f t="shared" si="10"/>
        <v>4</v>
      </c>
      <c r="AP37">
        <f t="shared" si="10"/>
        <v>8</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(Frame3)'!AG10</f>
        <v>0</v>
      </c>
      <c r="M38" s="1">
        <f t="shared" si="4"/>
        <v>0</v>
      </c>
      <c r="N38" s="1">
        <f t="shared" si="4"/>
        <v>1</v>
      </c>
      <c r="O38" s="1">
        <f t="shared" si="4"/>
        <v>1</v>
      </c>
      <c r="P38" s="1">
        <f t="shared" si="4"/>
        <v>1</v>
      </c>
      <c r="Q38" s="1"/>
      <c r="R38" s="1">
        <f t="shared" si="5"/>
        <v>0</v>
      </c>
      <c r="S38" s="1">
        <f t="shared" si="5"/>
        <v>0</v>
      </c>
      <c r="T38" s="1">
        <f t="shared" si="5"/>
        <v>0</v>
      </c>
      <c r="U38" s="1">
        <f>'Layout (Frame3)'!AH10</f>
        <v>0</v>
      </c>
      <c r="W38" t="str">
        <f t="shared" si="6"/>
        <v>0</v>
      </c>
      <c r="X38" t="str">
        <f t="shared" si="7"/>
        <v>0</v>
      </c>
      <c r="Z38" t="str">
        <f t="shared" si="8"/>
        <v>0</v>
      </c>
      <c r="AA38" t="str">
        <f t="shared" si="9"/>
        <v>E</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2</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(Frame3)'!AG11</f>
        <v>0</v>
      </c>
      <c r="M39" s="1">
        <f t="shared" si="4"/>
        <v>0</v>
      </c>
      <c r="N39" s="1">
        <f t="shared" si="4"/>
        <v>0</v>
      </c>
      <c r="O39" s="1">
        <f t="shared" si="4"/>
        <v>1</v>
      </c>
      <c r="P39" s="1">
        <f t="shared" si="4"/>
        <v>1</v>
      </c>
      <c r="Q39" s="1"/>
      <c r="R39" s="1">
        <f t="shared" si="5"/>
        <v>0</v>
      </c>
      <c r="S39" s="1">
        <f t="shared" si="5"/>
        <v>0</v>
      </c>
      <c r="T39" s="1">
        <f t="shared" si="5"/>
        <v>0</v>
      </c>
      <c r="U39" s="1">
        <f>'Layout (Frame3)'!AH11</f>
        <v>0</v>
      </c>
      <c r="W39" t="str">
        <f t="shared" si="6"/>
        <v>0</v>
      </c>
      <c r="X39" t="str">
        <f t="shared" si="7"/>
        <v>0</v>
      </c>
      <c r="Z39" t="str">
        <f t="shared" si="8"/>
        <v>0</v>
      </c>
      <c r="AA39" t="str">
        <f t="shared" si="9"/>
        <v>C</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0</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(Frame3)'!AG12</f>
        <v>0</v>
      </c>
      <c r="M40" s="1">
        <f t="shared" si="4"/>
        <v>0</v>
      </c>
      <c r="N40" s="1">
        <f t="shared" si="4"/>
        <v>0</v>
      </c>
      <c r="O40" s="1">
        <f t="shared" si="4"/>
        <v>1</v>
      </c>
      <c r="P40" s="1">
        <f t="shared" si="4"/>
        <v>1</v>
      </c>
      <c r="Q40" s="1"/>
      <c r="R40" s="1">
        <f t="shared" si="5"/>
        <v>0</v>
      </c>
      <c r="S40" s="1">
        <f t="shared" si="5"/>
        <v>0</v>
      </c>
      <c r="T40" s="1">
        <f t="shared" si="5"/>
        <v>0</v>
      </c>
      <c r="U40" s="1">
        <f>'Layout (Frame3)'!AH12</f>
        <v>0</v>
      </c>
      <c r="W40" t="str">
        <f t="shared" si="6"/>
        <v>0</v>
      </c>
      <c r="X40" t="str">
        <f t="shared" si="7"/>
        <v>0</v>
      </c>
      <c r="Z40" t="str">
        <f t="shared" si="8"/>
        <v>0</v>
      </c>
      <c r="AA40" t="str">
        <f t="shared" si="9"/>
        <v>C</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0</v>
      </c>
      <c r="AO40">
        <f t="shared" si="10"/>
        <v>4</v>
      </c>
      <c r="AP40">
        <f t="shared" si="10"/>
        <v>8</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(Frame3)'!AG13</f>
        <v>0</v>
      </c>
      <c r="M41" s="1">
        <f t="shared" si="4"/>
        <v>0</v>
      </c>
      <c r="N41" s="1">
        <f t="shared" si="4"/>
        <v>0</v>
      </c>
      <c r="O41" s="1">
        <f t="shared" si="4"/>
        <v>1</v>
      </c>
      <c r="P41" s="1">
        <f t="shared" si="4"/>
        <v>1</v>
      </c>
      <c r="Q41" s="1"/>
      <c r="R41" s="1">
        <f t="shared" si="5"/>
        <v>0</v>
      </c>
      <c r="S41" s="1">
        <f t="shared" si="5"/>
        <v>0</v>
      </c>
      <c r="T41" s="1">
        <f t="shared" si="5"/>
        <v>0</v>
      </c>
      <c r="U41" s="1">
        <f>'Layout (Frame3)'!AH13</f>
        <v>0</v>
      </c>
      <c r="W41" t="str">
        <f t="shared" si="6"/>
        <v>0</v>
      </c>
      <c r="X41" t="str">
        <f t="shared" si="7"/>
        <v>0</v>
      </c>
      <c r="Z41" t="str">
        <f t="shared" si="8"/>
        <v>0</v>
      </c>
      <c r="AA41" t="str">
        <f t="shared" si="9"/>
        <v>C</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(Frame3)'!AG14</f>
        <v>0</v>
      </c>
      <c r="M42" s="1">
        <f t="shared" si="4"/>
        <v>0</v>
      </c>
      <c r="N42" s="1">
        <f t="shared" si="4"/>
        <v>1</v>
      </c>
      <c r="O42" s="1">
        <f t="shared" si="4"/>
        <v>1</v>
      </c>
      <c r="P42" s="1">
        <f t="shared" si="4"/>
        <v>0</v>
      </c>
      <c r="Q42" s="1"/>
      <c r="R42" s="1">
        <f t="shared" si="5"/>
        <v>0</v>
      </c>
      <c r="S42" s="1">
        <f t="shared" si="5"/>
        <v>1</v>
      </c>
      <c r="T42" s="1">
        <f t="shared" si="5"/>
        <v>0</v>
      </c>
      <c r="U42" s="1">
        <f>'Layout (Frame3)'!AH14</f>
        <v>0</v>
      </c>
      <c r="W42" t="str">
        <f t="shared" si="6"/>
        <v>0</v>
      </c>
      <c r="X42" t="str">
        <f t="shared" si="7"/>
        <v>0</v>
      </c>
      <c r="Z42" t="str">
        <f t="shared" si="8"/>
        <v>2</v>
      </c>
      <c r="AA42" t="str">
        <f t="shared" si="9"/>
        <v>6</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2</v>
      </c>
      <c r="AO42">
        <f t="shared" si="10"/>
        <v>4</v>
      </c>
      <c r="AP42">
        <f t="shared" si="10"/>
        <v>0</v>
      </c>
      <c r="AR42">
        <f t="shared" si="10"/>
        <v>0</v>
      </c>
      <c r="AS42">
        <f t="shared" si="10"/>
        <v>2</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(Frame3)'!AG15</f>
        <v>0</v>
      </c>
      <c r="M43" s="1">
        <f t="shared" si="4"/>
        <v>0</v>
      </c>
      <c r="N43" s="1">
        <f t="shared" si="4"/>
        <v>1</v>
      </c>
      <c r="O43" s="1">
        <f t="shared" si="4"/>
        <v>1</v>
      </c>
      <c r="P43" s="1">
        <f t="shared" si="4"/>
        <v>0</v>
      </c>
      <c r="Q43" s="1"/>
      <c r="R43" s="1">
        <f t="shared" si="5"/>
        <v>0</v>
      </c>
      <c r="S43" s="1">
        <f t="shared" si="5"/>
        <v>0</v>
      </c>
      <c r="T43" s="1">
        <f t="shared" si="5"/>
        <v>0</v>
      </c>
      <c r="U43" s="1">
        <f>'Layout (Frame3)'!AH15</f>
        <v>0</v>
      </c>
      <c r="W43" t="str">
        <f t="shared" si="6"/>
        <v>0</v>
      </c>
      <c r="X43" t="str">
        <f t="shared" si="7"/>
        <v>0</v>
      </c>
      <c r="Z43" t="str">
        <f t="shared" si="8"/>
        <v>0</v>
      </c>
      <c r="AA43" t="str">
        <f t="shared" si="9"/>
        <v>6</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2</v>
      </c>
      <c r="AO43">
        <f t="shared" si="10"/>
        <v>4</v>
      </c>
      <c r="AP43">
        <f t="shared" si="10"/>
        <v>0</v>
      </c>
      <c r="AR43">
        <f t="shared" si="10"/>
        <v>0</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(Frame3)'!AG16</f>
        <v>0</v>
      </c>
      <c r="M44" s="1">
        <f t="shared" si="4"/>
        <v>0</v>
      </c>
      <c r="N44" s="1">
        <f t="shared" si="4"/>
        <v>1</v>
      </c>
      <c r="O44" s="1">
        <f t="shared" si="4"/>
        <v>1</v>
      </c>
      <c r="P44" s="1">
        <f t="shared" si="4"/>
        <v>1</v>
      </c>
      <c r="Q44" s="1"/>
      <c r="R44" s="1">
        <f t="shared" si="5"/>
        <v>0</v>
      </c>
      <c r="S44" s="1">
        <f t="shared" si="5"/>
        <v>0</v>
      </c>
      <c r="T44" s="1">
        <f t="shared" si="5"/>
        <v>0</v>
      </c>
      <c r="U44" s="1">
        <f>'Layout (Frame3)'!AH16</f>
        <v>0</v>
      </c>
      <c r="W44" t="str">
        <f t="shared" si="6"/>
        <v>0</v>
      </c>
      <c r="X44" t="str">
        <f t="shared" si="7"/>
        <v>0</v>
      </c>
      <c r="Z44" t="str">
        <f t="shared" si="8"/>
        <v>0</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0</v>
      </c>
      <c r="AS44">
        <f t="shared" si="10"/>
        <v>0</v>
      </c>
      <c r="AT44">
        <f t="shared" si="10"/>
        <v>0</v>
      </c>
      <c r="AU44">
        <f t="shared" si="11"/>
        <v>0</v>
      </c>
    </row>
    <row r="45" spans="1:47">
      <c r="B45" s="2">
        <v>8</v>
      </c>
      <c r="C45" s="1">
        <f t="shared" si="12"/>
        <v>0</v>
      </c>
      <c r="D45" s="1">
        <f t="shared" si="12"/>
        <v>0</v>
      </c>
      <c r="E45" s="1">
        <f t="shared" si="12"/>
        <v>0</v>
      </c>
      <c r="F45" s="1">
        <f t="shared" si="12"/>
        <v>1</v>
      </c>
      <c r="H45" s="1">
        <f t="shared" si="3"/>
        <v>1</v>
      </c>
      <c r="I45" s="1">
        <f t="shared" si="3"/>
        <v>1</v>
      </c>
      <c r="J45" s="1">
        <f t="shared" si="3"/>
        <v>1</v>
      </c>
      <c r="K45" s="1">
        <f>'Layout (Frame3)'!AG17</f>
        <v>0</v>
      </c>
      <c r="M45" s="1">
        <f t="shared" si="4"/>
        <v>1</v>
      </c>
      <c r="N45" s="1">
        <f t="shared" si="4"/>
        <v>1</v>
      </c>
      <c r="O45" s="1">
        <f t="shared" si="4"/>
        <v>1</v>
      </c>
      <c r="P45" s="1">
        <f t="shared" si="4"/>
        <v>1</v>
      </c>
      <c r="Q45" s="1"/>
      <c r="R45" s="1">
        <f t="shared" si="5"/>
        <v>1</v>
      </c>
      <c r="S45" s="1">
        <f t="shared" si="5"/>
        <v>0</v>
      </c>
      <c r="T45" s="1">
        <f t="shared" si="5"/>
        <v>0</v>
      </c>
      <c r="U45" s="1">
        <f>'Layout (Frame3)'!AH17</f>
        <v>0</v>
      </c>
      <c r="W45" t="str">
        <f t="shared" si="6"/>
        <v>7</v>
      </c>
      <c r="X45" t="str">
        <f t="shared" si="7"/>
        <v>8</v>
      </c>
      <c r="Z45" t="str">
        <f t="shared" si="8"/>
        <v>1</v>
      </c>
      <c r="AA45" t="str">
        <f t="shared" si="9"/>
        <v>F</v>
      </c>
      <c r="AC45">
        <f t="shared" si="14"/>
        <v>0</v>
      </c>
      <c r="AD45">
        <f t="shared" si="13"/>
        <v>0</v>
      </c>
      <c r="AE45">
        <f t="shared" si="10"/>
        <v>0</v>
      </c>
      <c r="AF45">
        <f t="shared" si="10"/>
        <v>8</v>
      </c>
      <c r="AH45">
        <f t="shared" si="10"/>
        <v>1</v>
      </c>
      <c r="AI45">
        <f t="shared" si="10"/>
        <v>2</v>
      </c>
      <c r="AJ45">
        <f t="shared" si="10"/>
        <v>4</v>
      </c>
      <c r="AK45">
        <f t="shared" si="10"/>
        <v>0</v>
      </c>
      <c r="AM45">
        <f t="shared" si="10"/>
        <v>1</v>
      </c>
      <c r="AN45">
        <f t="shared" si="10"/>
        <v>2</v>
      </c>
      <c r="AO45">
        <f t="shared" si="10"/>
        <v>4</v>
      </c>
      <c r="AP45">
        <f t="shared" si="10"/>
        <v>8</v>
      </c>
      <c r="AR45">
        <f t="shared" si="10"/>
        <v>1</v>
      </c>
      <c r="AS45">
        <f t="shared" si="10"/>
        <v>0</v>
      </c>
      <c r="AT45">
        <f t="shared" si="10"/>
        <v>0</v>
      </c>
      <c r="AU45">
        <f t="shared" si="11"/>
        <v>0</v>
      </c>
    </row>
    <row r="46" spans="1:47">
      <c r="A46" t="s">
        <v>23</v>
      </c>
      <c r="B46" s="2">
        <v>9</v>
      </c>
      <c r="C46" s="1">
        <f t="shared" si="12"/>
        <v>0</v>
      </c>
      <c r="D46" s="1">
        <f t="shared" si="12"/>
        <v>0</v>
      </c>
      <c r="E46" s="1">
        <f t="shared" si="12"/>
        <v>1</v>
      </c>
      <c r="F46" s="1">
        <f t="shared" si="12"/>
        <v>1</v>
      </c>
      <c r="H46" s="1">
        <f t="shared" si="3"/>
        <v>1</v>
      </c>
      <c r="I46" s="1">
        <f t="shared" si="3"/>
        <v>1</v>
      </c>
      <c r="J46" s="1">
        <f t="shared" si="3"/>
        <v>1</v>
      </c>
      <c r="K46" s="1">
        <f>'Layout (Frame3)'!AG18</f>
        <v>0</v>
      </c>
      <c r="M46" s="1">
        <f t="shared" si="4"/>
        <v>1</v>
      </c>
      <c r="N46" s="1">
        <f t="shared" si="4"/>
        <v>1</v>
      </c>
      <c r="O46" s="1">
        <f t="shared" si="4"/>
        <v>1</v>
      </c>
      <c r="P46" s="1">
        <f t="shared" si="4"/>
        <v>1</v>
      </c>
      <c r="Q46" s="1"/>
      <c r="R46" s="1">
        <f t="shared" si="5"/>
        <v>1</v>
      </c>
      <c r="S46" s="1">
        <f t="shared" si="5"/>
        <v>1</v>
      </c>
      <c r="T46" s="1">
        <f t="shared" si="5"/>
        <v>1</v>
      </c>
      <c r="U46" s="1">
        <f>'Layout (Frame3)'!AH18</f>
        <v>0</v>
      </c>
      <c r="W46" t="str">
        <f t="shared" si="6"/>
        <v>7</v>
      </c>
      <c r="X46" t="str">
        <f t="shared" si="7"/>
        <v>C</v>
      </c>
      <c r="Z46" t="str">
        <f t="shared" si="8"/>
        <v>7</v>
      </c>
      <c r="AA46" t="str">
        <f t="shared" si="9"/>
        <v>F</v>
      </c>
      <c r="AC46">
        <f t="shared" si="14"/>
        <v>0</v>
      </c>
      <c r="AD46">
        <f t="shared" si="13"/>
        <v>0</v>
      </c>
      <c r="AE46">
        <f t="shared" si="10"/>
        <v>4</v>
      </c>
      <c r="AF46">
        <f t="shared" si="10"/>
        <v>8</v>
      </c>
      <c r="AH46">
        <f t="shared" si="10"/>
        <v>1</v>
      </c>
      <c r="AI46">
        <f t="shared" si="10"/>
        <v>2</v>
      </c>
      <c r="AJ46">
        <f t="shared" si="10"/>
        <v>4</v>
      </c>
      <c r="AK46">
        <f t="shared" si="10"/>
        <v>0</v>
      </c>
      <c r="AM46">
        <f t="shared" si="10"/>
        <v>1</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1</v>
      </c>
      <c r="D47" s="1">
        <f t="shared" si="12"/>
        <v>1</v>
      </c>
      <c r="E47" s="1">
        <f t="shared" si="12"/>
        <v>1</v>
      </c>
      <c r="F47" s="1">
        <f t="shared" si="12"/>
        <v>1</v>
      </c>
      <c r="H47" s="1">
        <f t="shared" si="3"/>
        <v>0</v>
      </c>
      <c r="I47" s="1">
        <f t="shared" si="3"/>
        <v>0</v>
      </c>
      <c r="J47" s="1">
        <f t="shared" si="3"/>
        <v>1</v>
      </c>
      <c r="K47" s="1">
        <f>'Layout (Frame3)'!AG19</f>
        <v>0</v>
      </c>
      <c r="M47" s="1">
        <f t="shared" si="4"/>
        <v>1</v>
      </c>
      <c r="N47" s="1">
        <f t="shared" si="4"/>
        <v>1</v>
      </c>
      <c r="O47" s="1">
        <f t="shared" si="4"/>
        <v>1</v>
      </c>
      <c r="P47" s="1">
        <f t="shared" si="4"/>
        <v>1</v>
      </c>
      <c r="Q47" s="1"/>
      <c r="R47" s="1">
        <f t="shared" si="5"/>
        <v>1</v>
      </c>
      <c r="S47" s="1">
        <f t="shared" si="5"/>
        <v>1</v>
      </c>
      <c r="T47" s="1">
        <f t="shared" si="5"/>
        <v>1</v>
      </c>
      <c r="U47" s="1">
        <f>'Layout (Frame3)'!AH19</f>
        <v>0</v>
      </c>
      <c r="W47" t="str">
        <f t="shared" si="6"/>
        <v>4</v>
      </c>
      <c r="X47" t="str">
        <f t="shared" si="7"/>
        <v>F</v>
      </c>
      <c r="Z47" t="str">
        <f t="shared" si="8"/>
        <v>7</v>
      </c>
      <c r="AA47" t="str">
        <f t="shared" si="9"/>
        <v>F</v>
      </c>
      <c r="AC47">
        <f t="shared" si="14"/>
        <v>1</v>
      </c>
      <c r="AD47">
        <f t="shared" si="13"/>
        <v>2</v>
      </c>
      <c r="AE47">
        <f t="shared" si="10"/>
        <v>4</v>
      </c>
      <c r="AF47">
        <f t="shared" si="10"/>
        <v>8</v>
      </c>
      <c r="AH47">
        <f t="shared" si="10"/>
        <v>0</v>
      </c>
      <c r="AI47">
        <f t="shared" si="10"/>
        <v>0</v>
      </c>
      <c r="AJ47">
        <f t="shared" si="10"/>
        <v>4</v>
      </c>
      <c r="AK47">
        <f t="shared" si="10"/>
        <v>0</v>
      </c>
      <c r="AM47">
        <f t="shared" si="10"/>
        <v>1</v>
      </c>
      <c r="AN47">
        <f t="shared" si="10"/>
        <v>2</v>
      </c>
      <c r="AO47">
        <f t="shared" si="10"/>
        <v>4</v>
      </c>
      <c r="AP47">
        <f t="shared" si="10"/>
        <v>8</v>
      </c>
      <c r="AR47">
        <f t="shared" si="10"/>
        <v>1</v>
      </c>
      <c r="AS47">
        <f t="shared" si="10"/>
        <v>2</v>
      </c>
      <c r="AT47">
        <f t="shared" si="10"/>
        <v>4</v>
      </c>
      <c r="AU47">
        <f t="shared" si="11"/>
        <v>0</v>
      </c>
    </row>
    <row r="48" spans="1:47">
      <c r="A48" t="s">
        <v>25</v>
      </c>
      <c r="B48" s="2" t="s">
        <v>18</v>
      </c>
      <c r="C48" s="1">
        <f t="shared" si="12"/>
        <v>1</v>
      </c>
      <c r="D48" s="1">
        <f t="shared" si="12"/>
        <v>1</v>
      </c>
      <c r="E48" s="1">
        <f t="shared" si="12"/>
        <v>0</v>
      </c>
      <c r="F48" s="1">
        <f t="shared" si="12"/>
        <v>0</v>
      </c>
      <c r="H48" s="1">
        <f t="shared" si="3"/>
        <v>0</v>
      </c>
      <c r="I48" s="1">
        <f t="shared" si="3"/>
        <v>0</v>
      </c>
      <c r="J48" s="1">
        <f t="shared" si="3"/>
        <v>0</v>
      </c>
      <c r="K48" s="1">
        <f>'Layout (Frame3)'!AG20</f>
        <v>0</v>
      </c>
      <c r="M48" s="1">
        <f t="shared" si="4"/>
        <v>0</v>
      </c>
      <c r="N48" s="1">
        <f t="shared" si="4"/>
        <v>0</v>
      </c>
      <c r="O48" s="1">
        <f t="shared" si="4"/>
        <v>0</v>
      </c>
      <c r="P48" s="1">
        <f t="shared" si="4"/>
        <v>0</v>
      </c>
      <c r="Q48" s="1"/>
      <c r="R48" s="1">
        <f t="shared" si="5"/>
        <v>1</v>
      </c>
      <c r="S48" s="1">
        <f t="shared" si="5"/>
        <v>1</v>
      </c>
      <c r="T48" s="1">
        <f t="shared" si="5"/>
        <v>1</v>
      </c>
      <c r="U48" s="1">
        <f>'Layout (Frame3)'!AH20</f>
        <v>0</v>
      </c>
      <c r="W48" t="str">
        <f t="shared" si="6"/>
        <v>0</v>
      </c>
      <c r="X48" t="str">
        <f t="shared" si="7"/>
        <v>3</v>
      </c>
      <c r="Z48" t="str">
        <f t="shared" si="8"/>
        <v>7</v>
      </c>
      <c r="AA48" t="str">
        <f t="shared" si="9"/>
        <v>0</v>
      </c>
      <c r="AC48">
        <f t="shared" si="14"/>
        <v>1</v>
      </c>
      <c r="AD48">
        <f t="shared" si="13"/>
        <v>2</v>
      </c>
      <c r="AE48">
        <f t="shared" si="10"/>
        <v>0</v>
      </c>
      <c r="AF48">
        <f t="shared" si="10"/>
        <v>0</v>
      </c>
      <c r="AH48">
        <f t="shared" si="10"/>
        <v>0</v>
      </c>
      <c r="AI48">
        <f t="shared" si="10"/>
        <v>0</v>
      </c>
      <c r="AJ48">
        <f t="shared" si="10"/>
        <v>0</v>
      </c>
      <c r="AK48">
        <f t="shared" si="10"/>
        <v>0</v>
      </c>
      <c r="AM48">
        <f t="shared" si="10"/>
        <v>0</v>
      </c>
      <c r="AN48">
        <f t="shared" si="10"/>
        <v>0</v>
      </c>
      <c r="AO48">
        <f t="shared" si="10"/>
        <v>0</v>
      </c>
      <c r="AP48">
        <f t="shared" si="10"/>
        <v>0</v>
      </c>
      <c r="AR48">
        <f t="shared" si="10"/>
        <v>1</v>
      </c>
      <c r="AS48">
        <f t="shared" si="10"/>
        <v>2</v>
      </c>
      <c r="AT48">
        <f t="shared" si="10"/>
        <v>4</v>
      </c>
      <c r="AU48">
        <f t="shared" si="11"/>
        <v>0</v>
      </c>
    </row>
    <row r="49" spans="1:47">
      <c r="A49" t="s">
        <v>26</v>
      </c>
      <c r="B49" s="2" t="s">
        <v>19</v>
      </c>
      <c r="C49" s="1">
        <f t="shared" si="12"/>
        <v>1</v>
      </c>
      <c r="D49" s="1">
        <f t="shared" si="12"/>
        <v>0</v>
      </c>
      <c r="E49" s="1">
        <f t="shared" si="12"/>
        <v>0</v>
      </c>
      <c r="F49" s="1">
        <f t="shared" si="12"/>
        <v>0</v>
      </c>
      <c r="H49" s="1">
        <f t="shared" si="3"/>
        <v>0</v>
      </c>
      <c r="I49" s="1">
        <f t="shared" si="3"/>
        <v>0</v>
      </c>
      <c r="J49" s="1">
        <f t="shared" si="3"/>
        <v>0</v>
      </c>
      <c r="K49" s="1">
        <f>'Layout (Frame3)'!AG21</f>
        <v>0</v>
      </c>
      <c r="M49" s="1">
        <f t="shared" si="4"/>
        <v>0</v>
      </c>
      <c r="N49" s="1">
        <f t="shared" si="4"/>
        <v>0</v>
      </c>
      <c r="O49" s="1">
        <f t="shared" si="4"/>
        <v>0</v>
      </c>
      <c r="P49" s="1">
        <f t="shared" si="4"/>
        <v>0</v>
      </c>
      <c r="Q49" s="1"/>
      <c r="R49" s="1">
        <f t="shared" si="5"/>
        <v>0</v>
      </c>
      <c r="S49" s="1">
        <f t="shared" si="5"/>
        <v>0</v>
      </c>
      <c r="T49" s="1">
        <f t="shared" si="5"/>
        <v>0</v>
      </c>
      <c r="U49" s="1">
        <f>'Layout (Frame3)'!AH21</f>
        <v>0</v>
      </c>
      <c r="W49" t="str">
        <f t="shared" si="6"/>
        <v>0</v>
      </c>
      <c r="X49" t="str">
        <f t="shared" si="7"/>
        <v>1</v>
      </c>
      <c r="Z49" t="str">
        <f t="shared" si="8"/>
        <v>0</v>
      </c>
      <c r="AA49" t="str">
        <f t="shared" si="9"/>
        <v>0</v>
      </c>
      <c r="AC49">
        <f t="shared" si="14"/>
        <v>1</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0</v>
      </c>
      <c r="AP49">
        <f t="shared" si="10"/>
        <v>0</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(Frame3)'!AG22</f>
        <v>0</v>
      </c>
      <c r="M50" s="1">
        <f t="shared" si="4"/>
        <v>0</v>
      </c>
      <c r="N50" s="1">
        <f t="shared" si="4"/>
        <v>1</v>
      </c>
      <c r="O50" s="1">
        <f t="shared" si="4"/>
        <v>0</v>
      </c>
      <c r="P50" s="1">
        <f t="shared" si="4"/>
        <v>0</v>
      </c>
      <c r="Q50" s="1"/>
      <c r="R50" s="1">
        <f t="shared" si="5"/>
        <v>0</v>
      </c>
      <c r="S50" s="1">
        <f t="shared" si="5"/>
        <v>0</v>
      </c>
      <c r="T50" s="1">
        <f t="shared" si="5"/>
        <v>0</v>
      </c>
      <c r="U50" s="1">
        <f>'Layout (Frame3)'!AH22</f>
        <v>0</v>
      </c>
      <c r="W50" t="str">
        <f t="shared" si="6"/>
        <v>0</v>
      </c>
      <c r="X50" t="str">
        <f t="shared" si="7"/>
        <v>0</v>
      </c>
      <c r="Z50" t="str">
        <f t="shared" si="8"/>
        <v>0</v>
      </c>
      <c r="AA50" t="str">
        <f t="shared" si="9"/>
        <v>2</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2</v>
      </c>
      <c r="AO50">
        <f t="shared" si="10"/>
        <v>0</v>
      </c>
      <c r="AP50">
        <f t="shared" si="10"/>
        <v>0</v>
      </c>
      <c r="AR50">
        <f t="shared" si="10"/>
        <v>0</v>
      </c>
      <c r="AS50">
        <f t="shared" si="10"/>
        <v>0</v>
      </c>
      <c r="AT50">
        <f t="shared" si="10"/>
        <v>0</v>
      </c>
      <c r="AU50">
        <f t="shared" si="11"/>
        <v>0</v>
      </c>
    </row>
    <row r="51" spans="1:47">
      <c r="A51" t="s">
        <v>28</v>
      </c>
      <c r="B51" s="2" t="s">
        <v>21</v>
      </c>
      <c r="C51" s="1">
        <f t="shared" si="12"/>
        <v>0</v>
      </c>
      <c r="D51" s="1">
        <f t="shared" si="12"/>
        <v>0</v>
      </c>
      <c r="E51" s="1">
        <f t="shared" si="12"/>
        <v>1</v>
      </c>
      <c r="F51" s="1">
        <f t="shared" si="12"/>
        <v>0</v>
      </c>
      <c r="H51" s="1">
        <f t="shared" si="3"/>
        <v>0</v>
      </c>
      <c r="I51" s="1">
        <f t="shared" si="3"/>
        <v>0</v>
      </c>
      <c r="J51" s="1">
        <f t="shared" si="3"/>
        <v>0</v>
      </c>
      <c r="K51" s="1">
        <f>'Layout (Frame3)'!AG23</f>
        <v>0</v>
      </c>
      <c r="M51" s="1">
        <f t="shared" si="4"/>
        <v>0</v>
      </c>
      <c r="N51" s="1">
        <f t="shared" si="4"/>
        <v>0</v>
      </c>
      <c r="O51" s="1">
        <f t="shared" si="4"/>
        <v>0</v>
      </c>
      <c r="P51" s="1">
        <f t="shared" si="4"/>
        <v>0</v>
      </c>
      <c r="Q51" s="1"/>
      <c r="R51" s="1">
        <f t="shared" si="5"/>
        <v>0</v>
      </c>
      <c r="S51" s="1">
        <f t="shared" si="5"/>
        <v>0</v>
      </c>
      <c r="T51" s="1">
        <f t="shared" si="5"/>
        <v>0</v>
      </c>
      <c r="U51" s="1">
        <f>'Layout (Frame3)'!AH23</f>
        <v>0</v>
      </c>
      <c r="W51" t="str">
        <f t="shared" si="6"/>
        <v>0</v>
      </c>
      <c r="X51" t="str">
        <f t="shared" si="7"/>
        <v>4</v>
      </c>
      <c r="Z51" t="str">
        <f t="shared" si="8"/>
        <v>0</v>
      </c>
      <c r="AA51" t="str">
        <f t="shared" si="9"/>
        <v>0</v>
      </c>
      <c r="AC51">
        <f t="shared" si="14"/>
        <v>0</v>
      </c>
      <c r="AD51">
        <f t="shared" si="13"/>
        <v>0</v>
      </c>
      <c r="AE51">
        <f t="shared" si="10"/>
        <v>4</v>
      </c>
      <c r="AF51">
        <f t="shared" si="10"/>
        <v>0</v>
      </c>
      <c r="AH51">
        <f t="shared" si="10"/>
        <v>0</v>
      </c>
      <c r="AI51">
        <f t="shared" si="10"/>
        <v>0</v>
      </c>
      <c r="AJ51">
        <f t="shared" si="10"/>
        <v>0</v>
      </c>
      <c r="AK51">
        <f t="shared" si="10"/>
        <v>0</v>
      </c>
      <c r="AM51">
        <f t="shared" si="10"/>
        <v>0</v>
      </c>
      <c r="AN51">
        <f t="shared" si="10"/>
        <v>0</v>
      </c>
      <c r="AO51">
        <f t="shared" si="10"/>
        <v>0</v>
      </c>
      <c r="AP51">
        <f t="shared" si="10"/>
        <v>0</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(Frame3)'!AG24</f>
        <v>0</v>
      </c>
      <c r="M52" s="1">
        <f t="shared" si="4"/>
        <v>0</v>
      </c>
      <c r="N52" s="1">
        <f t="shared" si="4"/>
        <v>0</v>
      </c>
      <c r="O52" s="1">
        <f t="shared" si="4"/>
        <v>0</v>
      </c>
      <c r="P52" s="1">
        <f t="shared" si="4"/>
        <v>1</v>
      </c>
      <c r="Q52" s="1"/>
      <c r="R52" s="1">
        <f t="shared" si="5"/>
        <v>0</v>
      </c>
      <c r="S52" s="1">
        <f t="shared" si="5"/>
        <v>0</v>
      </c>
      <c r="T52" s="1">
        <f t="shared" si="5"/>
        <v>0</v>
      </c>
      <c r="U52" s="1">
        <f>'Layout (Frame3)'!AH24</f>
        <v>0</v>
      </c>
      <c r="W52" t="str">
        <f t="shared" si="6"/>
        <v>0</v>
      </c>
      <c r="X52" t="str">
        <f t="shared" si="7"/>
        <v>0</v>
      </c>
      <c r="Z52" t="str">
        <f t="shared" si="8"/>
        <v>0</v>
      </c>
      <c r="AA52" t="str">
        <f t="shared" si="9"/>
        <v>8</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0</v>
      </c>
      <c r="AO52">
        <f t="shared" si="10"/>
        <v>0</v>
      </c>
      <c r="AP52">
        <f t="shared" si="10"/>
        <v>8</v>
      </c>
      <c r="AR52">
        <f t="shared" si="10"/>
        <v>0</v>
      </c>
      <c r="AS52">
        <f t="shared" si="10"/>
        <v>0</v>
      </c>
      <c r="AT52">
        <f t="shared" si="10"/>
        <v>0</v>
      </c>
      <c r="AU52">
        <f t="shared" si="11"/>
        <v>0</v>
      </c>
    </row>
    <row r="54" spans="1:47">
      <c r="A54" t="s">
        <v>32</v>
      </c>
    </row>
    <row r="57" spans="1:47">
      <c r="B57" s="15" t="s">
        <v>40</v>
      </c>
      <c r="G57" t="str">
        <f>C89</f>
        <v>00.0E.00.0E.00.0C.00.0C.00.0C.00.26.00.06.00.0E.78.1F.7C.7F.4F.7F.03.70.01.00.00.02.04.00.00.08</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00.0E</v>
      </c>
      <c r="C74" t="str">
        <f>B74</f>
        <v>00.0E</v>
      </c>
      <c r="D74" s="2"/>
      <c r="Z74" s="2"/>
    </row>
    <row r="75" spans="2:26">
      <c r="B75" s="2" t="str">
        <f t="shared" si="15"/>
        <v>00.0E</v>
      </c>
      <c r="C75" t="str">
        <f>CONCATENATE(C74,".",B75)</f>
        <v>00.0E.00.0E</v>
      </c>
    </row>
    <row r="76" spans="2:26">
      <c r="B76" s="2" t="str">
        <f t="shared" si="15"/>
        <v>00.0C</v>
      </c>
      <c r="C76" t="str">
        <f>CONCATENATE(C75,".",B76)</f>
        <v>00.0E.00.0E.00.0C</v>
      </c>
    </row>
    <row r="77" spans="2:26">
      <c r="B77" s="2" t="str">
        <f t="shared" si="15"/>
        <v>00.0C</v>
      </c>
      <c r="C77" t="str">
        <f t="shared" ref="C77:C89" si="16">CONCATENATE(C76,".",B77)</f>
        <v>00.0E.00.0E.00.0C.00.0C</v>
      </c>
    </row>
    <row r="78" spans="2:26">
      <c r="B78" s="2" t="str">
        <f t="shared" si="15"/>
        <v>00.0C</v>
      </c>
      <c r="C78" t="str">
        <f t="shared" si="16"/>
        <v>00.0E.00.0E.00.0C.00.0C.00.0C</v>
      </c>
    </row>
    <row r="79" spans="2:26">
      <c r="B79" s="2" t="str">
        <f t="shared" si="15"/>
        <v>00.26</v>
      </c>
      <c r="C79" t="str">
        <f t="shared" si="16"/>
        <v>00.0E.00.0E.00.0C.00.0C.00.0C.00.26</v>
      </c>
    </row>
    <row r="80" spans="2:26">
      <c r="B80" s="2" t="str">
        <f t="shared" si="15"/>
        <v>00.06</v>
      </c>
      <c r="C80" t="str">
        <f t="shared" si="16"/>
        <v>00.0E.00.0E.00.0C.00.0C.00.0C.00.26.00.06</v>
      </c>
    </row>
    <row r="81" spans="2:101">
      <c r="B81" s="2" t="str">
        <f t="shared" si="15"/>
        <v>00.0E</v>
      </c>
      <c r="C81" t="str">
        <f t="shared" si="16"/>
        <v>00.0E.00.0E.00.0C.00.0C.00.0C.00.26.00.06.00.0E</v>
      </c>
    </row>
    <row r="82" spans="2:101">
      <c r="B82" s="2" t="str">
        <f t="shared" si="15"/>
        <v>78.1F</v>
      </c>
      <c r="C82" t="str">
        <f t="shared" si="16"/>
        <v>00.0E.00.0E.00.0C.00.0C.00.0C.00.26.00.06.00.0E.78.1F</v>
      </c>
    </row>
    <row r="83" spans="2:101">
      <c r="B83" s="2" t="str">
        <f t="shared" si="15"/>
        <v>7C.7F</v>
      </c>
      <c r="C83" t="str">
        <f t="shared" si="16"/>
        <v>00.0E.00.0E.00.0C.00.0C.00.0C.00.26.00.06.00.0E.78.1F.7C.7F</v>
      </c>
    </row>
    <row r="84" spans="2:101">
      <c r="B84" s="2" t="str">
        <f t="shared" si="15"/>
        <v>4F.7F</v>
      </c>
      <c r="C84" t="str">
        <f t="shared" si="16"/>
        <v>00.0E.00.0E.00.0C.00.0C.00.0C.00.26.00.06.00.0E.78.1F.7C.7F.4F.7F</v>
      </c>
    </row>
    <row r="85" spans="2:101">
      <c r="B85" s="2" t="str">
        <f t="shared" si="15"/>
        <v>03.70</v>
      </c>
      <c r="C85" t="str">
        <f t="shared" si="16"/>
        <v>00.0E.00.0E.00.0C.00.0C.00.0C.00.26.00.06.00.0E.78.1F.7C.7F.4F.7F.03.70</v>
      </c>
    </row>
    <row r="86" spans="2:101">
      <c r="B86" s="2" t="str">
        <f t="shared" si="15"/>
        <v>01.00</v>
      </c>
      <c r="C86" t="str">
        <f t="shared" si="16"/>
        <v>00.0E.00.0E.00.0C.00.0C.00.0C.00.26.00.06.00.0E.78.1F.7C.7F.4F.7F.03.70.01.00</v>
      </c>
    </row>
    <row r="87" spans="2:101">
      <c r="B87" s="2" t="str">
        <f t="shared" si="15"/>
        <v>00.02</v>
      </c>
      <c r="C87" t="str">
        <f t="shared" si="16"/>
        <v>00.0E.00.0E.00.0C.00.0C.00.0C.00.26.00.06.00.0E.78.1F.7C.7F.4F.7F.03.70.01.00.00.02</v>
      </c>
    </row>
    <row r="88" spans="2:101">
      <c r="B88" s="2" t="str">
        <f t="shared" si="15"/>
        <v>04.00</v>
      </c>
      <c r="C88" t="str">
        <f t="shared" si="16"/>
        <v>00.0E.00.0E.00.0C.00.0C.00.0C.00.26.00.06.00.0E.78.1F.7C.7F.4F.7F.03.70.01.00.00.02.04.00</v>
      </c>
    </row>
    <row r="89" spans="2:101">
      <c r="B89" s="2" t="str">
        <f t="shared" si="15"/>
        <v>00.08</v>
      </c>
      <c r="C89" t="str">
        <f t="shared" si="16"/>
        <v>00.0E.00.0E.00.0C.00.0C.00.0C.00.26.00.06.00.0E.78.1F.7C.7F.4F.7F.03.70.01.00.00.02.04.00.00.08</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8.xml><?xml version="1.0" encoding="utf-8"?>
<worksheet xmlns="http://schemas.openxmlformats.org/spreadsheetml/2006/main" xmlns:r="http://schemas.openxmlformats.org/officeDocument/2006/relationships">
  <dimension ref="A1:CW94"/>
  <sheetViews>
    <sheetView topLeftCell="A31" zoomScaleNormal="100" workbookViewId="0">
      <selection activeCell="U26" sqref="U2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(Frame4)'!C9</f>
        <v>0</v>
      </c>
      <c r="D12" s="20">
        <f>'Layout (Frame4)'!D9</f>
        <v>0</v>
      </c>
      <c r="E12" s="20">
        <f>'Layout (Frame4)'!E9</f>
        <v>0</v>
      </c>
      <c r="F12" s="20">
        <f>'Layout (Frame4)'!F9</f>
        <v>0</v>
      </c>
      <c r="G12" s="20">
        <f>'Layout (Frame4)'!G9</f>
        <v>0</v>
      </c>
      <c r="H12" s="20">
        <f>'Layout (Frame4)'!H9</f>
        <v>0</v>
      </c>
      <c r="I12" s="20">
        <f>'Layout (Frame4)'!I9</f>
        <v>0</v>
      </c>
      <c r="J12" s="20">
        <f>'Layout (Frame4)'!J9</f>
        <v>0</v>
      </c>
      <c r="K12" s="20">
        <f>'Layout (Frame4)'!K9</f>
        <v>0</v>
      </c>
      <c r="L12" s="20">
        <f>'Layout (Frame4)'!L9</f>
        <v>0</v>
      </c>
      <c r="M12" s="20">
        <f>'Layout (Frame4)'!M9</f>
        <v>0</v>
      </c>
      <c r="N12" s="20">
        <f>'Layout (Frame4)'!N9</f>
        <v>0</v>
      </c>
      <c r="O12" s="20">
        <f>'Layout (Frame4)'!O9</f>
        <v>0</v>
      </c>
      <c r="P12" s="20">
        <f>'Layout (Frame4)'!P9</f>
        <v>0</v>
      </c>
      <c r="U12" s="4"/>
      <c r="V12" s="4"/>
      <c r="W12" t="str">
        <f t="shared" ref="W12:W27" si="0">DEC2HEX(O11+U11)</f>
        <v>2</v>
      </c>
      <c r="X12" t="str">
        <f t="shared" ref="X12:X27" si="1">DEC2HEX(K11+M11)</f>
        <v>A</v>
      </c>
      <c r="Y12" s="4"/>
      <c r="Z12" s="4"/>
      <c r="AA12" s="4"/>
      <c r="AB12" s="4"/>
    </row>
    <row r="13" spans="1:28">
      <c r="B13" s="2">
        <v>1</v>
      </c>
      <c r="C13" s="20">
        <f>'Layout (Frame4)'!C10</f>
        <v>0</v>
      </c>
      <c r="D13" s="20">
        <f>'Layout (Frame4)'!D10</f>
        <v>0</v>
      </c>
      <c r="E13" s="20">
        <f>'Layout (Frame4)'!E10</f>
        <v>0</v>
      </c>
      <c r="F13" s="20">
        <f>'Layout (Frame4)'!F10</f>
        <v>1</v>
      </c>
      <c r="G13" s="20">
        <f>'Layout (Frame4)'!G10</f>
        <v>1</v>
      </c>
      <c r="H13" s="20">
        <f>'Layout (Frame4)'!H10</f>
        <v>0</v>
      </c>
      <c r="I13" s="20">
        <f>'Layout (Frame4)'!I10</f>
        <v>0</v>
      </c>
      <c r="J13" s="20">
        <f>'Layout (Frame4)'!J10</f>
        <v>0</v>
      </c>
      <c r="K13" s="20">
        <f>'Layout (Frame4)'!K10</f>
        <v>0</v>
      </c>
      <c r="L13" s="20">
        <f>'Layout (Frame4)'!L10</f>
        <v>1</v>
      </c>
      <c r="M13" s="20">
        <f>'Layout (Frame4)'!M10</f>
        <v>1</v>
      </c>
      <c r="N13" s="20">
        <f>'Layout (Frame4)'!N10</f>
        <v>0</v>
      </c>
      <c r="O13" s="20">
        <f>'Layout (Frame4)'!O10</f>
        <v>0</v>
      </c>
      <c r="P13" s="20">
        <f>'Layout (Frame4)'!P10</f>
        <v>0</v>
      </c>
      <c r="V13" s="4"/>
      <c r="W13" t="str">
        <f t="shared" si="0"/>
        <v>0</v>
      </c>
      <c r="X13" t="str">
        <f t="shared" si="1"/>
        <v>0</v>
      </c>
    </row>
    <row r="14" spans="1:28">
      <c r="B14" s="2">
        <v>2</v>
      </c>
      <c r="C14" s="20">
        <f>'Layout (Frame4)'!C11</f>
        <v>0</v>
      </c>
      <c r="D14" s="20">
        <f>'Layout (Frame4)'!D11</f>
        <v>0</v>
      </c>
      <c r="E14" s="20">
        <f>'Layout (Frame4)'!E11</f>
        <v>1</v>
      </c>
      <c r="F14" s="20">
        <f>'Layout (Frame4)'!F11</f>
        <v>1</v>
      </c>
      <c r="G14" s="20">
        <f>'Layout (Frame4)'!G11</f>
        <v>1</v>
      </c>
      <c r="H14" s="20">
        <f>'Layout (Frame4)'!H11</f>
        <v>1</v>
      </c>
      <c r="I14" s="20">
        <f>'Layout (Frame4)'!I11</f>
        <v>0</v>
      </c>
      <c r="J14" s="20">
        <f>'Layout (Frame4)'!J11</f>
        <v>0</v>
      </c>
      <c r="K14" s="20">
        <f>'Layout (Frame4)'!K11</f>
        <v>1</v>
      </c>
      <c r="L14" s="20">
        <f>'Layout (Frame4)'!L11</f>
        <v>1</v>
      </c>
      <c r="M14" s="20">
        <f>'Layout (Frame4)'!M11</f>
        <v>1</v>
      </c>
      <c r="N14" s="20">
        <f>'Layout (Frame4)'!N11</f>
        <v>1</v>
      </c>
      <c r="O14" s="20">
        <f>'Layout (Frame4)'!O11</f>
        <v>0</v>
      </c>
      <c r="P14" s="20">
        <f>'Layout (Frame4)'!P11</f>
        <v>0</v>
      </c>
      <c r="V14" s="4"/>
      <c r="W14" t="str">
        <f t="shared" si="0"/>
        <v>0</v>
      </c>
      <c r="X14" t="str">
        <f t="shared" si="1"/>
        <v>1</v>
      </c>
    </row>
    <row r="15" spans="1:28">
      <c r="B15" s="2">
        <v>3</v>
      </c>
      <c r="C15" s="20">
        <f>'Layout (Frame4)'!C12</f>
        <v>0</v>
      </c>
      <c r="D15" s="20">
        <f>'Layout (Frame4)'!D12</f>
        <v>0</v>
      </c>
      <c r="E15" s="20">
        <f>'Layout (Frame4)'!E12</f>
        <v>1</v>
      </c>
      <c r="F15" s="20">
        <f>'Layout (Frame4)'!F12</f>
        <v>1</v>
      </c>
      <c r="G15" s="20">
        <f>'Layout (Frame4)'!G12</f>
        <v>1</v>
      </c>
      <c r="H15" s="20">
        <f>'Layout (Frame4)'!H12</f>
        <v>1</v>
      </c>
      <c r="I15" s="20">
        <f>'Layout (Frame4)'!I12</f>
        <v>0</v>
      </c>
      <c r="J15" s="20">
        <f>'Layout (Frame4)'!J12</f>
        <v>0</v>
      </c>
      <c r="K15" s="20">
        <f>'Layout (Frame4)'!K12</f>
        <v>1</v>
      </c>
      <c r="L15" s="20">
        <f>'Layout (Frame4)'!L12</f>
        <v>1</v>
      </c>
      <c r="M15" s="20">
        <f>'Layout (Frame4)'!M12</f>
        <v>1</v>
      </c>
      <c r="N15" s="20">
        <f>'Layout (Frame4)'!N12</f>
        <v>1</v>
      </c>
      <c r="O15" s="20">
        <f>'Layout (Frame4)'!O12</f>
        <v>0</v>
      </c>
      <c r="P15" s="20">
        <f>'Layout (Frame4)'!P12</f>
        <v>0</v>
      </c>
      <c r="V15" s="4"/>
      <c r="W15" t="str">
        <f t="shared" si="0"/>
        <v>0</v>
      </c>
      <c r="X15" t="str">
        <f t="shared" si="1"/>
        <v>2</v>
      </c>
    </row>
    <row r="16" spans="1:28">
      <c r="B16" s="2">
        <v>4</v>
      </c>
      <c r="C16" s="20">
        <f>'Layout (Frame4)'!C13</f>
        <v>0</v>
      </c>
      <c r="D16" s="20">
        <f>'Layout (Frame4)'!D13</f>
        <v>0</v>
      </c>
      <c r="E16" s="20">
        <f>'Layout (Frame4)'!E13</f>
        <v>0</v>
      </c>
      <c r="F16" s="20">
        <f>'Layout (Frame4)'!F13</f>
        <v>1</v>
      </c>
      <c r="G16" s="20">
        <f>'Layout (Frame4)'!G13</f>
        <v>1</v>
      </c>
      <c r="H16" s="20">
        <f>'Layout (Frame4)'!H13</f>
        <v>0</v>
      </c>
      <c r="I16" s="20">
        <f>'Layout (Frame4)'!I13</f>
        <v>0</v>
      </c>
      <c r="J16" s="20">
        <f>'Layout (Frame4)'!J13</f>
        <v>0</v>
      </c>
      <c r="K16" s="20">
        <f>'Layout (Frame4)'!K13</f>
        <v>0</v>
      </c>
      <c r="L16" s="20">
        <f>'Layout (Frame4)'!L13</f>
        <v>1</v>
      </c>
      <c r="M16" s="20">
        <f>'Layout (Frame4)'!M13</f>
        <v>1</v>
      </c>
      <c r="N16" s="20">
        <f>'Layout (Frame4)'!N13</f>
        <v>0</v>
      </c>
      <c r="O16" s="20">
        <f>'Layout (Frame4)'!O13</f>
        <v>0</v>
      </c>
      <c r="P16" s="20">
        <f>'Layout (Frame4)'!P13</f>
        <v>0</v>
      </c>
      <c r="V16" s="4"/>
      <c r="W16" t="str">
        <f t="shared" si="0"/>
        <v>0</v>
      </c>
      <c r="X16" t="str">
        <f t="shared" si="1"/>
        <v>2</v>
      </c>
    </row>
    <row r="17" spans="1:29">
      <c r="B17" s="2">
        <v>5</v>
      </c>
      <c r="C17" s="20">
        <f>'Layout (Frame4)'!C14</f>
        <v>0</v>
      </c>
      <c r="D17" s="20">
        <f>'Layout (Frame4)'!D14</f>
        <v>0</v>
      </c>
      <c r="E17" s="20">
        <f>'Layout (Frame4)'!E14</f>
        <v>0</v>
      </c>
      <c r="F17" s="20">
        <f>'Layout (Frame4)'!F14</f>
        <v>0</v>
      </c>
      <c r="G17" s="20">
        <f>'Layout (Frame4)'!G14</f>
        <v>0</v>
      </c>
      <c r="H17" s="20">
        <f>'Layout (Frame4)'!H14</f>
        <v>0</v>
      </c>
      <c r="I17" s="20">
        <f>'Layout (Frame4)'!I14</f>
        <v>0</v>
      </c>
      <c r="J17" s="20">
        <f>'Layout (Frame4)'!J14</f>
        <v>0</v>
      </c>
      <c r="K17" s="20">
        <f>'Layout (Frame4)'!K14</f>
        <v>0</v>
      </c>
      <c r="L17" s="20">
        <f>'Layout (Frame4)'!L14</f>
        <v>0</v>
      </c>
      <c r="M17" s="20">
        <f>'Layout (Frame4)'!M14</f>
        <v>0</v>
      </c>
      <c r="N17" s="20">
        <f>'Layout (Frame4)'!N14</f>
        <v>0</v>
      </c>
      <c r="O17" s="20">
        <f>'Layout (Frame4)'!O14</f>
        <v>0</v>
      </c>
      <c r="P17" s="20">
        <f>'Layout (Frame4)'!P14</f>
        <v>0</v>
      </c>
      <c r="V17" s="4"/>
      <c r="W17" t="str">
        <f t="shared" si="0"/>
        <v>0</v>
      </c>
      <c r="X17" t="str">
        <f t="shared" si="1"/>
        <v>1</v>
      </c>
    </row>
    <row r="18" spans="1:29">
      <c r="B18" s="2">
        <v>6</v>
      </c>
      <c r="C18" s="20">
        <f>'Layout (Frame4)'!C15</f>
        <v>0</v>
      </c>
      <c r="D18" s="20">
        <f>'Layout (Frame4)'!D15</f>
        <v>0</v>
      </c>
      <c r="E18" s="20">
        <f>'Layout (Frame4)'!E15</f>
        <v>0</v>
      </c>
      <c r="F18" s="20">
        <f>'Layout (Frame4)'!F15</f>
        <v>0</v>
      </c>
      <c r="G18" s="20">
        <f>'Layout (Frame4)'!G15</f>
        <v>0</v>
      </c>
      <c r="H18" s="20">
        <f>'Layout (Frame4)'!H15</f>
        <v>0</v>
      </c>
      <c r="I18" s="20">
        <f>'Layout (Frame4)'!I15</f>
        <v>1</v>
      </c>
      <c r="J18" s="20">
        <f>'Layout (Frame4)'!J15</f>
        <v>1</v>
      </c>
      <c r="K18" s="20">
        <f>'Layout (Frame4)'!K15</f>
        <v>0</v>
      </c>
      <c r="L18" s="20">
        <f>'Layout (Frame4)'!L15</f>
        <v>0</v>
      </c>
      <c r="M18" s="20">
        <f>'Layout (Frame4)'!M15</f>
        <v>0</v>
      </c>
      <c r="N18" s="20">
        <f>'Layout (Frame4)'!N15</f>
        <v>0</v>
      </c>
      <c r="O18" s="20">
        <f>'Layout (Frame4)'!O15</f>
        <v>0</v>
      </c>
      <c r="P18" s="20">
        <f>'Layout (Frame4)'!P15</f>
        <v>0</v>
      </c>
      <c r="V18" s="4"/>
      <c r="W18" t="str">
        <f t="shared" si="0"/>
        <v>0</v>
      </c>
      <c r="X18" t="str">
        <f t="shared" si="1"/>
        <v>0</v>
      </c>
    </row>
    <row r="19" spans="1:29">
      <c r="B19" s="2">
        <v>7</v>
      </c>
      <c r="C19" s="20">
        <f>'Layout (Frame4)'!C16</f>
        <v>0</v>
      </c>
      <c r="D19" s="20">
        <f>'Layout (Frame4)'!D16</f>
        <v>0</v>
      </c>
      <c r="E19" s="20">
        <f>'Layout (Frame4)'!E16</f>
        <v>1</v>
      </c>
      <c r="F19" s="20">
        <f>'Layout (Frame4)'!F16</f>
        <v>0</v>
      </c>
      <c r="G19" s="20">
        <f>'Layout (Frame4)'!G16</f>
        <v>0</v>
      </c>
      <c r="H19" s="20">
        <f>'Layout (Frame4)'!H16</f>
        <v>1</v>
      </c>
      <c r="I19" s="20">
        <f>'Layout (Frame4)'!I16</f>
        <v>1</v>
      </c>
      <c r="J19" s="20">
        <f>'Layout (Frame4)'!J16</f>
        <v>1</v>
      </c>
      <c r="K19" s="20">
        <f>'Layout (Frame4)'!K16</f>
        <v>1</v>
      </c>
      <c r="L19" s="20">
        <f>'Layout (Frame4)'!L16</f>
        <v>0</v>
      </c>
      <c r="M19" s="20">
        <f>'Layout (Frame4)'!M16</f>
        <v>0</v>
      </c>
      <c r="N19" s="20">
        <f>'Layout (Frame4)'!N16</f>
        <v>0</v>
      </c>
      <c r="O19" s="20">
        <f>'Layout (Frame4)'!O16</f>
        <v>1</v>
      </c>
      <c r="P19" s="20">
        <f>'Layout (Frame4)'!P16</f>
        <v>0</v>
      </c>
      <c r="V19" s="4"/>
      <c r="W19" t="str">
        <f t="shared" si="0"/>
        <v>0</v>
      </c>
      <c r="X19" t="str">
        <f t="shared" si="1"/>
        <v>0</v>
      </c>
    </row>
    <row r="20" spans="1:29">
      <c r="B20" s="2">
        <v>8</v>
      </c>
      <c r="C20" s="20">
        <f>'Layout (Frame4)'!C17</f>
        <v>0</v>
      </c>
      <c r="D20" s="20">
        <f>'Layout (Frame4)'!D17</f>
        <v>0</v>
      </c>
      <c r="E20" s="20">
        <f>'Layout (Frame4)'!E17</f>
        <v>0</v>
      </c>
      <c r="F20" s="20">
        <f>'Layout (Frame4)'!F17</f>
        <v>0</v>
      </c>
      <c r="G20" s="20">
        <f>'Layout (Frame4)'!G17</f>
        <v>0</v>
      </c>
      <c r="H20" s="20">
        <f>'Layout (Frame4)'!H17</f>
        <v>1</v>
      </c>
      <c r="I20" s="20">
        <f>'Layout (Frame4)'!I17</f>
        <v>1</v>
      </c>
      <c r="J20" s="20">
        <f>'Layout (Frame4)'!J17</f>
        <v>1</v>
      </c>
      <c r="K20" s="20">
        <f>'Layout (Frame4)'!K17</f>
        <v>1</v>
      </c>
      <c r="L20" s="20">
        <f>'Layout (Frame4)'!L17</f>
        <v>0</v>
      </c>
      <c r="M20" s="20">
        <f>'Layout (Frame4)'!M17</f>
        <v>0</v>
      </c>
      <c r="N20" s="20">
        <f>'Layout (Frame4)'!N17</f>
        <v>0</v>
      </c>
      <c r="O20" s="20">
        <f>'Layout (Frame4)'!O17</f>
        <v>0</v>
      </c>
      <c r="P20" s="20">
        <f>'Layout (Frame4)'!P17</f>
        <v>0</v>
      </c>
      <c r="V20" s="4"/>
      <c r="W20" t="str">
        <f t="shared" si="0"/>
        <v>1</v>
      </c>
      <c r="X20" t="str">
        <f t="shared" si="1"/>
        <v>1</v>
      </c>
    </row>
    <row r="21" spans="1:29">
      <c r="A21" t="s">
        <v>23</v>
      </c>
      <c r="B21" s="2">
        <v>9</v>
      </c>
      <c r="C21" s="20">
        <f>'Layout (Frame4)'!C18</f>
        <v>0</v>
      </c>
      <c r="D21" s="20">
        <f>'Layout (Frame4)'!D18</f>
        <v>0</v>
      </c>
      <c r="E21" s="20">
        <f>'Layout (Frame4)'!E18</f>
        <v>0</v>
      </c>
      <c r="F21" s="20">
        <f>'Layout (Frame4)'!F18</f>
        <v>0</v>
      </c>
      <c r="G21" s="20">
        <f>'Layout (Frame4)'!G18</f>
        <v>0</v>
      </c>
      <c r="H21" s="20">
        <f>'Layout (Frame4)'!H18</f>
        <v>0</v>
      </c>
      <c r="I21" s="20">
        <f>'Layout (Frame4)'!I18</f>
        <v>1</v>
      </c>
      <c r="J21" s="20">
        <f>'Layout (Frame4)'!J18</f>
        <v>1</v>
      </c>
      <c r="K21" s="20">
        <f>'Layout (Frame4)'!K18</f>
        <v>0</v>
      </c>
      <c r="L21" s="20">
        <f>'Layout (Frame4)'!L18</f>
        <v>0</v>
      </c>
      <c r="M21" s="20">
        <f>'Layout (Frame4)'!M18</f>
        <v>0</v>
      </c>
      <c r="N21" s="20">
        <f>'Layout (Frame4)'!N18</f>
        <v>0</v>
      </c>
      <c r="O21" s="20">
        <f>'Layout (Frame4)'!O18</f>
        <v>0</v>
      </c>
      <c r="P21" s="20">
        <f>'Layout (Frame4)'!P18</f>
        <v>0</v>
      </c>
      <c r="V21" s="4"/>
      <c r="W21" t="str">
        <f t="shared" si="0"/>
        <v>0</v>
      </c>
      <c r="X21" t="str">
        <f t="shared" si="1"/>
        <v>1</v>
      </c>
    </row>
    <row r="22" spans="1:29">
      <c r="A22" t="s">
        <v>24</v>
      </c>
      <c r="B22" s="2" t="s">
        <v>17</v>
      </c>
      <c r="C22" s="20">
        <f>'Layout (Frame4)'!C19</f>
        <v>0</v>
      </c>
      <c r="D22" s="20">
        <f>'Layout (Frame4)'!D19</f>
        <v>0</v>
      </c>
      <c r="E22" s="20">
        <f>'Layout (Frame4)'!E19</f>
        <v>0</v>
      </c>
      <c r="F22" s="20">
        <f>'Layout (Frame4)'!F19</f>
        <v>0</v>
      </c>
      <c r="G22" s="20">
        <f>'Layout (Frame4)'!G19</f>
        <v>0</v>
      </c>
      <c r="H22" s="20">
        <f>'Layout (Frame4)'!H19</f>
        <v>0</v>
      </c>
      <c r="I22" s="20">
        <f>'Layout (Frame4)'!I19</f>
        <v>0</v>
      </c>
      <c r="J22" s="20">
        <f>'Layout (Frame4)'!J19</f>
        <v>0</v>
      </c>
      <c r="K22" s="20">
        <f>'Layout (Frame4)'!K19</f>
        <v>0</v>
      </c>
      <c r="L22" s="20">
        <f>'Layout (Frame4)'!L19</f>
        <v>0</v>
      </c>
      <c r="M22" s="20">
        <f>'Layout (Frame4)'!M19</f>
        <v>0</v>
      </c>
      <c r="N22" s="20">
        <f>'Layout (Frame4)'!N19</f>
        <v>0</v>
      </c>
      <c r="O22" s="20">
        <f>'Layout (Frame4)'!O19</f>
        <v>0</v>
      </c>
      <c r="P22" s="20">
        <f>'Layout (Frame4)'!P19</f>
        <v>0</v>
      </c>
      <c r="V22" s="4"/>
      <c r="W22" t="str">
        <f t="shared" si="0"/>
        <v>0</v>
      </c>
      <c r="X22" t="str">
        <f t="shared" si="1"/>
        <v>0</v>
      </c>
    </row>
    <row r="23" spans="1:29">
      <c r="A23" t="s">
        <v>25</v>
      </c>
      <c r="B23" s="2" t="s">
        <v>18</v>
      </c>
      <c r="C23" s="20">
        <f>'Layout (Frame4)'!C20</f>
        <v>0</v>
      </c>
      <c r="D23" s="20">
        <f>'Layout (Frame4)'!D20</f>
        <v>0</v>
      </c>
      <c r="E23" s="20">
        <f>'Layout (Frame4)'!E20</f>
        <v>0</v>
      </c>
      <c r="F23" s="20">
        <f>'Layout (Frame4)'!F20</f>
        <v>1</v>
      </c>
      <c r="G23" s="20">
        <f>'Layout (Frame4)'!G20</f>
        <v>1</v>
      </c>
      <c r="H23" s="20">
        <f>'Layout (Frame4)'!H20</f>
        <v>0</v>
      </c>
      <c r="I23" s="20">
        <f>'Layout (Frame4)'!I20</f>
        <v>0</v>
      </c>
      <c r="J23" s="20">
        <f>'Layout (Frame4)'!J20</f>
        <v>0</v>
      </c>
      <c r="K23" s="20">
        <f>'Layout (Frame4)'!K20</f>
        <v>0</v>
      </c>
      <c r="L23" s="20">
        <f>'Layout (Frame4)'!L20</f>
        <v>1</v>
      </c>
      <c r="M23" s="20">
        <f>'Layout (Frame4)'!M20</f>
        <v>1</v>
      </c>
      <c r="N23" s="20">
        <f>'Layout (Frame4)'!N20</f>
        <v>0</v>
      </c>
      <c r="O23" s="20">
        <f>'Layout (Frame4)'!O20</f>
        <v>0</v>
      </c>
      <c r="P23" s="20">
        <f>'Layout (Frame4)'!P20</f>
        <v>0</v>
      </c>
      <c r="V23" s="4"/>
      <c r="W23" t="str">
        <f t="shared" si="0"/>
        <v>0</v>
      </c>
      <c r="X23" t="str">
        <f t="shared" si="1"/>
        <v>0</v>
      </c>
    </row>
    <row r="24" spans="1:29">
      <c r="A24" t="s">
        <v>26</v>
      </c>
      <c r="B24" s="2" t="s">
        <v>19</v>
      </c>
      <c r="C24" s="20">
        <f>'Layout (Frame4)'!C21</f>
        <v>0</v>
      </c>
      <c r="D24" s="20">
        <f>'Layout (Frame4)'!D21</f>
        <v>0</v>
      </c>
      <c r="E24" s="20">
        <f>'Layout (Frame4)'!E21</f>
        <v>1</v>
      </c>
      <c r="F24" s="20">
        <f>'Layout (Frame4)'!F21</f>
        <v>1</v>
      </c>
      <c r="G24" s="20">
        <f>'Layout (Frame4)'!G21</f>
        <v>1</v>
      </c>
      <c r="H24" s="20">
        <f>'Layout (Frame4)'!H21</f>
        <v>1</v>
      </c>
      <c r="I24" s="20">
        <f>'Layout (Frame4)'!I21</f>
        <v>0</v>
      </c>
      <c r="J24" s="20">
        <f>'Layout (Frame4)'!J21</f>
        <v>0</v>
      </c>
      <c r="K24" s="20">
        <f>'Layout (Frame4)'!K21</f>
        <v>1</v>
      </c>
      <c r="L24" s="20">
        <f>'Layout (Frame4)'!L21</f>
        <v>1</v>
      </c>
      <c r="M24" s="20">
        <f>'Layout (Frame4)'!M21</f>
        <v>1</v>
      </c>
      <c r="N24" s="20">
        <f>'Layout (Frame4)'!N21</f>
        <v>1</v>
      </c>
      <c r="O24" s="20">
        <f>'Layout (Frame4)'!O21</f>
        <v>0</v>
      </c>
      <c r="P24" s="20">
        <f>'Layout (Frame4)'!P21</f>
        <v>0</v>
      </c>
      <c r="V24" s="4"/>
      <c r="W24" t="str">
        <f t="shared" si="0"/>
        <v>0</v>
      </c>
      <c r="X24" t="str">
        <f t="shared" si="1"/>
        <v>1</v>
      </c>
    </row>
    <row r="25" spans="1:29">
      <c r="A25" t="s">
        <v>27</v>
      </c>
      <c r="B25" s="2" t="s">
        <v>20</v>
      </c>
      <c r="C25" s="20">
        <f>'Layout (Frame4)'!C22</f>
        <v>0</v>
      </c>
      <c r="D25" s="20">
        <f>'Layout (Frame4)'!D22</f>
        <v>0</v>
      </c>
      <c r="E25" s="20">
        <f>'Layout (Frame4)'!E22</f>
        <v>1</v>
      </c>
      <c r="F25" s="20">
        <f>'Layout (Frame4)'!F22</f>
        <v>1</v>
      </c>
      <c r="G25" s="20">
        <f>'Layout (Frame4)'!G22</f>
        <v>1</v>
      </c>
      <c r="H25" s="20">
        <f>'Layout (Frame4)'!H22</f>
        <v>1</v>
      </c>
      <c r="I25" s="20">
        <f>'Layout (Frame4)'!I22</f>
        <v>0</v>
      </c>
      <c r="J25" s="20">
        <f>'Layout (Frame4)'!J22</f>
        <v>0</v>
      </c>
      <c r="K25" s="20">
        <f>'Layout (Frame4)'!K22</f>
        <v>1</v>
      </c>
      <c r="L25" s="20">
        <f>'Layout (Frame4)'!L22</f>
        <v>1</v>
      </c>
      <c r="M25" s="20">
        <f>'Layout (Frame4)'!M22</f>
        <v>1</v>
      </c>
      <c r="N25" s="20">
        <f>'Layout (Frame4)'!N22</f>
        <v>1</v>
      </c>
      <c r="O25" s="20">
        <f>'Layout (Frame4)'!O22</f>
        <v>0</v>
      </c>
      <c r="P25" s="20">
        <f>'Layout (Frame4)'!P22</f>
        <v>0</v>
      </c>
      <c r="V25" s="4"/>
      <c r="W25" t="str">
        <f t="shared" si="0"/>
        <v>0</v>
      </c>
      <c r="X25" t="str">
        <f t="shared" si="1"/>
        <v>2</v>
      </c>
    </row>
    <row r="26" spans="1:29">
      <c r="A26" t="s">
        <v>28</v>
      </c>
      <c r="B26" s="2" t="s">
        <v>21</v>
      </c>
      <c r="C26" s="20">
        <f>'Layout (Frame4)'!C23</f>
        <v>0</v>
      </c>
      <c r="D26" s="20">
        <f>'Layout (Frame4)'!D23</f>
        <v>0</v>
      </c>
      <c r="E26" s="20">
        <f>'Layout (Frame4)'!E23</f>
        <v>0</v>
      </c>
      <c r="F26" s="20">
        <f>'Layout (Frame4)'!F23</f>
        <v>1</v>
      </c>
      <c r="G26" s="20">
        <f>'Layout (Frame4)'!G23</f>
        <v>1</v>
      </c>
      <c r="H26" s="20">
        <f>'Layout (Frame4)'!H23</f>
        <v>0</v>
      </c>
      <c r="I26" s="20">
        <f>'Layout (Frame4)'!I23</f>
        <v>0</v>
      </c>
      <c r="J26" s="20">
        <f>'Layout (Frame4)'!J23</f>
        <v>0</v>
      </c>
      <c r="K26" s="20">
        <f>'Layout (Frame4)'!K23</f>
        <v>0</v>
      </c>
      <c r="L26" s="20">
        <f>'Layout (Frame4)'!L23</f>
        <v>1</v>
      </c>
      <c r="M26" s="20">
        <f>'Layout (Frame4)'!M23</f>
        <v>1</v>
      </c>
      <c r="N26" s="20">
        <f>'Layout (Frame4)'!N23</f>
        <v>0</v>
      </c>
      <c r="O26" s="20">
        <f>'Layout (Frame4)'!O23</f>
        <v>0</v>
      </c>
      <c r="P26" s="20">
        <f>'Layout (Frame4)'!P23</f>
        <v>0</v>
      </c>
      <c r="V26" s="4"/>
      <c r="W26" t="str">
        <f t="shared" si="0"/>
        <v>0</v>
      </c>
      <c r="X26" t="str">
        <f t="shared" si="1"/>
        <v>2</v>
      </c>
    </row>
    <row r="27" spans="1:29">
      <c r="A27" t="s">
        <v>29</v>
      </c>
      <c r="B27" s="2" t="s">
        <v>22</v>
      </c>
      <c r="C27" s="20">
        <f>'Layout (Frame4)'!C24</f>
        <v>0</v>
      </c>
      <c r="D27" s="20">
        <f>'Layout (Frame4)'!D24</f>
        <v>0</v>
      </c>
      <c r="E27" s="20">
        <f>'Layout (Frame4)'!E24</f>
        <v>0</v>
      </c>
      <c r="F27" s="20">
        <f>'Layout (Frame4)'!F24</f>
        <v>0</v>
      </c>
      <c r="G27" s="20">
        <f>'Layout (Frame4)'!G24</f>
        <v>0</v>
      </c>
      <c r="H27" s="20">
        <f>'Layout (Frame4)'!H24</f>
        <v>0</v>
      </c>
      <c r="I27" s="20">
        <f>'Layout (Frame4)'!I24</f>
        <v>1</v>
      </c>
      <c r="J27" s="20">
        <f>'Layout (Frame4)'!J24</f>
        <v>0</v>
      </c>
      <c r="K27" s="20">
        <f>'Layout (Frame4)'!K24</f>
        <v>0</v>
      </c>
      <c r="L27" s="20">
        <f>'Layout (Frame4)'!L24</f>
        <v>0</v>
      </c>
      <c r="M27" s="20">
        <f>'Layout (Frame4)'!M24</f>
        <v>0</v>
      </c>
      <c r="N27" s="20">
        <f>'Layout (Frame4)'!N24</f>
        <v>0</v>
      </c>
      <c r="O27" s="20">
        <f>'Layout (Frame4)'!O24</f>
        <v>0</v>
      </c>
      <c r="P27" s="20">
        <f>'Layout (Frame4)'!P24</f>
        <v>0</v>
      </c>
      <c r="V27" s="4"/>
      <c r="W27" t="str">
        <f t="shared" si="0"/>
        <v>0</v>
      </c>
      <c r="X27" t="str">
        <f t="shared" si="1"/>
        <v>1</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65</v>
      </c>
      <c r="D35" s="7"/>
      <c r="E35" s="7"/>
      <c r="F35" s="7"/>
      <c r="G35" s="7"/>
      <c r="H35" s="7"/>
      <c r="I35" s="8"/>
      <c r="J35" s="8"/>
      <c r="K35" s="9"/>
      <c r="M35" s="10" t="s">
        <v>66</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(Frame4)'!AG9</f>
        <v>0</v>
      </c>
      <c r="L37" s="4"/>
      <c r="M37" s="1">
        <f t="shared" ref="M37:P52" si="4">J12</f>
        <v>0</v>
      </c>
      <c r="N37" s="1">
        <f t="shared" si="4"/>
        <v>0</v>
      </c>
      <c r="O37" s="1">
        <f t="shared" si="4"/>
        <v>0</v>
      </c>
      <c r="P37" s="1">
        <f t="shared" si="4"/>
        <v>0</v>
      </c>
      <c r="Q37" s="1"/>
      <c r="R37" s="1">
        <f t="shared" ref="R37:T52" si="5">N12</f>
        <v>0</v>
      </c>
      <c r="S37" s="1">
        <f t="shared" si="5"/>
        <v>0</v>
      </c>
      <c r="T37" s="1">
        <f t="shared" si="5"/>
        <v>0</v>
      </c>
      <c r="U37" s="1">
        <f>'Layout (Frame4)'!AH9</f>
        <v>0</v>
      </c>
      <c r="W37" t="str">
        <f t="shared" ref="W37:W52" si="6">DEC2HEX(SUM(AH37:AK37))</f>
        <v>0</v>
      </c>
      <c r="X37" t="str">
        <f t="shared" ref="X37:X52" si="7">DEC2HEX(SUM(AC37:AF37))</f>
        <v>0</v>
      </c>
      <c r="Z37" t="str">
        <f t="shared" ref="Z37:Z52" si="8">DEC2HEX(SUM(AR37:AU37))</f>
        <v>0</v>
      </c>
      <c r="AA37" t="str">
        <f t="shared" ref="AA37:AA52" si="9">DEC2HEX(SUM(AM37:AP37))</f>
        <v>0</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0</v>
      </c>
      <c r="AP37">
        <f t="shared" si="10"/>
        <v>0</v>
      </c>
      <c r="AR37">
        <f t="shared" si="10"/>
        <v>0</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1</v>
      </c>
      <c r="H38" s="1">
        <f t="shared" si="3"/>
        <v>1</v>
      </c>
      <c r="I38" s="1">
        <f t="shared" si="3"/>
        <v>0</v>
      </c>
      <c r="J38" s="1">
        <f t="shared" si="3"/>
        <v>0</v>
      </c>
      <c r="K38" s="1">
        <f>'Layout (Frame4)'!AG10</f>
        <v>0</v>
      </c>
      <c r="M38" s="1">
        <f t="shared" si="4"/>
        <v>0</v>
      </c>
      <c r="N38" s="1">
        <f t="shared" si="4"/>
        <v>0</v>
      </c>
      <c r="O38" s="1">
        <f t="shared" si="4"/>
        <v>1</v>
      </c>
      <c r="P38" s="1">
        <f t="shared" si="4"/>
        <v>1</v>
      </c>
      <c r="Q38" s="1"/>
      <c r="R38" s="1">
        <f t="shared" si="5"/>
        <v>0</v>
      </c>
      <c r="S38" s="1">
        <f t="shared" si="5"/>
        <v>0</v>
      </c>
      <c r="T38" s="1">
        <f t="shared" si="5"/>
        <v>0</v>
      </c>
      <c r="U38" s="1">
        <f>'Layout (Frame4)'!AH10</f>
        <v>0</v>
      </c>
      <c r="W38" t="str">
        <f t="shared" si="6"/>
        <v>1</v>
      </c>
      <c r="X38" t="str">
        <f t="shared" si="7"/>
        <v>8</v>
      </c>
      <c r="Z38" t="str">
        <f t="shared" si="8"/>
        <v>0</v>
      </c>
      <c r="AA38" t="str">
        <f t="shared" si="9"/>
        <v>C</v>
      </c>
      <c r="AC38">
        <f>IF(C38=0,0,C$36)</f>
        <v>0</v>
      </c>
      <c r="AD38">
        <f t="shared" ref="AD38:AD52" si="13">IF(D38=0,0,D$36)</f>
        <v>0</v>
      </c>
      <c r="AE38">
        <f t="shared" si="10"/>
        <v>0</v>
      </c>
      <c r="AF38">
        <f t="shared" si="10"/>
        <v>8</v>
      </c>
      <c r="AH38">
        <f t="shared" si="10"/>
        <v>1</v>
      </c>
      <c r="AI38">
        <f t="shared" si="10"/>
        <v>0</v>
      </c>
      <c r="AJ38">
        <f t="shared" si="10"/>
        <v>0</v>
      </c>
      <c r="AK38">
        <f t="shared" si="10"/>
        <v>0</v>
      </c>
      <c r="AM38">
        <f t="shared" si="10"/>
        <v>0</v>
      </c>
      <c r="AN38">
        <f t="shared" si="10"/>
        <v>0</v>
      </c>
      <c r="AO38">
        <f t="shared" si="10"/>
        <v>4</v>
      </c>
      <c r="AP38">
        <f t="shared" si="10"/>
        <v>8</v>
      </c>
      <c r="AR38">
        <f t="shared" si="10"/>
        <v>0</v>
      </c>
      <c r="AS38">
        <f t="shared" si="10"/>
        <v>0</v>
      </c>
      <c r="AT38">
        <f t="shared" si="10"/>
        <v>0</v>
      </c>
      <c r="AU38">
        <f t="shared" si="11"/>
        <v>0</v>
      </c>
    </row>
    <row r="39" spans="1:47">
      <c r="B39" s="2">
        <v>2</v>
      </c>
      <c r="C39" s="1">
        <f t="shared" si="12"/>
        <v>0</v>
      </c>
      <c r="D39" s="1">
        <f t="shared" si="12"/>
        <v>0</v>
      </c>
      <c r="E39" s="1">
        <f t="shared" si="12"/>
        <v>1</v>
      </c>
      <c r="F39" s="1">
        <f t="shared" si="12"/>
        <v>1</v>
      </c>
      <c r="H39" s="1">
        <f t="shared" si="3"/>
        <v>1</v>
      </c>
      <c r="I39" s="1">
        <f t="shared" si="3"/>
        <v>1</v>
      </c>
      <c r="J39" s="1">
        <f t="shared" si="3"/>
        <v>0</v>
      </c>
      <c r="K39" s="1">
        <f>'Layout (Frame4)'!AG11</f>
        <v>0</v>
      </c>
      <c r="M39" s="1">
        <f t="shared" si="4"/>
        <v>0</v>
      </c>
      <c r="N39" s="1">
        <f t="shared" si="4"/>
        <v>1</v>
      </c>
      <c r="O39" s="1">
        <f t="shared" si="4"/>
        <v>1</v>
      </c>
      <c r="P39" s="1">
        <f t="shared" si="4"/>
        <v>1</v>
      </c>
      <c r="Q39" s="1"/>
      <c r="R39" s="1">
        <f t="shared" si="5"/>
        <v>1</v>
      </c>
      <c r="S39" s="1">
        <f t="shared" si="5"/>
        <v>0</v>
      </c>
      <c r="T39" s="1">
        <f t="shared" si="5"/>
        <v>0</v>
      </c>
      <c r="U39" s="1">
        <f>'Layout (Frame4)'!AH11</f>
        <v>0</v>
      </c>
      <c r="W39" t="str">
        <f t="shared" si="6"/>
        <v>3</v>
      </c>
      <c r="X39" t="str">
        <f t="shared" si="7"/>
        <v>C</v>
      </c>
      <c r="Z39" t="str">
        <f t="shared" si="8"/>
        <v>1</v>
      </c>
      <c r="AA39" t="str">
        <f t="shared" si="9"/>
        <v>E</v>
      </c>
      <c r="AC39">
        <f t="shared" ref="AC39:AC52" si="14">IF(C39=0,0,C$36)</f>
        <v>0</v>
      </c>
      <c r="AD39">
        <f t="shared" si="13"/>
        <v>0</v>
      </c>
      <c r="AE39">
        <f t="shared" si="10"/>
        <v>4</v>
      </c>
      <c r="AF39">
        <f t="shared" si="10"/>
        <v>8</v>
      </c>
      <c r="AH39">
        <f t="shared" si="10"/>
        <v>1</v>
      </c>
      <c r="AI39">
        <f t="shared" si="10"/>
        <v>2</v>
      </c>
      <c r="AJ39">
        <f t="shared" si="10"/>
        <v>0</v>
      </c>
      <c r="AK39">
        <f t="shared" si="10"/>
        <v>0</v>
      </c>
      <c r="AM39">
        <f t="shared" si="10"/>
        <v>0</v>
      </c>
      <c r="AN39">
        <f t="shared" si="10"/>
        <v>2</v>
      </c>
      <c r="AO39">
        <f t="shared" si="10"/>
        <v>4</v>
      </c>
      <c r="AP39">
        <f t="shared" si="10"/>
        <v>8</v>
      </c>
      <c r="AR39">
        <f t="shared" si="10"/>
        <v>1</v>
      </c>
      <c r="AS39">
        <f t="shared" si="10"/>
        <v>0</v>
      </c>
      <c r="AT39">
        <f t="shared" si="10"/>
        <v>0</v>
      </c>
      <c r="AU39">
        <f t="shared" si="11"/>
        <v>0</v>
      </c>
    </row>
    <row r="40" spans="1:47">
      <c r="B40" s="2">
        <v>3</v>
      </c>
      <c r="C40" s="1">
        <f t="shared" si="12"/>
        <v>0</v>
      </c>
      <c r="D40" s="1">
        <f t="shared" si="12"/>
        <v>0</v>
      </c>
      <c r="E40" s="1">
        <f t="shared" si="12"/>
        <v>1</v>
      </c>
      <c r="F40" s="1">
        <f t="shared" si="12"/>
        <v>1</v>
      </c>
      <c r="H40" s="1">
        <f t="shared" si="3"/>
        <v>1</v>
      </c>
      <c r="I40" s="1">
        <f t="shared" si="3"/>
        <v>1</v>
      </c>
      <c r="J40" s="1">
        <f t="shared" si="3"/>
        <v>0</v>
      </c>
      <c r="K40" s="1">
        <f>'Layout (Frame4)'!AG12</f>
        <v>0</v>
      </c>
      <c r="M40" s="1">
        <f t="shared" si="4"/>
        <v>0</v>
      </c>
      <c r="N40" s="1">
        <f t="shared" si="4"/>
        <v>1</v>
      </c>
      <c r="O40" s="1">
        <f t="shared" si="4"/>
        <v>1</v>
      </c>
      <c r="P40" s="1">
        <f t="shared" si="4"/>
        <v>1</v>
      </c>
      <c r="Q40" s="1"/>
      <c r="R40" s="1">
        <f t="shared" si="5"/>
        <v>1</v>
      </c>
      <c r="S40" s="1">
        <f t="shared" si="5"/>
        <v>0</v>
      </c>
      <c r="T40" s="1">
        <f t="shared" si="5"/>
        <v>0</v>
      </c>
      <c r="U40" s="1">
        <f>'Layout (Frame4)'!AH12</f>
        <v>0</v>
      </c>
      <c r="W40" t="str">
        <f t="shared" si="6"/>
        <v>3</v>
      </c>
      <c r="X40" t="str">
        <f t="shared" si="7"/>
        <v>C</v>
      </c>
      <c r="Z40" t="str">
        <f t="shared" si="8"/>
        <v>1</v>
      </c>
      <c r="AA40" t="str">
        <f t="shared" si="9"/>
        <v>E</v>
      </c>
      <c r="AC40">
        <f t="shared" si="14"/>
        <v>0</v>
      </c>
      <c r="AD40">
        <f t="shared" si="13"/>
        <v>0</v>
      </c>
      <c r="AE40">
        <f t="shared" si="10"/>
        <v>4</v>
      </c>
      <c r="AF40">
        <f t="shared" si="10"/>
        <v>8</v>
      </c>
      <c r="AH40">
        <f t="shared" si="10"/>
        <v>1</v>
      </c>
      <c r="AI40">
        <f t="shared" si="10"/>
        <v>2</v>
      </c>
      <c r="AJ40">
        <f t="shared" si="10"/>
        <v>0</v>
      </c>
      <c r="AK40">
        <f t="shared" si="10"/>
        <v>0</v>
      </c>
      <c r="AM40">
        <f t="shared" si="10"/>
        <v>0</v>
      </c>
      <c r="AN40">
        <f t="shared" si="10"/>
        <v>2</v>
      </c>
      <c r="AO40">
        <f t="shared" si="10"/>
        <v>4</v>
      </c>
      <c r="AP40">
        <f t="shared" si="10"/>
        <v>8</v>
      </c>
      <c r="AR40">
        <f t="shared" si="10"/>
        <v>1</v>
      </c>
      <c r="AS40">
        <f t="shared" si="10"/>
        <v>0</v>
      </c>
      <c r="AT40">
        <f t="shared" si="10"/>
        <v>0</v>
      </c>
      <c r="AU40">
        <f t="shared" si="11"/>
        <v>0</v>
      </c>
    </row>
    <row r="41" spans="1:47">
      <c r="B41" s="2">
        <v>4</v>
      </c>
      <c r="C41" s="1">
        <f t="shared" si="12"/>
        <v>0</v>
      </c>
      <c r="D41" s="1">
        <f t="shared" si="12"/>
        <v>0</v>
      </c>
      <c r="E41" s="1">
        <f t="shared" si="12"/>
        <v>0</v>
      </c>
      <c r="F41" s="1">
        <f t="shared" si="12"/>
        <v>1</v>
      </c>
      <c r="H41" s="1">
        <f t="shared" si="3"/>
        <v>1</v>
      </c>
      <c r="I41" s="1">
        <f t="shared" si="3"/>
        <v>0</v>
      </c>
      <c r="J41" s="1">
        <f t="shared" si="3"/>
        <v>0</v>
      </c>
      <c r="K41" s="1">
        <f>'Layout (Frame4)'!AG13</f>
        <v>0</v>
      </c>
      <c r="M41" s="1">
        <f t="shared" si="4"/>
        <v>0</v>
      </c>
      <c r="N41" s="1">
        <f t="shared" si="4"/>
        <v>0</v>
      </c>
      <c r="O41" s="1">
        <f t="shared" si="4"/>
        <v>1</v>
      </c>
      <c r="P41" s="1">
        <f t="shared" si="4"/>
        <v>1</v>
      </c>
      <c r="Q41" s="1"/>
      <c r="R41" s="1">
        <f t="shared" si="5"/>
        <v>0</v>
      </c>
      <c r="S41" s="1">
        <f t="shared" si="5"/>
        <v>0</v>
      </c>
      <c r="T41" s="1">
        <f t="shared" si="5"/>
        <v>0</v>
      </c>
      <c r="U41" s="1">
        <f>'Layout (Frame4)'!AH13</f>
        <v>0</v>
      </c>
      <c r="W41" t="str">
        <f t="shared" si="6"/>
        <v>1</v>
      </c>
      <c r="X41" t="str">
        <f t="shared" si="7"/>
        <v>8</v>
      </c>
      <c r="Z41" t="str">
        <f t="shared" si="8"/>
        <v>0</v>
      </c>
      <c r="AA41" t="str">
        <f t="shared" si="9"/>
        <v>C</v>
      </c>
      <c r="AC41">
        <f t="shared" si="14"/>
        <v>0</v>
      </c>
      <c r="AD41">
        <f t="shared" si="13"/>
        <v>0</v>
      </c>
      <c r="AE41">
        <f t="shared" si="10"/>
        <v>0</v>
      </c>
      <c r="AF41">
        <f t="shared" si="10"/>
        <v>8</v>
      </c>
      <c r="AH41">
        <f t="shared" si="10"/>
        <v>1</v>
      </c>
      <c r="AI41">
        <f t="shared" si="10"/>
        <v>0</v>
      </c>
      <c r="AJ41">
        <f t="shared" si="10"/>
        <v>0</v>
      </c>
      <c r="AK41">
        <f t="shared" si="10"/>
        <v>0</v>
      </c>
      <c r="AM41">
        <f t="shared" si="10"/>
        <v>0</v>
      </c>
      <c r="AN41">
        <f t="shared" si="10"/>
        <v>0</v>
      </c>
      <c r="AO41">
        <f t="shared" si="10"/>
        <v>4</v>
      </c>
      <c r="AP41">
        <f t="shared" si="10"/>
        <v>8</v>
      </c>
      <c r="AR41">
        <f t="shared" si="10"/>
        <v>0</v>
      </c>
      <c r="AS41">
        <f t="shared" si="10"/>
        <v>0</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(Frame4)'!AG14</f>
        <v>0</v>
      </c>
      <c r="M42" s="1">
        <f t="shared" si="4"/>
        <v>0</v>
      </c>
      <c r="N42" s="1">
        <f t="shared" si="4"/>
        <v>0</v>
      </c>
      <c r="O42" s="1">
        <f t="shared" si="4"/>
        <v>0</v>
      </c>
      <c r="P42" s="1">
        <f t="shared" si="4"/>
        <v>0</v>
      </c>
      <c r="Q42" s="1"/>
      <c r="R42" s="1">
        <f t="shared" si="5"/>
        <v>0</v>
      </c>
      <c r="S42" s="1">
        <f t="shared" si="5"/>
        <v>0</v>
      </c>
      <c r="T42" s="1">
        <f t="shared" si="5"/>
        <v>0</v>
      </c>
      <c r="U42" s="1">
        <f>'Layout (Frame4)'!AH14</f>
        <v>0</v>
      </c>
      <c r="W42" t="str">
        <f t="shared" si="6"/>
        <v>0</v>
      </c>
      <c r="X42" t="str">
        <f t="shared" si="7"/>
        <v>0</v>
      </c>
      <c r="Z42" t="str">
        <f t="shared" si="8"/>
        <v>0</v>
      </c>
      <c r="AA42" t="str">
        <f t="shared" si="9"/>
        <v>0</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0</v>
      </c>
      <c r="AP42">
        <f t="shared" si="10"/>
        <v>0</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1</v>
      </c>
      <c r="K43" s="1">
        <f>'Layout (Frame4)'!AG15</f>
        <v>0</v>
      </c>
      <c r="M43" s="1">
        <f t="shared" si="4"/>
        <v>1</v>
      </c>
      <c r="N43" s="1">
        <f t="shared" si="4"/>
        <v>0</v>
      </c>
      <c r="O43" s="1">
        <f t="shared" si="4"/>
        <v>0</v>
      </c>
      <c r="P43" s="1">
        <f t="shared" si="4"/>
        <v>0</v>
      </c>
      <c r="Q43" s="1"/>
      <c r="R43" s="1">
        <f t="shared" si="5"/>
        <v>0</v>
      </c>
      <c r="S43" s="1">
        <f t="shared" si="5"/>
        <v>0</v>
      </c>
      <c r="T43" s="1">
        <f t="shared" si="5"/>
        <v>0</v>
      </c>
      <c r="U43" s="1">
        <f>'Layout (Frame4)'!AH15</f>
        <v>0</v>
      </c>
      <c r="W43" t="str">
        <f t="shared" si="6"/>
        <v>4</v>
      </c>
      <c r="X43" t="str">
        <f t="shared" si="7"/>
        <v>0</v>
      </c>
      <c r="Z43" t="str">
        <f t="shared" si="8"/>
        <v>0</v>
      </c>
      <c r="AA43" t="str">
        <f t="shared" si="9"/>
        <v>1</v>
      </c>
      <c r="AC43">
        <f t="shared" si="14"/>
        <v>0</v>
      </c>
      <c r="AD43">
        <f t="shared" si="13"/>
        <v>0</v>
      </c>
      <c r="AE43">
        <f t="shared" si="10"/>
        <v>0</v>
      </c>
      <c r="AF43">
        <f t="shared" si="10"/>
        <v>0</v>
      </c>
      <c r="AH43">
        <f t="shared" si="10"/>
        <v>0</v>
      </c>
      <c r="AI43">
        <f t="shared" si="10"/>
        <v>0</v>
      </c>
      <c r="AJ43">
        <f t="shared" si="10"/>
        <v>4</v>
      </c>
      <c r="AK43">
        <f t="shared" si="10"/>
        <v>0</v>
      </c>
      <c r="AM43">
        <f t="shared" si="10"/>
        <v>1</v>
      </c>
      <c r="AN43">
        <f t="shared" si="10"/>
        <v>0</v>
      </c>
      <c r="AO43">
        <f t="shared" si="10"/>
        <v>0</v>
      </c>
      <c r="AP43">
        <f t="shared" si="10"/>
        <v>0</v>
      </c>
      <c r="AR43">
        <f t="shared" si="10"/>
        <v>0</v>
      </c>
      <c r="AS43">
        <f t="shared" si="10"/>
        <v>0</v>
      </c>
      <c r="AT43">
        <f t="shared" si="10"/>
        <v>0</v>
      </c>
      <c r="AU43">
        <f t="shared" si="11"/>
        <v>0</v>
      </c>
    </row>
    <row r="44" spans="1:47">
      <c r="B44" s="2">
        <v>7</v>
      </c>
      <c r="C44" s="1">
        <f t="shared" si="12"/>
        <v>0</v>
      </c>
      <c r="D44" s="1">
        <f t="shared" si="12"/>
        <v>0</v>
      </c>
      <c r="E44" s="1">
        <f t="shared" si="12"/>
        <v>1</v>
      </c>
      <c r="F44" s="1">
        <f t="shared" si="12"/>
        <v>0</v>
      </c>
      <c r="H44" s="1">
        <f t="shared" si="3"/>
        <v>0</v>
      </c>
      <c r="I44" s="1">
        <f t="shared" si="3"/>
        <v>1</v>
      </c>
      <c r="J44" s="1">
        <f t="shared" si="3"/>
        <v>1</v>
      </c>
      <c r="K44" s="1">
        <f>'Layout (Frame4)'!AG16</f>
        <v>0</v>
      </c>
      <c r="M44" s="1">
        <f t="shared" si="4"/>
        <v>1</v>
      </c>
      <c r="N44" s="1">
        <f t="shared" si="4"/>
        <v>1</v>
      </c>
      <c r="O44" s="1">
        <f t="shared" si="4"/>
        <v>0</v>
      </c>
      <c r="P44" s="1">
        <f t="shared" si="4"/>
        <v>0</v>
      </c>
      <c r="Q44" s="1"/>
      <c r="R44" s="1">
        <f t="shared" si="5"/>
        <v>0</v>
      </c>
      <c r="S44" s="1">
        <f t="shared" si="5"/>
        <v>1</v>
      </c>
      <c r="T44" s="1">
        <f t="shared" si="5"/>
        <v>0</v>
      </c>
      <c r="U44" s="1">
        <f>'Layout (Frame4)'!AH16</f>
        <v>0</v>
      </c>
      <c r="W44" t="str">
        <f t="shared" si="6"/>
        <v>6</v>
      </c>
      <c r="X44" t="str">
        <f t="shared" si="7"/>
        <v>4</v>
      </c>
      <c r="Z44" t="str">
        <f t="shared" si="8"/>
        <v>2</v>
      </c>
      <c r="AA44" t="str">
        <f t="shared" si="9"/>
        <v>3</v>
      </c>
      <c r="AC44">
        <f t="shared" si="14"/>
        <v>0</v>
      </c>
      <c r="AD44">
        <f t="shared" si="13"/>
        <v>0</v>
      </c>
      <c r="AE44">
        <f t="shared" si="10"/>
        <v>4</v>
      </c>
      <c r="AF44">
        <f t="shared" si="10"/>
        <v>0</v>
      </c>
      <c r="AH44">
        <f t="shared" si="10"/>
        <v>0</v>
      </c>
      <c r="AI44">
        <f t="shared" si="10"/>
        <v>2</v>
      </c>
      <c r="AJ44">
        <f t="shared" si="10"/>
        <v>4</v>
      </c>
      <c r="AK44">
        <f t="shared" si="10"/>
        <v>0</v>
      </c>
      <c r="AM44">
        <f t="shared" si="10"/>
        <v>1</v>
      </c>
      <c r="AN44">
        <f t="shared" si="10"/>
        <v>2</v>
      </c>
      <c r="AO44">
        <f t="shared" si="10"/>
        <v>0</v>
      </c>
      <c r="AP44">
        <f t="shared" si="10"/>
        <v>0</v>
      </c>
      <c r="AR44">
        <f t="shared" si="10"/>
        <v>0</v>
      </c>
      <c r="AS44">
        <f t="shared" si="10"/>
        <v>2</v>
      </c>
      <c r="AT44">
        <f t="shared" si="10"/>
        <v>0</v>
      </c>
      <c r="AU44">
        <f t="shared" si="11"/>
        <v>0</v>
      </c>
    </row>
    <row r="45" spans="1:47">
      <c r="B45" s="2">
        <v>8</v>
      </c>
      <c r="C45" s="1">
        <f t="shared" si="12"/>
        <v>0</v>
      </c>
      <c r="D45" s="1">
        <f t="shared" si="12"/>
        <v>0</v>
      </c>
      <c r="E45" s="1">
        <f t="shared" si="12"/>
        <v>0</v>
      </c>
      <c r="F45" s="1">
        <f t="shared" si="12"/>
        <v>0</v>
      </c>
      <c r="H45" s="1">
        <f t="shared" si="3"/>
        <v>0</v>
      </c>
      <c r="I45" s="1">
        <f t="shared" si="3"/>
        <v>1</v>
      </c>
      <c r="J45" s="1">
        <f t="shared" si="3"/>
        <v>1</v>
      </c>
      <c r="K45" s="1">
        <f>'Layout (Frame4)'!AG17</f>
        <v>0</v>
      </c>
      <c r="M45" s="1">
        <f t="shared" si="4"/>
        <v>1</v>
      </c>
      <c r="N45" s="1">
        <f t="shared" si="4"/>
        <v>1</v>
      </c>
      <c r="O45" s="1">
        <f t="shared" si="4"/>
        <v>0</v>
      </c>
      <c r="P45" s="1">
        <f t="shared" si="4"/>
        <v>0</v>
      </c>
      <c r="Q45" s="1"/>
      <c r="R45" s="1">
        <f t="shared" si="5"/>
        <v>0</v>
      </c>
      <c r="S45" s="1">
        <f t="shared" si="5"/>
        <v>0</v>
      </c>
      <c r="T45" s="1">
        <f t="shared" si="5"/>
        <v>0</v>
      </c>
      <c r="U45" s="1">
        <f>'Layout (Frame4)'!AH17</f>
        <v>0</v>
      </c>
      <c r="W45" t="str">
        <f t="shared" si="6"/>
        <v>6</v>
      </c>
      <c r="X45" t="str">
        <f t="shared" si="7"/>
        <v>0</v>
      </c>
      <c r="Z45" t="str">
        <f t="shared" si="8"/>
        <v>0</v>
      </c>
      <c r="AA45" t="str">
        <f t="shared" si="9"/>
        <v>3</v>
      </c>
      <c r="AC45">
        <f t="shared" si="14"/>
        <v>0</v>
      </c>
      <c r="AD45">
        <f t="shared" si="13"/>
        <v>0</v>
      </c>
      <c r="AE45">
        <f t="shared" si="10"/>
        <v>0</v>
      </c>
      <c r="AF45">
        <f t="shared" si="10"/>
        <v>0</v>
      </c>
      <c r="AH45">
        <f t="shared" si="10"/>
        <v>0</v>
      </c>
      <c r="AI45">
        <f t="shared" si="10"/>
        <v>2</v>
      </c>
      <c r="AJ45">
        <f t="shared" si="10"/>
        <v>4</v>
      </c>
      <c r="AK45">
        <f t="shared" si="10"/>
        <v>0</v>
      </c>
      <c r="AM45">
        <f t="shared" si="10"/>
        <v>1</v>
      </c>
      <c r="AN45">
        <f t="shared" si="10"/>
        <v>2</v>
      </c>
      <c r="AO45">
        <f t="shared" si="10"/>
        <v>0</v>
      </c>
      <c r="AP45">
        <f t="shared" si="10"/>
        <v>0</v>
      </c>
      <c r="AR45">
        <f t="shared" si="10"/>
        <v>0</v>
      </c>
      <c r="AS45">
        <f t="shared" si="10"/>
        <v>0</v>
      </c>
      <c r="AT45">
        <f t="shared" si="10"/>
        <v>0</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1</v>
      </c>
      <c r="K46" s="1">
        <f>'Layout (Frame4)'!AG18</f>
        <v>0</v>
      </c>
      <c r="M46" s="1">
        <f t="shared" si="4"/>
        <v>1</v>
      </c>
      <c r="N46" s="1">
        <f t="shared" si="4"/>
        <v>0</v>
      </c>
      <c r="O46" s="1">
        <f t="shared" si="4"/>
        <v>0</v>
      </c>
      <c r="P46" s="1">
        <f t="shared" si="4"/>
        <v>0</v>
      </c>
      <c r="Q46" s="1"/>
      <c r="R46" s="1">
        <f t="shared" si="5"/>
        <v>0</v>
      </c>
      <c r="S46" s="1">
        <f t="shared" si="5"/>
        <v>0</v>
      </c>
      <c r="T46" s="1">
        <f t="shared" si="5"/>
        <v>0</v>
      </c>
      <c r="U46" s="1">
        <f>'Layout (Frame4)'!AH18</f>
        <v>0</v>
      </c>
      <c r="W46" t="str">
        <f t="shared" si="6"/>
        <v>4</v>
      </c>
      <c r="X46" t="str">
        <f t="shared" si="7"/>
        <v>0</v>
      </c>
      <c r="Z46" t="str">
        <f t="shared" si="8"/>
        <v>0</v>
      </c>
      <c r="AA46" t="str">
        <f t="shared" si="9"/>
        <v>1</v>
      </c>
      <c r="AC46">
        <f t="shared" si="14"/>
        <v>0</v>
      </c>
      <c r="AD46">
        <f t="shared" si="13"/>
        <v>0</v>
      </c>
      <c r="AE46">
        <f t="shared" si="10"/>
        <v>0</v>
      </c>
      <c r="AF46">
        <f t="shared" si="10"/>
        <v>0</v>
      </c>
      <c r="AH46">
        <f t="shared" si="10"/>
        <v>0</v>
      </c>
      <c r="AI46">
        <f t="shared" si="10"/>
        <v>0</v>
      </c>
      <c r="AJ46">
        <f t="shared" si="10"/>
        <v>4</v>
      </c>
      <c r="AK46">
        <f t="shared" si="10"/>
        <v>0</v>
      </c>
      <c r="AM46">
        <f t="shared" si="10"/>
        <v>1</v>
      </c>
      <c r="AN46">
        <f t="shared" si="10"/>
        <v>0</v>
      </c>
      <c r="AO46">
        <f t="shared" si="10"/>
        <v>0</v>
      </c>
      <c r="AP46">
        <f t="shared" si="10"/>
        <v>0</v>
      </c>
      <c r="AR46">
        <f t="shared" si="10"/>
        <v>0</v>
      </c>
      <c r="AS46">
        <f t="shared" si="10"/>
        <v>0</v>
      </c>
      <c r="AT46">
        <f t="shared" si="10"/>
        <v>0</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(Frame4)'!AG19</f>
        <v>0</v>
      </c>
      <c r="M47" s="1">
        <f t="shared" si="4"/>
        <v>0</v>
      </c>
      <c r="N47" s="1">
        <f t="shared" si="4"/>
        <v>0</v>
      </c>
      <c r="O47" s="1">
        <f t="shared" si="4"/>
        <v>0</v>
      </c>
      <c r="P47" s="1">
        <f t="shared" si="4"/>
        <v>0</v>
      </c>
      <c r="Q47" s="1"/>
      <c r="R47" s="1">
        <f t="shared" si="5"/>
        <v>0</v>
      </c>
      <c r="S47" s="1">
        <f t="shared" si="5"/>
        <v>0</v>
      </c>
      <c r="T47" s="1">
        <f t="shared" si="5"/>
        <v>0</v>
      </c>
      <c r="U47" s="1">
        <f>'Layout (Frame4)'!AH19</f>
        <v>0</v>
      </c>
      <c r="W47" t="str">
        <f t="shared" si="6"/>
        <v>0</v>
      </c>
      <c r="X47" t="str">
        <f t="shared" si="7"/>
        <v>0</v>
      </c>
      <c r="Z47" t="str">
        <f t="shared" si="8"/>
        <v>0</v>
      </c>
      <c r="AA47" t="str">
        <f t="shared" si="9"/>
        <v>0</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0</v>
      </c>
      <c r="AO47">
        <f t="shared" si="10"/>
        <v>0</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1</v>
      </c>
      <c r="H48" s="1">
        <f t="shared" si="3"/>
        <v>1</v>
      </c>
      <c r="I48" s="1">
        <f t="shared" si="3"/>
        <v>0</v>
      </c>
      <c r="J48" s="1">
        <f t="shared" si="3"/>
        <v>0</v>
      </c>
      <c r="K48" s="1">
        <f>'Layout (Frame4)'!AG20</f>
        <v>0</v>
      </c>
      <c r="M48" s="1">
        <f t="shared" si="4"/>
        <v>0</v>
      </c>
      <c r="N48" s="1">
        <f t="shared" si="4"/>
        <v>0</v>
      </c>
      <c r="O48" s="1">
        <f t="shared" si="4"/>
        <v>1</v>
      </c>
      <c r="P48" s="1">
        <f t="shared" si="4"/>
        <v>1</v>
      </c>
      <c r="Q48" s="1"/>
      <c r="R48" s="1">
        <f t="shared" si="5"/>
        <v>0</v>
      </c>
      <c r="S48" s="1">
        <f t="shared" si="5"/>
        <v>0</v>
      </c>
      <c r="T48" s="1">
        <f t="shared" si="5"/>
        <v>0</v>
      </c>
      <c r="U48" s="1">
        <f>'Layout (Frame4)'!AH20</f>
        <v>0</v>
      </c>
      <c r="W48" t="str">
        <f t="shared" si="6"/>
        <v>1</v>
      </c>
      <c r="X48" t="str">
        <f t="shared" si="7"/>
        <v>8</v>
      </c>
      <c r="Z48" t="str">
        <f t="shared" si="8"/>
        <v>0</v>
      </c>
      <c r="AA48" t="str">
        <f t="shared" si="9"/>
        <v>C</v>
      </c>
      <c r="AC48">
        <f t="shared" si="14"/>
        <v>0</v>
      </c>
      <c r="AD48">
        <f t="shared" si="13"/>
        <v>0</v>
      </c>
      <c r="AE48">
        <f t="shared" si="10"/>
        <v>0</v>
      </c>
      <c r="AF48">
        <f t="shared" si="10"/>
        <v>8</v>
      </c>
      <c r="AH48">
        <f t="shared" si="10"/>
        <v>1</v>
      </c>
      <c r="AI48">
        <f t="shared" si="10"/>
        <v>0</v>
      </c>
      <c r="AJ48">
        <f t="shared" si="10"/>
        <v>0</v>
      </c>
      <c r="AK48">
        <f t="shared" si="10"/>
        <v>0</v>
      </c>
      <c r="AM48">
        <f t="shared" si="10"/>
        <v>0</v>
      </c>
      <c r="AN48">
        <f t="shared" si="10"/>
        <v>0</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1</v>
      </c>
      <c r="F49" s="1">
        <f t="shared" si="12"/>
        <v>1</v>
      </c>
      <c r="H49" s="1">
        <f t="shared" si="3"/>
        <v>1</v>
      </c>
      <c r="I49" s="1">
        <f t="shared" si="3"/>
        <v>1</v>
      </c>
      <c r="J49" s="1">
        <f t="shared" si="3"/>
        <v>0</v>
      </c>
      <c r="K49" s="1">
        <f>'Layout (Frame4)'!AG21</f>
        <v>0</v>
      </c>
      <c r="M49" s="1">
        <f t="shared" si="4"/>
        <v>0</v>
      </c>
      <c r="N49" s="1">
        <f t="shared" si="4"/>
        <v>1</v>
      </c>
      <c r="O49" s="1">
        <f t="shared" si="4"/>
        <v>1</v>
      </c>
      <c r="P49" s="1">
        <f t="shared" si="4"/>
        <v>1</v>
      </c>
      <c r="Q49" s="1"/>
      <c r="R49" s="1">
        <f t="shared" si="5"/>
        <v>1</v>
      </c>
      <c r="S49" s="1">
        <f t="shared" si="5"/>
        <v>0</v>
      </c>
      <c r="T49" s="1">
        <f t="shared" si="5"/>
        <v>0</v>
      </c>
      <c r="U49" s="1">
        <f>'Layout (Frame4)'!AH21</f>
        <v>0</v>
      </c>
      <c r="W49" t="str">
        <f t="shared" si="6"/>
        <v>3</v>
      </c>
      <c r="X49" t="str">
        <f t="shared" si="7"/>
        <v>C</v>
      </c>
      <c r="Z49" t="str">
        <f t="shared" si="8"/>
        <v>1</v>
      </c>
      <c r="AA49" t="str">
        <f t="shared" si="9"/>
        <v>E</v>
      </c>
      <c r="AC49">
        <f t="shared" si="14"/>
        <v>0</v>
      </c>
      <c r="AD49">
        <f t="shared" si="13"/>
        <v>0</v>
      </c>
      <c r="AE49">
        <f t="shared" si="10"/>
        <v>4</v>
      </c>
      <c r="AF49">
        <f t="shared" si="10"/>
        <v>8</v>
      </c>
      <c r="AH49">
        <f t="shared" si="10"/>
        <v>1</v>
      </c>
      <c r="AI49">
        <f t="shared" si="10"/>
        <v>2</v>
      </c>
      <c r="AJ49">
        <f t="shared" si="10"/>
        <v>0</v>
      </c>
      <c r="AK49">
        <f t="shared" si="10"/>
        <v>0</v>
      </c>
      <c r="AM49">
        <f t="shared" si="10"/>
        <v>0</v>
      </c>
      <c r="AN49">
        <f t="shared" si="10"/>
        <v>2</v>
      </c>
      <c r="AO49">
        <f t="shared" si="10"/>
        <v>4</v>
      </c>
      <c r="AP49">
        <f t="shared" si="10"/>
        <v>8</v>
      </c>
      <c r="AR49">
        <f t="shared" si="10"/>
        <v>1</v>
      </c>
      <c r="AS49">
        <f t="shared" si="10"/>
        <v>0</v>
      </c>
      <c r="AT49">
        <f t="shared" si="10"/>
        <v>0</v>
      </c>
      <c r="AU49">
        <f t="shared" si="11"/>
        <v>0</v>
      </c>
    </row>
    <row r="50" spans="1:47">
      <c r="A50" t="s">
        <v>27</v>
      </c>
      <c r="B50" s="2" t="s">
        <v>20</v>
      </c>
      <c r="C50" s="1">
        <f t="shared" si="12"/>
        <v>0</v>
      </c>
      <c r="D50" s="1">
        <f t="shared" si="12"/>
        <v>0</v>
      </c>
      <c r="E50" s="1">
        <f t="shared" si="12"/>
        <v>1</v>
      </c>
      <c r="F50" s="1">
        <f t="shared" si="12"/>
        <v>1</v>
      </c>
      <c r="H50" s="1">
        <f t="shared" si="3"/>
        <v>1</v>
      </c>
      <c r="I50" s="1">
        <f t="shared" si="3"/>
        <v>1</v>
      </c>
      <c r="J50" s="1">
        <f t="shared" si="3"/>
        <v>0</v>
      </c>
      <c r="K50" s="1">
        <f>'Layout (Frame4)'!AG22</f>
        <v>0</v>
      </c>
      <c r="M50" s="1">
        <f t="shared" si="4"/>
        <v>0</v>
      </c>
      <c r="N50" s="1">
        <f t="shared" si="4"/>
        <v>1</v>
      </c>
      <c r="O50" s="1">
        <f t="shared" si="4"/>
        <v>1</v>
      </c>
      <c r="P50" s="1">
        <f t="shared" si="4"/>
        <v>1</v>
      </c>
      <c r="Q50" s="1"/>
      <c r="R50" s="1">
        <f t="shared" si="5"/>
        <v>1</v>
      </c>
      <c r="S50" s="1">
        <f t="shared" si="5"/>
        <v>0</v>
      </c>
      <c r="T50" s="1">
        <f t="shared" si="5"/>
        <v>0</v>
      </c>
      <c r="U50" s="1">
        <f>'Layout (Frame4)'!AH22</f>
        <v>0</v>
      </c>
      <c r="W50" t="str">
        <f t="shared" si="6"/>
        <v>3</v>
      </c>
      <c r="X50" t="str">
        <f t="shared" si="7"/>
        <v>C</v>
      </c>
      <c r="Z50" t="str">
        <f t="shared" si="8"/>
        <v>1</v>
      </c>
      <c r="AA50" t="str">
        <f t="shared" si="9"/>
        <v>E</v>
      </c>
      <c r="AC50">
        <f t="shared" si="14"/>
        <v>0</v>
      </c>
      <c r="AD50">
        <f t="shared" si="13"/>
        <v>0</v>
      </c>
      <c r="AE50">
        <f t="shared" si="10"/>
        <v>4</v>
      </c>
      <c r="AF50">
        <f t="shared" si="10"/>
        <v>8</v>
      </c>
      <c r="AH50">
        <f t="shared" si="10"/>
        <v>1</v>
      </c>
      <c r="AI50">
        <f t="shared" si="10"/>
        <v>2</v>
      </c>
      <c r="AJ50">
        <f t="shared" si="10"/>
        <v>0</v>
      </c>
      <c r="AK50">
        <f t="shared" si="10"/>
        <v>0</v>
      </c>
      <c r="AM50">
        <f t="shared" si="10"/>
        <v>0</v>
      </c>
      <c r="AN50">
        <f t="shared" si="10"/>
        <v>2</v>
      </c>
      <c r="AO50">
        <f t="shared" si="10"/>
        <v>4</v>
      </c>
      <c r="AP50">
        <f t="shared" si="10"/>
        <v>8</v>
      </c>
      <c r="AR50">
        <f t="shared" si="10"/>
        <v>1</v>
      </c>
      <c r="AS50">
        <f t="shared" si="10"/>
        <v>0</v>
      </c>
      <c r="AT50">
        <f t="shared" si="10"/>
        <v>0</v>
      </c>
      <c r="AU50">
        <f t="shared" si="11"/>
        <v>0</v>
      </c>
    </row>
    <row r="51" spans="1:47">
      <c r="A51" t="s">
        <v>28</v>
      </c>
      <c r="B51" s="2" t="s">
        <v>21</v>
      </c>
      <c r="C51" s="1">
        <f t="shared" si="12"/>
        <v>0</v>
      </c>
      <c r="D51" s="1">
        <f t="shared" si="12"/>
        <v>0</v>
      </c>
      <c r="E51" s="1">
        <f t="shared" si="12"/>
        <v>0</v>
      </c>
      <c r="F51" s="1">
        <f t="shared" si="12"/>
        <v>1</v>
      </c>
      <c r="H51" s="1">
        <f t="shared" si="3"/>
        <v>1</v>
      </c>
      <c r="I51" s="1">
        <f t="shared" si="3"/>
        <v>0</v>
      </c>
      <c r="J51" s="1">
        <f t="shared" si="3"/>
        <v>0</v>
      </c>
      <c r="K51" s="1">
        <f>'Layout (Frame4)'!AG23</f>
        <v>0</v>
      </c>
      <c r="M51" s="1">
        <f t="shared" si="4"/>
        <v>0</v>
      </c>
      <c r="N51" s="1">
        <f t="shared" si="4"/>
        <v>0</v>
      </c>
      <c r="O51" s="1">
        <f t="shared" si="4"/>
        <v>1</v>
      </c>
      <c r="P51" s="1">
        <f t="shared" si="4"/>
        <v>1</v>
      </c>
      <c r="Q51" s="1"/>
      <c r="R51" s="1">
        <f t="shared" si="5"/>
        <v>0</v>
      </c>
      <c r="S51" s="1">
        <f t="shared" si="5"/>
        <v>0</v>
      </c>
      <c r="T51" s="1">
        <f t="shared" si="5"/>
        <v>0</v>
      </c>
      <c r="U51" s="1">
        <f>'Layout (Frame4)'!AH23</f>
        <v>0</v>
      </c>
      <c r="W51" t="str">
        <f t="shared" si="6"/>
        <v>1</v>
      </c>
      <c r="X51" t="str">
        <f t="shared" si="7"/>
        <v>8</v>
      </c>
      <c r="Z51" t="str">
        <f t="shared" si="8"/>
        <v>0</v>
      </c>
      <c r="AA51" t="str">
        <f t="shared" si="9"/>
        <v>C</v>
      </c>
      <c r="AC51">
        <f t="shared" si="14"/>
        <v>0</v>
      </c>
      <c r="AD51">
        <f t="shared" si="13"/>
        <v>0</v>
      </c>
      <c r="AE51">
        <f t="shared" si="10"/>
        <v>0</v>
      </c>
      <c r="AF51">
        <f t="shared" si="10"/>
        <v>8</v>
      </c>
      <c r="AH51">
        <f t="shared" si="10"/>
        <v>1</v>
      </c>
      <c r="AI51">
        <f t="shared" si="10"/>
        <v>0</v>
      </c>
      <c r="AJ51">
        <f t="shared" si="10"/>
        <v>0</v>
      </c>
      <c r="AK51">
        <f t="shared" si="10"/>
        <v>0</v>
      </c>
      <c r="AM51">
        <f t="shared" si="10"/>
        <v>0</v>
      </c>
      <c r="AN51">
        <f t="shared" si="10"/>
        <v>0</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1</v>
      </c>
      <c r="K52" s="1">
        <f>'Layout (Frame4)'!AG24</f>
        <v>0</v>
      </c>
      <c r="M52" s="1">
        <f t="shared" si="4"/>
        <v>0</v>
      </c>
      <c r="N52" s="1">
        <f t="shared" si="4"/>
        <v>0</v>
      </c>
      <c r="O52" s="1">
        <f t="shared" si="4"/>
        <v>0</v>
      </c>
      <c r="P52" s="1">
        <f t="shared" si="4"/>
        <v>0</v>
      </c>
      <c r="Q52" s="1"/>
      <c r="R52" s="1">
        <f t="shared" si="5"/>
        <v>0</v>
      </c>
      <c r="S52" s="1">
        <f t="shared" si="5"/>
        <v>0</v>
      </c>
      <c r="T52" s="1">
        <f t="shared" si="5"/>
        <v>0</v>
      </c>
      <c r="U52" s="1">
        <f>'Layout (Frame4)'!AH24</f>
        <v>0</v>
      </c>
      <c r="W52" t="str">
        <f t="shared" si="6"/>
        <v>4</v>
      </c>
      <c r="X52" t="str">
        <f t="shared" si="7"/>
        <v>0</v>
      </c>
      <c r="Z52" t="str">
        <f t="shared" si="8"/>
        <v>0</v>
      </c>
      <c r="AA52" t="str">
        <f t="shared" si="9"/>
        <v>0</v>
      </c>
      <c r="AC52">
        <f t="shared" si="14"/>
        <v>0</v>
      </c>
      <c r="AD52">
        <f t="shared" si="13"/>
        <v>0</v>
      </c>
      <c r="AE52">
        <f t="shared" si="10"/>
        <v>0</v>
      </c>
      <c r="AF52">
        <f t="shared" si="10"/>
        <v>0</v>
      </c>
      <c r="AH52">
        <f t="shared" si="10"/>
        <v>0</v>
      </c>
      <c r="AI52">
        <f t="shared" si="10"/>
        <v>0</v>
      </c>
      <c r="AJ52">
        <f t="shared" si="10"/>
        <v>4</v>
      </c>
      <c r="AK52">
        <f t="shared" si="10"/>
        <v>0</v>
      </c>
      <c r="AM52">
        <f t="shared" si="10"/>
        <v>0</v>
      </c>
      <c r="AN52">
        <f t="shared" si="10"/>
        <v>0</v>
      </c>
      <c r="AO52">
        <f t="shared" si="10"/>
        <v>0</v>
      </c>
      <c r="AP52">
        <f t="shared" si="10"/>
        <v>0</v>
      </c>
      <c r="AR52">
        <f t="shared" si="10"/>
        <v>0</v>
      </c>
      <c r="AS52">
        <f t="shared" si="10"/>
        <v>0</v>
      </c>
      <c r="AT52">
        <f t="shared" si="10"/>
        <v>0</v>
      </c>
      <c r="AU52">
        <f t="shared" si="11"/>
        <v>0</v>
      </c>
    </row>
    <row r="54" spans="1:47">
      <c r="A54" t="s">
        <v>32</v>
      </c>
    </row>
    <row r="57" spans="1:47">
      <c r="B57" s="15" t="s">
        <v>40</v>
      </c>
      <c r="G57" t="str">
        <f>C89</f>
        <v>00.00.18.0C.3C.1E.3C.1E.18.0C.00.00.40.01.64.23.60.03.40.01.00.00.18.0C.3C.1E.3C.1E.18.0C.40.00</v>
      </c>
    </row>
    <row r="58" spans="1:47">
      <c r="B58" s="12" t="s">
        <v>41</v>
      </c>
    </row>
    <row r="59" spans="1:47">
      <c r="B59" s="12"/>
    </row>
    <row r="60" spans="1:47">
      <c r="B60" s="12"/>
    </row>
    <row r="61" spans="1:47">
      <c r="B61" s="12"/>
    </row>
    <row r="62" spans="1:47">
      <c r="B62" s="12"/>
    </row>
    <row r="63" spans="1:47">
      <c r="B63" s="12"/>
    </row>
    <row r="64" spans="1:47">
      <c r="B64" s="12"/>
    </row>
    <row r="65" spans="2:26">
      <c r="B65" s="12"/>
    </row>
    <row r="66" spans="2:26">
      <c r="B66" s="12"/>
    </row>
    <row r="67" spans="2:26">
      <c r="B67" s="12"/>
    </row>
    <row r="68" spans="2:26">
      <c r="B68" s="12"/>
    </row>
    <row r="69" spans="2:26">
      <c r="B69" s="12"/>
    </row>
    <row r="70" spans="2:26">
      <c r="B70" s="12"/>
    </row>
    <row r="71" spans="2:26">
      <c r="B71" s="12"/>
    </row>
    <row r="72" spans="2:26">
      <c r="B72" s="12" t="s">
        <v>42</v>
      </c>
    </row>
    <row r="74" spans="2:26">
      <c r="B74" s="2" t="str">
        <f t="shared" ref="B74:B89" si="15">CONCATENATE(CONCATENATE(W37,"",X37), ".",CONCATENATE(Z37,"",AA37))</f>
        <v>00.00</v>
      </c>
      <c r="C74" t="str">
        <f>B74</f>
        <v>00.00</v>
      </c>
      <c r="D74" s="2"/>
      <c r="Z74" s="2"/>
    </row>
    <row r="75" spans="2:26">
      <c r="B75" s="2" t="str">
        <f t="shared" si="15"/>
        <v>18.0C</v>
      </c>
      <c r="C75" t="str">
        <f>CONCATENATE(C74,".",B75)</f>
        <v>00.00.18.0C</v>
      </c>
    </row>
    <row r="76" spans="2:26">
      <c r="B76" s="2" t="str">
        <f t="shared" si="15"/>
        <v>3C.1E</v>
      </c>
      <c r="C76" t="str">
        <f>CONCATENATE(C75,".",B76)</f>
        <v>00.00.18.0C.3C.1E</v>
      </c>
    </row>
    <row r="77" spans="2:26">
      <c r="B77" s="2" t="str">
        <f t="shared" si="15"/>
        <v>3C.1E</v>
      </c>
      <c r="C77" t="str">
        <f t="shared" ref="C77:C89" si="16">CONCATENATE(C76,".",B77)</f>
        <v>00.00.18.0C.3C.1E.3C.1E</v>
      </c>
    </row>
    <row r="78" spans="2:26">
      <c r="B78" s="2" t="str">
        <f t="shared" si="15"/>
        <v>18.0C</v>
      </c>
      <c r="C78" t="str">
        <f t="shared" si="16"/>
        <v>00.00.18.0C.3C.1E.3C.1E.18.0C</v>
      </c>
    </row>
    <row r="79" spans="2:26">
      <c r="B79" s="2" t="str">
        <f t="shared" si="15"/>
        <v>00.00</v>
      </c>
      <c r="C79" t="str">
        <f t="shared" si="16"/>
        <v>00.00.18.0C.3C.1E.3C.1E.18.0C.00.00</v>
      </c>
    </row>
    <row r="80" spans="2:26">
      <c r="B80" s="2" t="str">
        <f t="shared" si="15"/>
        <v>40.01</v>
      </c>
      <c r="C80" t="str">
        <f t="shared" si="16"/>
        <v>00.00.18.0C.3C.1E.3C.1E.18.0C.00.00.40.01</v>
      </c>
    </row>
    <row r="81" spans="2:101">
      <c r="B81" s="2" t="str">
        <f t="shared" si="15"/>
        <v>64.23</v>
      </c>
      <c r="C81" t="str">
        <f t="shared" si="16"/>
        <v>00.00.18.0C.3C.1E.3C.1E.18.0C.00.00.40.01.64.23</v>
      </c>
    </row>
    <row r="82" spans="2:101">
      <c r="B82" s="2" t="str">
        <f t="shared" si="15"/>
        <v>60.03</v>
      </c>
      <c r="C82" t="str">
        <f t="shared" si="16"/>
        <v>00.00.18.0C.3C.1E.3C.1E.18.0C.00.00.40.01.64.23.60.03</v>
      </c>
    </row>
    <row r="83" spans="2:101">
      <c r="B83" s="2" t="str">
        <f t="shared" si="15"/>
        <v>40.01</v>
      </c>
      <c r="C83" t="str">
        <f t="shared" si="16"/>
        <v>00.00.18.0C.3C.1E.3C.1E.18.0C.00.00.40.01.64.23.60.03.40.01</v>
      </c>
    </row>
    <row r="84" spans="2:101">
      <c r="B84" s="2" t="str">
        <f t="shared" si="15"/>
        <v>00.00</v>
      </c>
      <c r="C84" t="str">
        <f t="shared" si="16"/>
        <v>00.00.18.0C.3C.1E.3C.1E.18.0C.00.00.40.01.64.23.60.03.40.01.00.00</v>
      </c>
    </row>
    <row r="85" spans="2:101">
      <c r="B85" s="2" t="str">
        <f t="shared" si="15"/>
        <v>18.0C</v>
      </c>
      <c r="C85" t="str">
        <f t="shared" si="16"/>
        <v>00.00.18.0C.3C.1E.3C.1E.18.0C.00.00.40.01.64.23.60.03.40.01.00.00.18.0C</v>
      </c>
    </row>
    <row r="86" spans="2:101">
      <c r="B86" s="2" t="str">
        <f t="shared" si="15"/>
        <v>3C.1E</v>
      </c>
      <c r="C86" t="str">
        <f t="shared" si="16"/>
        <v>00.00.18.0C.3C.1E.3C.1E.18.0C.00.00.40.01.64.23.60.03.40.01.00.00.18.0C.3C.1E</v>
      </c>
    </row>
    <row r="87" spans="2:101">
      <c r="B87" s="2" t="str">
        <f t="shared" si="15"/>
        <v>3C.1E</v>
      </c>
      <c r="C87" t="str">
        <f t="shared" si="16"/>
        <v>00.00.18.0C.3C.1E.3C.1E.18.0C.00.00.40.01.64.23.60.03.40.01.00.00.18.0C.3C.1E.3C.1E</v>
      </c>
    </row>
    <row r="88" spans="2:101">
      <c r="B88" s="2" t="str">
        <f t="shared" si="15"/>
        <v>18.0C</v>
      </c>
      <c r="C88" t="str">
        <f t="shared" si="16"/>
        <v>00.00.18.0C.3C.1E.3C.1E.18.0C.00.00.40.01.64.23.60.03.40.01.00.00.18.0C.3C.1E.3C.1E.18.0C</v>
      </c>
    </row>
    <row r="89" spans="2:101">
      <c r="B89" s="2" t="str">
        <f t="shared" si="15"/>
        <v>40.00</v>
      </c>
      <c r="C89" t="str">
        <f t="shared" si="16"/>
        <v>00.00.18.0C.3C.1E.3C.1E.18.0C.00.00.40.01.64.23.60.03.40.01.00.00.18.0C.3C.1E.3C.1E.18.0C.40.00</v>
      </c>
    </row>
    <row r="90" spans="2:101">
      <c r="W90" s="2"/>
    </row>
    <row r="91" spans="2:101">
      <c r="W91" s="2"/>
    </row>
    <row r="92" spans="2:101">
      <c r="W92" s="2"/>
    </row>
    <row r="93" spans="2:101">
      <c r="B93" s="12" t="s">
        <v>39</v>
      </c>
      <c r="W93" s="2"/>
    </row>
    <row r="94" spans="2:101">
      <c r="B94" s="12" t="s">
        <v>37</v>
      </c>
      <c r="G94">
        <f>W74</f>
        <v>0</v>
      </c>
      <c r="H94">
        <f>X74</f>
        <v>0</v>
      </c>
      <c r="I94" t="s">
        <v>38</v>
      </c>
      <c r="J94">
        <f>Z74</f>
        <v>0</v>
      </c>
      <c r="K94">
        <f>AA74</f>
        <v>0</v>
      </c>
      <c r="L94" t="s">
        <v>38</v>
      </c>
      <c r="M94">
        <f>W75</f>
        <v>0</v>
      </c>
      <c r="N94">
        <f>X75</f>
        <v>0</v>
      </c>
      <c r="O94" t="s">
        <v>38</v>
      </c>
      <c r="P94">
        <f>Z75</f>
        <v>0</v>
      </c>
      <c r="Q94">
        <f>AA75</f>
        <v>0</v>
      </c>
      <c r="R94" t="s">
        <v>38</v>
      </c>
      <c r="S94">
        <f>W76</f>
        <v>0</v>
      </c>
      <c r="T94">
        <f>X76</f>
        <v>0</v>
      </c>
      <c r="U94" t="s">
        <v>38</v>
      </c>
      <c r="V94">
        <f>Z76</f>
        <v>0</v>
      </c>
      <c r="W94">
        <f>AA76</f>
        <v>0</v>
      </c>
      <c r="X94" t="s">
        <v>38</v>
      </c>
      <c r="Y94">
        <f>W77</f>
        <v>0</v>
      </c>
      <c r="Z94">
        <f>X77</f>
        <v>0</v>
      </c>
      <c r="AA94" t="s">
        <v>38</v>
      </c>
      <c r="AB94">
        <f>Z77</f>
        <v>0</v>
      </c>
      <c r="AC94">
        <f>AA77</f>
        <v>0</v>
      </c>
      <c r="AD94" t="s">
        <v>38</v>
      </c>
      <c r="AE94">
        <f>W78</f>
        <v>0</v>
      </c>
      <c r="AF94">
        <f>X78</f>
        <v>0</v>
      </c>
      <c r="AG94" t="s">
        <v>38</v>
      </c>
      <c r="AH94">
        <f>Z78</f>
        <v>0</v>
      </c>
      <c r="AI94">
        <f>AA78</f>
        <v>0</v>
      </c>
      <c r="AJ94" t="s">
        <v>38</v>
      </c>
      <c r="AK94">
        <f>W79</f>
        <v>0</v>
      </c>
      <c r="AL94">
        <f>X79</f>
        <v>0</v>
      </c>
      <c r="AM94" t="s">
        <v>38</v>
      </c>
      <c r="AN94">
        <f>Z79</f>
        <v>0</v>
      </c>
      <c r="AO94">
        <f>AA79</f>
        <v>0</v>
      </c>
      <c r="AP94" t="s">
        <v>38</v>
      </c>
      <c r="AQ94">
        <f>W80</f>
        <v>0</v>
      </c>
      <c r="AR94">
        <f>X80</f>
        <v>0</v>
      </c>
      <c r="AS94" t="s">
        <v>38</v>
      </c>
      <c r="AT94">
        <f>Z80</f>
        <v>0</v>
      </c>
      <c r="AU94">
        <f>AA80</f>
        <v>0</v>
      </c>
      <c r="AV94" t="s">
        <v>38</v>
      </c>
      <c r="AW94">
        <f>W81</f>
        <v>0</v>
      </c>
      <c r="AX94">
        <f>X81</f>
        <v>0</v>
      </c>
      <c r="AY94" t="s">
        <v>38</v>
      </c>
      <c r="AZ94">
        <f>Z81</f>
        <v>0</v>
      </c>
      <c r="BA94">
        <f>AA81</f>
        <v>0</v>
      </c>
      <c r="BB94" t="s">
        <v>38</v>
      </c>
      <c r="BC94">
        <f>W82</f>
        <v>0</v>
      </c>
      <c r="BD94">
        <f>X82</f>
        <v>0</v>
      </c>
      <c r="BE94" t="s">
        <v>38</v>
      </c>
      <c r="BF94">
        <f>Z82</f>
        <v>0</v>
      </c>
      <c r="BG94">
        <f>AA82</f>
        <v>0</v>
      </c>
      <c r="BH94" t="s">
        <v>38</v>
      </c>
      <c r="BI94">
        <f>W83</f>
        <v>0</v>
      </c>
      <c r="BJ94">
        <f>X83</f>
        <v>0</v>
      </c>
      <c r="BK94" t="s">
        <v>38</v>
      </c>
      <c r="BL94">
        <f>Z83</f>
        <v>0</v>
      </c>
      <c r="BM94">
        <f>AA83</f>
        <v>0</v>
      </c>
      <c r="BN94" t="s">
        <v>38</v>
      </c>
      <c r="BO94">
        <f>W84</f>
        <v>0</v>
      </c>
      <c r="BP94">
        <f>X84</f>
        <v>0</v>
      </c>
      <c r="BQ94" t="s">
        <v>38</v>
      </c>
      <c r="BR94">
        <f>Z84</f>
        <v>0</v>
      </c>
      <c r="BS94">
        <f>AA84</f>
        <v>0</v>
      </c>
      <c r="BT94" t="s">
        <v>38</v>
      </c>
      <c r="BU94">
        <f>W85</f>
        <v>0</v>
      </c>
      <c r="BV94">
        <f>X85</f>
        <v>0</v>
      </c>
      <c r="BW94" t="s">
        <v>38</v>
      </c>
      <c r="BX94">
        <f>Z85</f>
        <v>0</v>
      </c>
      <c r="BY94">
        <f>AA85</f>
        <v>0</v>
      </c>
      <c r="BZ94" t="s">
        <v>38</v>
      </c>
      <c r="CA94">
        <f>W86</f>
        <v>0</v>
      </c>
      <c r="CB94">
        <f>X86</f>
        <v>0</v>
      </c>
      <c r="CC94" t="s">
        <v>38</v>
      </c>
      <c r="CD94">
        <f>Z86</f>
        <v>0</v>
      </c>
      <c r="CE94">
        <f>AA86</f>
        <v>0</v>
      </c>
      <c r="CF94" t="s">
        <v>38</v>
      </c>
      <c r="CG94">
        <f>W87</f>
        <v>0</v>
      </c>
      <c r="CH94">
        <f>X87</f>
        <v>0</v>
      </c>
      <c r="CI94" t="s">
        <v>38</v>
      </c>
      <c r="CJ94">
        <f>Z87</f>
        <v>0</v>
      </c>
      <c r="CK94">
        <f>AA87</f>
        <v>0</v>
      </c>
      <c r="CL94" t="s">
        <v>38</v>
      </c>
      <c r="CM94">
        <f>W88</f>
        <v>0</v>
      </c>
      <c r="CN94">
        <f>X88</f>
        <v>0</v>
      </c>
      <c r="CO94" t="s">
        <v>38</v>
      </c>
      <c r="CP94">
        <f>Z88</f>
        <v>0</v>
      </c>
      <c r="CQ94">
        <f>AA88</f>
        <v>0</v>
      </c>
      <c r="CR94" t="s">
        <v>38</v>
      </c>
      <c r="CS94">
        <f>W89</f>
        <v>0</v>
      </c>
      <c r="CT94">
        <f>X89</f>
        <v>0</v>
      </c>
      <c r="CU94" t="s">
        <v>38</v>
      </c>
      <c r="CV94">
        <f>Z89</f>
        <v>0</v>
      </c>
      <c r="CW94">
        <f>AA89</f>
        <v>0</v>
      </c>
    </row>
  </sheetData>
  <pageMargins left="0.7" right="0.7" top="0.75" bottom="0.75" header="0.3" footer="0.3"/>
  <pageSetup paperSize="0" orientation="portrait" r:id="rId1"/>
  <legacyDrawing r:id="rId2"/>
</worksheet>
</file>

<file path=xl/worksheets/sheet9.xml><?xml version="1.0" encoding="utf-8"?>
<worksheet xmlns="http://schemas.openxmlformats.org/spreadsheetml/2006/main" xmlns:r="http://schemas.openxmlformats.org/officeDocument/2006/relationships">
  <dimension ref="A1:CW83"/>
  <sheetViews>
    <sheetView topLeftCell="A25" zoomScaleNormal="100" workbookViewId="0">
      <selection activeCell="X46" sqref="X46"/>
    </sheetView>
  </sheetViews>
  <sheetFormatPr defaultRowHeight="15"/>
  <cols>
    <col min="1" max="1" width="6.5703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7"/>
      <c r="D7" s="19"/>
      <c r="E7" s="17"/>
      <c r="F7" s="19"/>
      <c r="G7" s="17"/>
      <c r="H7" s="19"/>
      <c r="I7" s="17"/>
      <c r="J7" s="19"/>
      <c r="K7" s="17"/>
      <c r="L7" s="19"/>
      <c r="M7" s="17" t="s">
        <v>2</v>
      </c>
      <c r="N7" s="19" t="s">
        <v>4</v>
      </c>
      <c r="O7" s="17" t="s">
        <v>5</v>
      </c>
      <c r="P7" s="19" t="s">
        <v>3</v>
      </c>
    </row>
    <row r="8" spans="1:28">
      <c r="B8" s="2" t="s">
        <v>7</v>
      </c>
      <c r="C8" s="18">
        <v>0</v>
      </c>
      <c r="D8" s="16">
        <v>1</v>
      </c>
      <c r="E8" s="18">
        <v>2</v>
      </c>
      <c r="F8" s="16">
        <v>3</v>
      </c>
      <c r="G8" s="18">
        <v>4</v>
      </c>
      <c r="H8" s="16">
        <v>5</v>
      </c>
      <c r="I8" s="18">
        <v>6</v>
      </c>
      <c r="J8" s="16">
        <v>7</v>
      </c>
      <c r="K8" s="18">
        <v>8</v>
      </c>
      <c r="L8" s="16">
        <v>9</v>
      </c>
      <c r="M8" s="18">
        <v>10</v>
      </c>
      <c r="N8" s="16">
        <v>11</v>
      </c>
      <c r="O8" s="18">
        <v>12</v>
      </c>
      <c r="P8" s="16">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U11" s="5"/>
      <c r="V11" s="5"/>
      <c r="W11" t="s">
        <v>0</v>
      </c>
      <c r="X11" t="s">
        <v>1</v>
      </c>
      <c r="Y11" s="5"/>
      <c r="Z11" t="s">
        <v>0</v>
      </c>
      <c r="AA11" t="s">
        <v>1</v>
      </c>
      <c r="AB11" s="5"/>
    </row>
    <row r="12" spans="1:28">
      <c r="A12" t="s">
        <v>16</v>
      </c>
      <c r="B12" s="2">
        <v>0</v>
      </c>
      <c r="C12" s="20">
        <f>'Layout (Frame1)'!R9</f>
        <v>0</v>
      </c>
      <c r="D12" s="20">
        <f>'Layout (Frame1)'!S9</f>
        <v>0</v>
      </c>
      <c r="E12" s="20">
        <f>'Layout (Frame1)'!T9</f>
        <v>0</v>
      </c>
      <c r="F12" s="20">
        <f>'Layout (Frame1)'!U9</f>
        <v>0</v>
      </c>
      <c r="G12" s="20">
        <f>'Layout (Frame1)'!V9</f>
        <v>0</v>
      </c>
      <c r="H12" s="20">
        <f>'Layout (Frame1)'!W9</f>
        <v>0</v>
      </c>
      <c r="I12" s="20">
        <f>'Layout (Frame1)'!X9</f>
        <v>0</v>
      </c>
      <c r="J12" s="20">
        <f>'Layout (Frame1)'!Y9</f>
        <v>0</v>
      </c>
      <c r="K12" s="20">
        <f>'Layout (Frame1)'!Z9</f>
        <v>0</v>
      </c>
      <c r="L12" s="20">
        <f>'Layout (Frame1)'!AA9</f>
        <v>1</v>
      </c>
      <c r="M12" s="20">
        <f>'Layout (Frame1)'!AB9</f>
        <v>1</v>
      </c>
      <c r="N12" s="20">
        <f>'Layout (Frame1)'!AC9</f>
        <v>1</v>
      </c>
      <c r="O12" s="20">
        <f>'Layout (Frame1)'!AD9</f>
        <v>0</v>
      </c>
      <c r="P12" s="20">
        <f>'Layout (Frame1)'!AE9</f>
        <v>0</v>
      </c>
      <c r="U12" s="4"/>
      <c r="V12" s="4"/>
      <c r="W12" t="str">
        <f t="shared" ref="W12:W27" si="0">DEC2HEX(O11+U11)</f>
        <v>2</v>
      </c>
      <c r="X12" t="str">
        <f t="shared" ref="X12:X27" si="1">DEC2HEX(K11+M11)</f>
        <v>A</v>
      </c>
      <c r="Y12" s="4"/>
      <c r="Z12" s="4"/>
      <c r="AA12" s="4"/>
      <c r="AB12" s="4"/>
    </row>
    <row r="13" spans="1:28">
      <c r="B13" s="2">
        <v>1</v>
      </c>
      <c r="C13" s="20">
        <f>'Layout (Frame1)'!R10</f>
        <v>0</v>
      </c>
      <c r="D13" s="20">
        <f>'Layout (Frame1)'!S10</f>
        <v>0</v>
      </c>
      <c r="E13" s="20">
        <f>'Layout (Frame1)'!T10</f>
        <v>0</v>
      </c>
      <c r="F13" s="20">
        <f>'Layout (Frame1)'!U10</f>
        <v>0</v>
      </c>
      <c r="G13" s="20">
        <f>'Layout (Frame1)'!V10</f>
        <v>0</v>
      </c>
      <c r="H13" s="20">
        <f>'Layout (Frame1)'!W10</f>
        <v>0</v>
      </c>
      <c r="I13" s="20">
        <f>'Layout (Frame1)'!X10</f>
        <v>0</v>
      </c>
      <c r="J13" s="20">
        <f>'Layout (Frame1)'!Y10</f>
        <v>0</v>
      </c>
      <c r="K13" s="20">
        <f>'Layout (Frame1)'!Z10</f>
        <v>0</v>
      </c>
      <c r="L13" s="20">
        <f>'Layout (Frame1)'!AA10</f>
        <v>1</v>
      </c>
      <c r="M13" s="20">
        <f>'Layout (Frame1)'!AB10</f>
        <v>1</v>
      </c>
      <c r="N13" s="20">
        <f>'Layout (Frame1)'!AC10</f>
        <v>1</v>
      </c>
      <c r="O13" s="20">
        <f>'Layout (Frame1)'!AD10</f>
        <v>0</v>
      </c>
      <c r="P13" s="20">
        <f>'Layout (Frame1)'!AE10</f>
        <v>0</v>
      </c>
      <c r="V13" s="4"/>
      <c r="W13" t="str">
        <f t="shared" si="0"/>
        <v>0</v>
      </c>
      <c r="X13" t="str">
        <f t="shared" si="1"/>
        <v>1</v>
      </c>
    </row>
    <row r="14" spans="1:28">
      <c r="B14" s="2">
        <v>2</v>
      </c>
      <c r="C14" s="20">
        <f>'Layout (Frame1)'!R11</f>
        <v>0</v>
      </c>
      <c r="D14" s="20">
        <f>'Layout (Frame1)'!S11</f>
        <v>0</v>
      </c>
      <c r="E14" s="20">
        <f>'Layout (Frame1)'!T11</f>
        <v>0</v>
      </c>
      <c r="F14" s="20">
        <f>'Layout (Frame1)'!U11</f>
        <v>0</v>
      </c>
      <c r="G14" s="20">
        <f>'Layout (Frame1)'!V11</f>
        <v>0</v>
      </c>
      <c r="H14" s="20">
        <f>'Layout (Frame1)'!W11</f>
        <v>0</v>
      </c>
      <c r="I14" s="20">
        <f>'Layout (Frame1)'!X11</f>
        <v>0</v>
      </c>
      <c r="J14" s="20">
        <f>'Layout (Frame1)'!Y11</f>
        <v>0</v>
      </c>
      <c r="K14" s="20">
        <f>'Layout (Frame1)'!Z11</f>
        <v>1</v>
      </c>
      <c r="L14" s="20">
        <f>'Layout (Frame1)'!AA11</f>
        <v>1</v>
      </c>
      <c r="M14" s="20">
        <f>'Layout (Frame1)'!AB11</f>
        <v>1</v>
      </c>
      <c r="N14" s="20">
        <f>'Layout (Frame1)'!AC11</f>
        <v>0</v>
      </c>
      <c r="O14" s="20">
        <f>'Layout (Frame1)'!AD11</f>
        <v>0</v>
      </c>
      <c r="P14" s="20">
        <f>'Layout (Frame1)'!AE11</f>
        <v>0</v>
      </c>
      <c r="V14" s="4"/>
      <c r="W14" t="str">
        <f t="shared" si="0"/>
        <v>0</v>
      </c>
      <c r="X14" t="str">
        <f t="shared" si="1"/>
        <v>1</v>
      </c>
    </row>
    <row r="15" spans="1:28">
      <c r="B15" s="2">
        <v>3</v>
      </c>
      <c r="C15" s="20">
        <f>'Layout (Frame1)'!R12</f>
        <v>0</v>
      </c>
      <c r="D15" s="20">
        <f>'Layout (Frame1)'!S12</f>
        <v>0</v>
      </c>
      <c r="E15" s="20">
        <f>'Layout (Frame1)'!T12</f>
        <v>0</v>
      </c>
      <c r="F15" s="20">
        <f>'Layout (Frame1)'!U12</f>
        <v>0</v>
      </c>
      <c r="G15" s="20">
        <f>'Layout (Frame1)'!V12</f>
        <v>0</v>
      </c>
      <c r="H15" s="20">
        <f>'Layout (Frame1)'!W12</f>
        <v>0</v>
      </c>
      <c r="I15" s="20">
        <f>'Layout (Frame1)'!X12</f>
        <v>0</v>
      </c>
      <c r="J15" s="20">
        <f>'Layout (Frame1)'!Y12</f>
        <v>0</v>
      </c>
      <c r="K15" s="20">
        <f>'Layout (Frame1)'!Z12</f>
        <v>1</v>
      </c>
      <c r="L15" s="20">
        <f>'Layout (Frame1)'!AA12</f>
        <v>1</v>
      </c>
      <c r="M15" s="20">
        <f>'Layout (Frame1)'!AB12</f>
        <v>0</v>
      </c>
      <c r="N15" s="20">
        <f>'Layout (Frame1)'!AC12</f>
        <v>0</v>
      </c>
      <c r="O15" s="20">
        <f>'Layout (Frame1)'!AD12</f>
        <v>0</v>
      </c>
      <c r="P15" s="20">
        <f>'Layout (Frame1)'!AE12</f>
        <v>0</v>
      </c>
      <c r="V15" s="4"/>
      <c r="W15" t="str">
        <f t="shared" si="0"/>
        <v>0</v>
      </c>
      <c r="X15" t="str">
        <f t="shared" si="1"/>
        <v>2</v>
      </c>
    </row>
    <row r="16" spans="1:28">
      <c r="B16" s="2">
        <v>4</v>
      </c>
      <c r="C16" s="20">
        <f>'Layout (Frame1)'!R13</f>
        <v>0</v>
      </c>
      <c r="D16" s="20">
        <f>'Layout (Frame1)'!S13</f>
        <v>0</v>
      </c>
      <c r="E16" s="20">
        <f>'Layout (Frame1)'!T13</f>
        <v>0</v>
      </c>
      <c r="F16" s="20">
        <f>'Layout (Frame1)'!U13</f>
        <v>0</v>
      </c>
      <c r="G16" s="20">
        <f>'Layout (Frame1)'!V13</f>
        <v>0</v>
      </c>
      <c r="H16" s="20">
        <f>'Layout (Frame1)'!W13</f>
        <v>0</v>
      </c>
      <c r="I16" s="20">
        <f>'Layout (Frame1)'!X13</f>
        <v>0</v>
      </c>
      <c r="J16" s="20">
        <f>'Layout (Frame1)'!Y13</f>
        <v>0</v>
      </c>
      <c r="K16" s="20">
        <f>'Layout (Frame1)'!Z13</f>
        <v>1</v>
      </c>
      <c r="L16" s="20">
        <f>'Layout (Frame1)'!AA13</f>
        <v>1</v>
      </c>
      <c r="M16" s="20">
        <f>'Layout (Frame1)'!AB13</f>
        <v>0</v>
      </c>
      <c r="N16" s="20">
        <f>'Layout (Frame1)'!AC13</f>
        <v>0</v>
      </c>
      <c r="O16" s="20">
        <f>'Layout (Frame1)'!AD13</f>
        <v>1</v>
      </c>
      <c r="P16" s="20">
        <f>'Layout (Frame1)'!AE13</f>
        <v>0</v>
      </c>
      <c r="V16" s="4"/>
      <c r="W16" t="str">
        <f t="shared" si="0"/>
        <v>0</v>
      </c>
      <c r="X16" t="str">
        <f t="shared" si="1"/>
        <v>1</v>
      </c>
    </row>
    <row r="17" spans="1:29">
      <c r="B17" s="2">
        <v>5</v>
      </c>
      <c r="C17" s="20">
        <f>'Layout (Frame1)'!R14</f>
        <v>0</v>
      </c>
      <c r="D17" s="20">
        <f>'Layout (Frame1)'!S14</f>
        <v>0</v>
      </c>
      <c r="E17" s="20">
        <f>'Layout (Frame1)'!T14</f>
        <v>0</v>
      </c>
      <c r="F17" s="20">
        <f>'Layout (Frame1)'!U14</f>
        <v>0</v>
      </c>
      <c r="G17" s="20">
        <f>'Layout (Frame1)'!V14</f>
        <v>0</v>
      </c>
      <c r="H17" s="20">
        <f>'Layout (Frame1)'!W14</f>
        <v>0</v>
      </c>
      <c r="I17" s="20">
        <f>'Layout (Frame1)'!X14</f>
        <v>0</v>
      </c>
      <c r="J17" s="20">
        <f>'Layout (Frame1)'!Y14</f>
        <v>0</v>
      </c>
      <c r="K17" s="20">
        <f>'Layout (Frame1)'!Z14</f>
        <v>0</v>
      </c>
      <c r="L17" s="20">
        <f>'Layout (Frame1)'!AA14</f>
        <v>1</v>
      </c>
      <c r="M17" s="20">
        <f>'Layout (Frame1)'!AB14</f>
        <v>1</v>
      </c>
      <c r="N17" s="20">
        <f>'Layout (Frame1)'!AC14</f>
        <v>0</v>
      </c>
      <c r="O17" s="20">
        <f>'Layout (Frame1)'!AD14</f>
        <v>0</v>
      </c>
      <c r="P17" s="20">
        <f>'Layout (Frame1)'!AE14</f>
        <v>0</v>
      </c>
      <c r="V17" s="4"/>
      <c r="W17" t="str">
        <f t="shared" si="0"/>
        <v>1</v>
      </c>
      <c r="X17" t="str">
        <f t="shared" si="1"/>
        <v>1</v>
      </c>
    </row>
    <row r="18" spans="1:29">
      <c r="B18" s="2">
        <v>6</v>
      </c>
      <c r="C18" s="20">
        <f>'Layout (Frame1)'!R15</f>
        <v>0</v>
      </c>
      <c r="D18" s="20">
        <f>'Layout (Frame1)'!S15</f>
        <v>0</v>
      </c>
      <c r="E18" s="20">
        <f>'Layout (Frame1)'!T15</f>
        <v>0</v>
      </c>
      <c r="F18" s="20">
        <f>'Layout (Frame1)'!U15</f>
        <v>0</v>
      </c>
      <c r="G18" s="20">
        <f>'Layout (Frame1)'!V15</f>
        <v>0</v>
      </c>
      <c r="H18" s="20">
        <f>'Layout (Frame1)'!W15</f>
        <v>0</v>
      </c>
      <c r="I18" s="20">
        <f>'Layout (Frame1)'!X15</f>
        <v>0</v>
      </c>
      <c r="J18" s="20">
        <f>'Layout (Frame1)'!Y15</f>
        <v>0</v>
      </c>
      <c r="K18" s="20">
        <f>'Layout (Frame1)'!Z15</f>
        <v>0</v>
      </c>
      <c r="L18" s="20">
        <f>'Layout (Frame1)'!AA15</f>
        <v>1</v>
      </c>
      <c r="M18" s="20">
        <f>'Layout (Frame1)'!AB15</f>
        <v>1</v>
      </c>
      <c r="N18" s="20">
        <f>'Layout (Frame1)'!AC15</f>
        <v>1</v>
      </c>
      <c r="O18" s="20">
        <f>'Layout (Frame1)'!AD15</f>
        <v>0</v>
      </c>
      <c r="P18" s="20">
        <f>'Layout (Frame1)'!AE15</f>
        <v>0</v>
      </c>
      <c r="V18" s="4"/>
      <c r="W18" t="str">
        <f t="shared" si="0"/>
        <v>0</v>
      </c>
      <c r="X18" t="str">
        <f t="shared" si="1"/>
        <v>1</v>
      </c>
    </row>
    <row r="19" spans="1:29">
      <c r="B19" s="2">
        <v>7</v>
      </c>
      <c r="C19" s="20">
        <f>'Layout (Frame1)'!R16</f>
        <v>0</v>
      </c>
      <c r="D19" s="20">
        <f>'Layout (Frame1)'!S16</f>
        <v>0</v>
      </c>
      <c r="E19" s="20">
        <f>'Layout (Frame1)'!T16</f>
        <v>0</v>
      </c>
      <c r="F19" s="20">
        <f>'Layout (Frame1)'!U16</f>
        <v>0</v>
      </c>
      <c r="G19" s="20">
        <f>'Layout (Frame1)'!V16</f>
        <v>0</v>
      </c>
      <c r="H19" s="20">
        <f>'Layout (Frame1)'!W16</f>
        <v>0</v>
      </c>
      <c r="I19" s="20">
        <f>'Layout (Frame1)'!X16</f>
        <v>0</v>
      </c>
      <c r="J19" s="20">
        <f>'Layout (Frame1)'!Y16</f>
        <v>0</v>
      </c>
      <c r="K19" s="20">
        <f>'Layout (Frame1)'!Z16</f>
        <v>1</v>
      </c>
      <c r="L19" s="20">
        <f>'Layout (Frame1)'!AA16</f>
        <v>1</v>
      </c>
      <c r="M19" s="20">
        <f>'Layout (Frame1)'!AB16</f>
        <v>1</v>
      </c>
      <c r="N19" s="20">
        <f>'Layout (Frame1)'!AC16</f>
        <v>1</v>
      </c>
      <c r="O19" s="20">
        <f>'Layout (Frame1)'!AD16</f>
        <v>1</v>
      </c>
      <c r="P19" s="20">
        <f>'Layout (Frame1)'!AE16</f>
        <v>1</v>
      </c>
      <c r="V19" s="4"/>
      <c r="W19" t="str">
        <f t="shared" si="0"/>
        <v>0</v>
      </c>
      <c r="X19" t="str">
        <f t="shared" si="1"/>
        <v>1</v>
      </c>
    </row>
    <row r="20" spans="1:29">
      <c r="B20" s="2">
        <v>8</v>
      </c>
      <c r="C20" s="20">
        <f>'Layout (Frame1)'!R17</f>
        <v>0</v>
      </c>
      <c r="D20" s="20">
        <f>'Layout (Frame1)'!S17</f>
        <v>0</v>
      </c>
      <c r="E20" s="20">
        <f>'Layout (Frame1)'!T17</f>
        <v>0</v>
      </c>
      <c r="F20" s="20">
        <f>'Layout (Frame1)'!U17</f>
        <v>0</v>
      </c>
      <c r="G20" s="20">
        <f>'Layout (Frame1)'!V17</f>
        <v>0</v>
      </c>
      <c r="H20" s="20">
        <f>'Layout (Frame1)'!W17</f>
        <v>0</v>
      </c>
      <c r="I20" s="20">
        <f>'Layout (Frame1)'!X17</f>
        <v>0</v>
      </c>
      <c r="J20" s="20">
        <f>'Layout (Frame1)'!Y17</f>
        <v>0</v>
      </c>
      <c r="K20" s="20">
        <f>'Layout (Frame1)'!Z17</f>
        <v>1</v>
      </c>
      <c r="L20" s="20">
        <f>'Layout (Frame1)'!AA17</f>
        <v>1</v>
      </c>
      <c r="M20" s="20">
        <f>'Layout (Frame1)'!AB17</f>
        <v>1</v>
      </c>
      <c r="N20" s="20">
        <f>'Layout (Frame1)'!AC17</f>
        <v>1</v>
      </c>
      <c r="O20" s="20">
        <f>'Layout (Frame1)'!AD17</f>
        <v>1</v>
      </c>
      <c r="P20" s="20">
        <f>'Layout (Frame1)'!AE17</f>
        <v>1</v>
      </c>
      <c r="V20" s="4"/>
      <c r="W20" t="str">
        <f t="shared" si="0"/>
        <v>1</v>
      </c>
      <c r="X20" t="str">
        <f t="shared" si="1"/>
        <v>2</v>
      </c>
    </row>
    <row r="21" spans="1:29">
      <c r="A21" t="s">
        <v>23</v>
      </c>
      <c r="B21" s="2">
        <v>9</v>
      </c>
      <c r="C21" s="20">
        <f>'Layout (Frame1)'!R18</f>
        <v>0</v>
      </c>
      <c r="D21" s="20">
        <f>'Layout (Frame1)'!S18</f>
        <v>0</v>
      </c>
      <c r="E21" s="20">
        <f>'Layout (Frame1)'!T18</f>
        <v>0</v>
      </c>
      <c r="F21" s="20">
        <f>'Layout (Frame1)'!U18</f>
        <v>0</v>
      </c>
      <c r="G21" s="20">
        <f>'Layout (Frame1)'!V18</f>
        <v>0</v>
      </c>
      <c r="H21" s="20">
        <f>'Layout (Frame1)'!W18</f>
        <v>0</v>
      </c>
      <c r="I21" s="20">
        <f>'Layout (Frame1)'!X18</f>
        <v>0</v>
      </c>
      <c r="J21" s="20">
        <f>'Layout (Frame1)'!Y18</f>
        <v>0</v>
      </c>
      <c r="K21" s="20">
        <f>'Layout (Frame1)'!Z18</f>
        <v>1</v>
      </c>
      <c r="L21" s="20">
        <f>'Layout (Frame1)'!AA18</f>
        <v>1</v>
      </c>
      <c r="M21" s="20">
        <f>'Layout (Frame1)'!AB18</f>
        <v>1</v>
      </c>
      <c r="N21" s="20">
        <f>'Layout (Frame1)'!AC18</f>
        <v>1</v>
      </c>
      <c r="O21" s="20">
        <f>'Layout (Frame1)'!AD18</f>
        <v>1</v>
      </c>
      <c r="P21" s="20">
        <f>'Layout (Frame1)'!AE18</f>
        <v>1</v>
      </c>
      <c r="V21" s="4"/>
      <c r="W21" t="str">
        <f t="shared" si="0"/>
        <v>1</v>
      </c>
      <c r="X21" t="str">
        <f t="shared" si="1"/>
        <v>2</v>
      </c>
    </row>
    <row r="22" spans="1:29">
      <c r="A22" t="s">
        <v>24</v>
      </c>
      <c r="B22" s="2" t="s">
        <v>17</v>
      </c>
      <c r="C22" s="20">
        <f>'Layout (Frame1)'!R19</f>
        <v>0</v>
      </c>
      <c r="D22" s="20">
        <f>'Layout (Frame1)'!S19</f>
        <v>0</v>
      </c>
      <c r="E22" s="20">
        <f>'Layout (Frame1)'!T19</f>
        <v>0</v>
      </c>
      <c r="F22" s="20">
        <f>'Layout (Frame1)'!U19</f>
        <v>0</v>
      </c>
      <c r="G22" s="20">
        <f>'Layout (Frame1)'!V19</f>
        <v>0</v>
      </c>
      <c r="H22" s="20">
        <f>'Layout (Frame1)'!W19</f>
        <v>0</v>
      </c>
      <c r="I22" s="20">
        <f>'Layout (Frame1)'!X19</f>
        <v>0</v>
      </c>
      <c r="J22" s="20">
        <f>'Layout (Frame1)'!Y19</f>
        <v>0</v>
      </c>
      <c r="K22" s="20">
        <f>'Layout (Frame1)'!Z19</f>
        <v>1</v>
      </c>
      <c r="L22" s="20">
        <f>'Layout (Frame1)'!AA19</f>
        <v>1</v>
      </c>
      <c r="M22" s="20">
        <f>'Layout (Frame1)'!AB19</f>
        <v>0</v>
      </c>
      <c r="N22" s="20">
        <f>'Layout (Frame1)'!AC19</f>
        <v>0</v>
      </c>
      <c r="O22" s="20">
        <f>'Layout (Frame1)'!AD19</f>
        <v>0</v>
      </c>
      <c r="P22" s="20">
        <f>'Layout (Frame1)'!AE19</f>
        <v>0</v>
      </c>
      <c r="V22" s="4"/>
      <c r="W22" t="str">
        <f t="shared" si="0"/>
        <v>1</v>
      </c>
      <c r="X22" t="str">
        <f t="shared" si="1"/>
        <v>2</v>
      </c>
    </row>
    <row r="23" spans="1:29">
      <c r="A23" t="s">
        <v>25</v>
      </c>
      <c r="B23" s="2" t="s">
        <v>18</v>
      </c>
      <c r="C23" s="20">
        <f>'Layout (Frame1)'!R20</f>
        <v>0</v>
      </c>
      <c r="D23" s="20">
        <f>'Layout (Frame1)'!S20</f>
        <v>0</v>
      </c>
      <c r="E23" s="20">
        <f>'Layout (Frame1)'!T20</f>
        <v>0</v>
      </c>
      <c r="F23" s="20">
        <f>'Layout (Frame1)'!U20</f>
        <v>0</v>
      </c>
      <c r="G23" s="20">
        <f>'Layout (Frame1)'!V20</f>
        <v>0</v>
      </c>
      <c r="H23" s="20">
        <f>'Layout (Frame1)'!W20</f>
        <v>0</v>
      </c>
      <c r="I23" s="20">
        <f>'Layout (Frame1)'!X20</f>
        <v>0</v>
      </c>
      <c r="J23" s="20">
        <f>'Layout (Frame1)'!Y20</f>
        <v>0</v>
      </c>
      <c r="K23" s="20">
        <f>'Layout (Frame1)'!Z20</f>
        <v>1</v>
      </c>
      <c r="L23" s="20">
        <f>'Layout (Frame1)'!AA20</f>
        <v>1</v>
      </c>
      <c r="M23" s="20">
        <f>'Layout (Frame1)'!AB20</f>
        <v>1</v>
      </c>
      <c r="N23" s="20">
        <f>'Layout (Frame1)'!AC20</f>
        <v>0</v>
      </c>
      <c r="O23" s="20">
        <f>'Layout (Frame1)'!AD20</f>
        <v>0</v>
      </c>
      <c r="P23" s="20">
        <f>'Layout (Frame1)'!AE20</f>
        <v>0</v>
      </c>
      <c r="V23" s="4"/>
      <c r="W23" t="str">
        <f t="shared" si="0"/>
        <v>0</v>
      </c>
      <c r="X23" t="str">
        <f t="shared" si="1"/>
        <v>1</v>
      </c>
    </row>
    <row r="24" spans="1:29">
      <c r="A24" t="s">
        <v>26</v>
      </c>
      <c r="B24" s="2" t="s">
        <v>19</v>
      </c>
      <c r="C24" s="20">
        <f>'Layout (Frame1)'!R21</f>
        <v>0</v>
      </c>
      <c r="D24" s="20">
        <f>'Layout (Frame1)'!S21</f>
        <v>0</v>
      </c>
      <c r="E24" s="20">
        <f>'Layout (Frame1)'!T21</f>
        <v>0</v>
      </c>
      <c r="F24" s="20">
        <f>'Layout (Frame1)'!U21</f>
        <v>0</v>
      </c>
      <c r="G24" s="20">
        <f>'Layout (Frame1)'!V21</f>
        <v>0</v>
      </c>
      <c r="H24" s="20">
        <f>'Layout (Frame1)'!W21</f>
        <v>0</v>
      </c>
      <c r="I24" s="20">
        <f>'Layout (Frame1)'!X21</f>
        <v>0</v>
      </c>
      <c r="J24" s="20">
        <f>'Layout (Frame1)'!Y21</f>
        <v>0</v>
      </c>
      <c r="K24" s="20">
        <f>'Layout (Frame1)'!Z21</f>
        <v>0</v>
      </c>
      <c r="L24" s="20">
        <f>'Layout (Frame1)'!AA21</f>
        <v>1</v>
      </c>
      <c r="M24" s="20">
        <f>'Layout (Frame1)'!AB21</f>
        <v>1</v>
      </c>
      <c r="N24" s="20">
        <f>'Layout (Frame1)'!AC21</f>
        <v>0</v>
      </c>
      <c r="O24" s="20">
        <f>'Layout (Frame1)'!AD21</f>
        <v>0</v>
      </c>
      <c r="P24" s="20">
        <f>'Layout (Frame1)'!AE21</f>
        <v>0</v>
      </c>
      <c r="V24" s="4"/>
      <c r="W24" t="str">
        <f t="shared" si="0"/>
        <v>0</v>
      </c>
      <c r="X24" t="str">
        <f t="shared" si="1"/>
        <v>2</v>
      </c>
    </row>
    <row r="25" spans="1:29">
      <c r="A25" t="s">
        <v>27</v>
      </c>
      <c r="B25" s="2" t="s">
        <v>20</v>
      </c>
      <c r="C25" s="20">
        <f>'Layout (Frame1)'!R22</f>
        <v>0</v>
      </c>
      <c r="D25" s="20">
        <f>'Layout (Frame1)'!S22</f>
        <v>0</v>
      </c>
      <c r="E25" s="20">
        <f>'Layout (Frame1)'!T22</f>
        <v>0</v>
      </c>
      <c r="F25" s="20">
        <f>'Layout (Frame1)'!U22</f>
        <v>0</v>
      </c>
      <c r="G25" s="20">
        <f>'Layout (Frame1)'!V22</f>
        <v>0</v>
      </c>
      <c r="H25" s="20">
        <f>'Layout (Frame1)'!W22</f>
        <v>0</v>
      </c>
      <c r="I25" s="20">
        <f>'Layout (Frame1)'!X22</f>
        <v>0</v>
      </c>
      <c r="J25" s="20">
        <f>'Layout (Frame1)'!Y22</f>
        <v>0</v>
      </c>
      <c r="K25" s="20">
        <f>'Layout (Frame1)'!Z22</f>
        <v>0</v>
      </c>
      <c r="L25" s="20">
        <f>'Layout (Frame1)'!AA22</f>
        <v>1</v>
      </c>
      <c r="M25" s="20">
        <f>'Layout (Frame1)'!AB22</f>
        <v>1</v>
      </c>
      <c r="N25" s="20">
        <f>'Layout (Frame1)'!AC22</f>
        <v>0</v>
      </c>
      <c r="O25" s="20">
        <f>'Layout (Frame1)'!AD22</f>
        <v>0</v>
      </c>
      <c r="P25" s="20">
        <f>'Layout (Frame1)'!AE22</f>
        <v>0</v>
      </c>
      <c r="V25" s="4"/>
      <c r="W25" t="str">
        <f t="shared" si="0"/>
        <v>0</v>
      </c>
      <c r="X25" t="str">
        <f t="shared" si="1"/>
        <v>1</v>
      </c>
    </row>
    <row r="26" spans="1:29">
      <c r="A26" t="s">
        <v>28</v>
      </c>
      <c r="B26" s="2" t="s">
        <v>21</v>
      </c>
      <c r="C26" s="20">
        <f>'Layout (Frame1)'!R23</f>
        <v>0</v>
      </c>
      <c r="D26" s="20">
        <f>'Layout (Frame1)'!S23</f>
        <v>0</v>
      </c>
      <c r="E26" s="20">
        <f>'Layout (Frame1)'!T23</f>
        <v>0</v>
      </c>
      <c r="F26" s="20">
        <f>'Layout (Frame1)'!U23</f>
        <v>0</v>
      </c>
      <c r="G26" s="20">
        <f>'Layout (Frame1)'!V23</f>
        <v>0</v>
      </c>
      <c r="H26" s="20">
        <f>'Layout (Frame1)'!W23</f>
        <v>0</v>
      </c>
      <c r="I26" s="20">
        <f>'Layout (Frame1)'!X23</f>
        <v>0</v>
      </c>
      <c r="J26" s="20">
        <f>'Layout (Frame1)'!Y23</f>
        <v>0</v>
      </c>
      <c r="K26" s="20">
        <f>'Layout (Frame1)'!Z23</f>
        <v>1</v>
      </c>
      <c r="L26" s="20">
        <f>'Layout (Frame1)'!AA23</f>
        <v>1</v>
      </c>
      <c r="M26" s="20">
        <f>'Layout (Frame1)'!AB23</f>
        <v>1</v>
      </c>
      <c r="N26" s="20">
        <f>'Layout (Frame1)'!AC23</f>
        <v>0</v>
      </c>
      <c r="O26" s="20">
        <f>'Layout (Frame1)'!AD23</f>
        <v>0</v>
      </c>
      <c r="P26" s="20">
        <f>'Layout (Frame1)'!AE23</f>
        <v>0</v>
      </c>
      <c r="V26" s="4"/>
      <c r="W26" t="str">
        <f t="shared" si="0"/>
        <v>0</v>
      </c>
      <c r="X26" t="str">
        <f t="shared" si="1"/>
        <v>1</v>
      </c>
    </row>
    <row r="27" spans="1:29">
      <c r="A27" t="s">
        <v>29</v>
      </c>
      <c r="B27" s="2" t="s">
        <v>22</v>
      </c>
      <c r="C27" s="20">
        <f>'Layout (Frame1)'!R24</f>
        <v>0</v>
      </c>
      <c r="D27" s="20">
        <f>'Layout (Frame1)'!S24</f>
        <v>0</v>
      </c>
      <c r="E27" s="20">
        <f>'Layout (Frame1)'!T24</f>
        <v>0</v>
      </c>
      <c r="F27" s="20">
        <f>'Layout (Frame1)'!U24</f>
        <v>0</v>
      </c>
      <c r="G27" s="20">
        <f>'Layout (Frame1)'!V24</f>
        <v>0</v>
      </c>
      <c r="H27" s="20">
        <f>'Layout (Frame1)'!W24</f>
        <v>0</v>
      </c>
      <c r="I27" s="20">
        <f>'Layout (Frame1)'!X24</f>
        <v>0</v>
      </c>
      <c r="J27" s="20">
        <f>'Layout (Frame1)'!Y24</f>
        <v>0</v>
      </c>
      <c r="K27" s="20">
        <f>'Layout (Frame1)'!Z24</f>
        <v>1</v>
      </c>
      <c r="L27" s="20">
        <f>'Layout (Frame1)'!AA24</f>
        <v>1</v>
      </c>
      <c r="M27" s="20">
        <f>'Layout (Frame1)'!AB24</f>
        <v>1</v>
      </c>
      <c r="N27" s="20">
        <f>'Layout (Frame1)'!AC24</f>
        <v>0</v>
      </c>
      <c r="O27" s="20">
        <f>'Layout (Frame1)'!AD24</f>
        <v>0</v>
      </c>
      <c r="P27" s="20">
        <f>'Layout (Frame1)'!AE24</f>
        <v>0</v>
      </c>
      <c r="V27" s="4"/>
      <c r="W27" t="str">
        <f t="shared" si="0"/>
        <v>0</v>
      </c>
      <c r="X27" t="str">
        <f t="shared" si="1"/>
        <v>2</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67</v>
      </c>
      <c r="D35" s="7"/>
      <c r="E35" s="7"/>
      <c r="F35" s="7"/>
      <c r="G35" s="7"/>
      <c r="H35" s="7"/>
      <c r="I35" s="8"/>
      <c r="J35" s="8"/>
      <c r="K35" s="9"/>
      <c r="M35" s="10" t="s">
        <v>68</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3">
        <v>1</v>
      </c>
      <c r="AD36" s="13">
        <v>2</v>
      </c>
      <c r="AE36" s="13">
        <v>4</v>
      </c>
      <c r="AF36" s="13">
        <v>8</v>
      </c>
      <c r="AG36" s="13"/>
      <c r="AH36" s="13">
        <v>1</v>
      </c>
      <c r="AI36" s="13">
        <v>2</v>
      </c>
      <c r="AJ36" s="13">
        <v>4</v>
      </c>
      <c r="AK36" s="14">
        <v>8</v>
      </c>
      <c r="AL36" s="13"/>
      <c r="AM36" s="13">
        <v>1</v>
      </c>
      <c r="AN36" s="13">
        <v>2</v>
      </c>
      <c r="AO36" s="13">
        <v>4</v>
      </c>
      <c r="AP36" s="13">
        <v>8</v>
      </c>
      <c r="AQ36" s="13"/>
      <c r="AR36" s="13">
        <v>1</v>
      </c>
      <c r="AS36" s="13">
        <v>2</v>
      </c>
      <c r="AT36" s="13">
        <v>4</v>
      </c>
      <c r="AU36" s="14">
        <v>8</v>
      </c>
    </row>
    <row r="37" spans="1:47">
      <c r="A37" t="s">
        <v>16</v>
      </c>
      <c r="B37" s="2">
        <v>0</v>
      </c>
      <c r="C37" s="1">
        <f>C12</f>
        <v>0</v>
      </c>
      <c r="D37" s="1">
        <f>D12</f>
        <v>0</v>
      </c>
      <c r="E37" s="1">
        <f t="shared" ref="E37:F37" si="2">E12</f>
        <v>0</v>
      </c>
      <c r="F37" s="1">
        <f t="shared" si="2"/>
        <v>0</v>
      </c>
      <c r="H37" s="1">
        <f t="shared" ref="H37:J52" si="3">G12</f>
        <v>0</v>
      </c>
      <c r="I37" s="1">
        <f t="shared" si="3"/>
        <v>0</v>
      </c>
      <c r="J37" s="1">
        <f t="shared" si="3"/>
        <v>0</v>
      </c>
      <c r="K37" s="1">
        <f>'Layout (Frame1)'!AI9</f>
        <v>0</v>
      </c>
      <c r="L37" s="4"/>
      <c r="M37" s="1">
        <f t="shared" ref="M37:P52" si="4">J12</f>
        <v>0</v>
      </c>
      <c r="N37" s="1">
        <f t="shared" si="4"/>
        <v>0</v>
      </c>
      <c r="O37" s="1">
        <f t="shared" si="4"/>
        <v>1</v>
      </c>
      <c r="P37" s="1">
        <f t="shared" si="4"/>
        <v>1</v>
      </c>
      <c r="Q37" s="1"/>
      <c r="R37" s="1">
        <f t="shared" ref="R37:T52" si="5">N12</f>
        <v>1</v>
      </c>
      <c r="S37" s="1">
        <f t="shared" si="5"/>
        <v>0</v>
      </c>
      <c r="T37" s="1">
        <f t="shared" si="5"/>
        <v>0</v>
      </c>
      <c r="U37" s="1">
        <f>'Layout (Frame1)'!AJ9</f>
        <v>0</v>
      </c>
      <c r="W37" t="str">
        <f t="shared" ref="W37:W52" si="6">DEC2HEX(SUM(AH37:AK37))</f>
        <v>0</v>
      </c>
      <c r="X37" t="str">
        <f t="shared" ref="X37:X52" si="7">DEC2HEX(SUM(AC37:AF37))</f>
        <v>0</v>
      </c>
      <c r="Z37" t="str">
        <f t="shared" ref="Z37:Z52" si="8">DEC2HEX(SUM(AR37:AU37))</f>
        <v>1</v>
      </c>
      <c r="AA37" t="str">
        <f t="shared" ref="AA37:AA52" si="9">DEC2HEX(SUM(AM37:AP37))</f>
        <v>C</v>
      </c>
      <c r="AC37">
        <f>IF(C37=0,0,C$36)</f>
        <v>0</v>
      </c>
      <c r="AD37">
        <f>IF(D37=0,0,D$36)</f>
        <v>0</v>
      </c>
      <c r="AE37">
        <f t="shared" ref="AE37:AT52" si="10">IF(E37=0,0,E$36)</f>
        <v>0</v>
      </c>
      <c r="AF37">
        <f t="shared" si="10"/>
        <v>0</v>
      </c>
      <c r="AH37">
        <f t="shared" si="10"/>
        <v>0</v>
      </c>
      <c r="AI37">
        <f t="shared" si="10"/>
        <v>0</v>
      </c>
      <c r="AJ37">
        <f t="shared" si="10"/>
        <v>0</v>
      </c>
      <c r="AK37">
        <f t="shared" si="10"/>
        <v>0</v>
      </c>
      <c r="AM37">
        <f t="shared" si="10"/>
        <v>0</v>
      </c>
      <c r="AN37">
        <f t="shared" si="10"/>
        <v>0</v>
      </c>
      <c r="AO37">
        <f t="shared" si="10"/>
        <v>4</v>
      </c>
      <c r="AP37">
        <f t="shared" si="10"/>
        <v>8</v>
      </c>
      <c r="AR37">
        <f t="shared" si="10"/>
        <v>1</v>
      </c>
      <c r="AS37">
        <f t="shared" si="10"/>
        <v>0</v>
      </c>
      <c r="AT37">
        <f t="shared" si="10"/>
        <v>0</v>
      </c>
      <c r="AU37">
        <f t="shared" ref="AU37:AU52" si="11">IF(U37=0,0,U$36)</f>
        <v>0</v>
      </c>
    </row>
    <row r="38" spans="1:47">
      <c r="B38" s="2">
        <v>1</v>
      </c>
      <c r="C38" s="1">
        <f t="shared" ref="C38:F52" si="12">C13</f>
        <v>0</v>
      </c>
      <c r="D38" s="1">
        <f t="shared" si="12"/>
        <v>0</v>
      </c>
      <c r="E38" s="1">
        <f t="shared" si="12"/>
        <v>0</v>
      </c>
      <c r="F38" s="1">
        <f t="shared" si="12"/>
        <v>0</v>
      </c>
      <c r="H38" s="1">
        <f t="shared" si="3"/>
        <v>0</v>
      </c>
      <c r="I38" s="1">
        <f t="shared" si="3"/>
        <v>0</v>
      </c>
      <c r="J38" s="1">
        <f t="shared" si="3"/>
        <v>0</v>
      </c>
      <c r="K38" s="1">
        <f>'Layout (Frame1)'!AI10</f>
        <v>0</v>
      </c>
      <c r="M38" s="1">
        <f t="shared" si="4"/>
        <v>0</v>
      </c>
      <c r="N38" s="1">
        <f t="shared" si="4"/>
        <v>0</v>
      </c>
      <c r="O38" s="1">
        <f t="shared" si="4"/>
        <v>1</v>
      </c>
      <c r="P38" s="1">
        <f t="shared" si="4"/>
        <v>1</v>
      </c>
      <c r="Q38" s="1"/>
      <c r="R38" s="1">
        <f t="shared" si="5"/>
        <v>1</v>
      </c>
      <c r="S38" s="1">
        <f t="shared" si="5"/>
        <v>0</v>
      </c>
      <c r="T38" s="1">
        <f t="shared" si="5"/>
        <v>0</v>
      </c>
      <c r="U38" s="1">
        <f>'Layout (Frame1)'!AJ10</f>
        <v>0</v>
      </c>
      <c r="W38" t="str">
        <f t="shared" si="6"/>
        <v>0</v>
      </c>
      <c r="X38" t="str">
        <f t="shared" si="7"/>
        <v>0</v>
      </c>
      <c r="Z38" t="str">
        <f t="shared" si="8"/>
        <v>1</v>
      </c>
      <c r="AA38" t="str">
        <f t="shared" si="9"/>
        <v>C</v>
      </c>
      <c r="AC38">
        <f>IF(C38=0,0,C$36)</f>
        <v>0</v>
      </c>
      <c r="AD38">
        <f t="shared" ref="AD38:AD52" si="13">IF(D38=0,0,D$36)</f>
        <v>0</v>
      </c>
      <c r="AE38">
        <f t="shared" si="10"/>
        <v>0</v>
      </c>
      <c r="AF38">
        <f t="shared" si="10"/>
        <v>0</v>
      </c>
      <c r="AH38">
        <f t="shared" si="10"/>
        <v>0</v>
      </c>
      <c r="AI38">
        <f t="shared" si="10"/>
        <v>0</v>
      </c>
      <c r="AJ38">
        <f t="shared" si="10"/>
        <v>0</v>
      </c>
      <c r="AK38">
        <f t="shared" si="10"/>
        <v>0</v>
      </c>
      <c r="AM38">
        <f t="shared" si="10"/>
        <v>0</v>
      </c>
      <c r="AN38">
        <f t="shared" si="10"/>
        <v>0</v>
      </c>
      <c r="AO38">
        <f t="shared" si="10"/>
        <v>4</v>
      </c>
      <c r="AP38">
        <f t="shared" si="10"/>
        <v>8</v>
      </c>
      <c r="AR38">
        <f t="shared" si="10"/>
        <v>1</v>
      </c>
      <c r="AS38">
        <f t="shared" si="10"/>
        <v>0</v>
      </c>
      <c r="AT38">
        <f t="shared" si="10"/>
        <v>0</v>
      </c>
      <c r="AU38">
        <f t="shared" si="11"/>
        <v>0</v>
      </c>
    </row>
    <row r="39" spans="1:47">
      <c r="B39" s="2">
        <v>2</v>
      </c>
      <c r="C39" s="1">
        <f t="shared" si="12"/>
        <v>0</v>
      </c>
      <c r="D39" s="1">
        <f t="shared" si="12"/>
        <v>0</v>
      </c>
      <c r="E39" s="1">
        <f t="shared" si="12"/>
        <v>0</v>
      </c>
      <c r="F39" s="1">
        <f t="shared" si="12"/>
        <v>0</v>
      </c>
      <c r="H39" s="1">
        <f t="shared" si="3"/>
        <v>0</v>
      </c>
      <c r="I39" s="1">
        <f t="shared" si="3"/>
        <v>0</v>
      </c>
      <c r="J39" s="1">
        <f t="shared" si="3"/>
        <v>0</v>
      </c>
      <c r="K39" s="1">
        <f>'Layout (Frame1)'!AI11</f>
        <v>0</v>
      </c>
      <c r="M39" s="1">
        <f t="shared" si="4"/>
        <v>0</v>
      </c>
      <c r="N39" s="1">
        <f t="shared" si="4"/>
        <v>1</v>
      </c>
      <c r="O39" s="1">
        <f t="shared" si="4"/>
        <v>1</v>
      </c>
      <c r="P39" s="1">
        <f t="shared" si="4"/>
        <v>1</v>
      </c>
      <c r="Q39" s="1"/>
      <c r="R39" s="1">
        <f t="shared" si="5"/>
        <v>0</v>
      </c>
      <c r="S39" s="1">
        <f t="shared" si="5"/>
        <v>0</v>
      </c>
      <c r="T39" s="1">
        <f t="shared" si="5"/>
        <v>0</v>
      </c>
      <c r="U39" s="1">
        <f>'Layout (Frame1)'!AJ11</f>
        <v>0</v>
      </c>
      <c r="W39" t="str">
        <f t="shared" si="6"/>
        <v>0</v>
      </c>
      <c r="X39" t="str">
        <f t="shared" si="7"/>
        <v>0</v>
      </c>
      <c r="Z39" t="str">
        <f t="shared" si="8"/>
        <v>0</v>
      </c>
      <c r="AA39" t="str">
        <f t="shared" si="9"/>
        <v>E</v>
      </c>
      <c r="AC39">
        <f t="shared" ref="AC39:AC52" si="14">IF(C39=0,0,C$36)</f>
        <v>0</v>
      </c>
      <c r="AD39">
        <f t="shared" si="13"/>
        <v>0</v>
      </c>
      <c r="AE39">
        <f t="shared" si="10"/>
        <v>0</v>
      </c>
      <c r="AF39">
        <f t="shared" si="10"/>
        <v>0</v>
      </c>
      <c r="AH39">
        <f t="shared" si="10"/>
        <v>0</v>
      </c>
      <c r="AI39">
        <f t="shared" si="10"/>
        <v>0</v>
      </c>
      <c r="AJ39">
        <f t="shared" si="10"/>
        <v>0</v>
      </c>
      <c r="AK39">
        <f t="shared" si="10"/>
        <v>0</v>
      </c>
      <c r="AM39">
        <f t="shared" si="10"/>
        <v>0</v>
      </c>
      <c r="AN39">
        <f t="shared" si="10"/>
        <v>2</v>
      </c>
      <c r="AO39">
        <f t="shared" si="10"/>
        <v>4</v>
      </c>
      <c r="AP39">
        <f t="shared" si="10"/>
        <v>8</v>
      </c>
      <c r="AR39">
        <f t="shared" si="10"/>
        <v>0</v>
      </c>
      <c r="AS39">
        <f t="shared" si="10"/>
        <v>0</v>
      </c>
      <c r="AT39">
        <f t="shared" si="10"/>
        <v>0</v>
      </c>
      <c r="AU39">
        <f t="shared" si="11"/>
        <v>0</v>
      </c>
    </row>
    <row r="40" spans="1:47">
      <c r="B40" s="2">
        <v>3</v>
      </c>
      <c r="C40" s="1">
        <f t="shared" si="12"/>
        <v>0</v>
      </c>
      <c r="D40" s="1">
        <f t="shared" si="12"/>
        <v>0</v>
      </c>
      <c r="E40" s="1">
        <f t="shared" si="12"/>
        <v>0</v>
      </c>
      <c r="F40" s="1">
        <f t="shared" si="12"/>
        <v>0</v>
      </c>
      <c r="H40" s="1">
        <f t="shared" si="3"/>
        <v>0</v>
      </c>
      <c r="I40" s="1">
        <f t="shared" si="3"/>
        <v>0</v>
      </c>
      <c r="J40" s="1">
        <f t="shared" si="3"/>
        <v>0</v>
      </c>
      <c r="K40" s="1">
        <f>'Layout (Frame1)'!AI12</f>
        <v>0</v>
      </c>
      <c r="M40" s="1">
        <f t="shared" si="4"/>
        <v>0</v>
      </c>
      <c r="N40" s="1">
        <f t="shared" si="4"/>
        <v>1</v>
      </c>
      <c r="O40" s="1">
        <f t="shared" si="4"/>
        <v>1</v>
      </c>
      <c r="P40" s="1">
        <f t="shared" si="4"/>
        <v>0</v>
      </c>
      <c r="Q40" s="1"/>
      <c r="R40" s="1">
        <f t="shared" si="5"/>
        <v>0</v>
      </c>
      <c r="S40" s="1">
        <f t="shared" si="5"/>
        <v>0</v>
      </c>
      <c r="T40" s="1">
        <f t="shared" si="5"/>
        <v>0</v>
      </c>
      <c r="U40" s="1">
        <f>'Layout (Frame1)'!AJ12</f>
        <v>0</v>
      </c>
      <c r="W40" t="str">
        <f t="shared" si="6"/>
        <v>0</v>
      </c>
      <c r="X40" t="str">
        <f t="shared" si="7"/>
        <v>0</v>
      </c>
      <c r="Z40" t="str">
        <f t="shared" si="8"/>
        <v>0</v>
      </c>
      <c r="AA40" t="str">
        <f t="shared" si="9"/>
        <v>6</v>
      </c>
      <c r="AC40">
        <f t="shared" si="14"/>
        <v>0</v>
      </c>
      <c r="AD40">
        <f t="shared" si="13"/>
        <v>0</v>
      </c>
      <c r="AE40">
        <f t="shared" si="10"/>
        <v>0</v>
      </c>
      <c r="AF40">
        <f t="shared" si="10"/>
        <v>0</v>
      </c>
      <c r="AH40">
        <f t="shared" si="10"/>
        <v>0</v>
      </c>
      <c r="AI40">
        <f t="shared" si="10"/>
        <v>0</v>
      </c>
      <c r="AJ40">
        <f t="shared" si="10"/>
        <v>0</v>
      </c>
      <c r="AK40">
        <f t="shared" si="10"/>
        <v>0</v>
      </c>
      <c r="AM40">
        <f t="shared" si="10"/>
        <v>0</v>
      </c>
      <c r="AN40">
        <f t="shared" si="10"/>
        <v>2</v>
      </c>
      <c r="AO40">
        <f t="shared" si="10"/>
        <v>4</v>
      </c>
      <c r="AP40">
        <f t="shared" si="10"/>
        <v>0</v>
      </c>
      <c r="AR40">
        <f t="shared" si="10"/>
        <v>0</v>
      </c>
      <c r="AS40">
        <f t="shared" si="10"/>
        <v>0</v>
      </c>
      <c r="AT40">
        <f t="shared" si="10"/>
        <v>0</v>
      </c>
      <c r="AU40">
        <f t="shared" si="11"/>
        <v>0</v>
      </c>
    </row>
    <row r="41" spans="1:47">
      <c r="B41" s="2">
        <v>4</v>
      </c>
      <c r="C41" s="1">
        <f t="shared" si="12"/>
        <v>0</v>
      </c>
      <c r="D41" s="1">
        <f t="shared" si="12"/>
        <v>0</v>
      </c>
      <c r="E41" s="1">
        <f t="shared" si="12"/>
        <v>0</v>
      </c>
      <c r="F41" s="1">
        <f t="shared" si="12"/>
        <v>0</v>
      </c>
      <c r="H41" s="1">
        <f t="shared" si="3"/>
        <v>0</v>
      </c>
      <c r="I41" s="1">
        <f t="shared" si="3"/>
        <v>0</v>
      </c>
      <c r="J41" s="1">
        <f t="shared" si="3"/>
        <v>0</v>
      </c>
      <c r="K41" s="1">
        <f>'Layout (Frame1)'!AI13</f>
        <v>0</v>
      </c>
      <c r="M41" s="1">
        <f t="shared" si="4"/>
        <v>0</v>
      </c>
      <c r="N41" s="1">
        <f t="shared" si="4"/>
        <v>1</v>
      </c>
      <c r="O41" s="1">
        <f t="shared" si="4"/>
        <v>1</v>
      </c>
      <c r="P41" s="1">
        <f t="shared" si="4"/>
        <v>0</v>
      </c>
      <c r="Q41" s="1"/>
      <c r="R41" s="1">
        <f t="shared" si="5"/>
        <v>0</v>
      </c>
      <c r="S41" s="1">
        <f t="shared" si="5"/>
        <v>1</v>
      </c>
      <c r="T41" s="1">
        <f t="shared" si="5"/>
        <v>0</v>
      </c>
      <c r="U41" s="1">
        <f>'Layout (Frame1)'!AJ13</f>
        <v>0</v>
      </c>
      <c r="W41" t="str">
        <f t="shared" si="6"/>
        <v>0</v>
      </c>
      <c r="X41" t="str">
        <f t="shared" si="7"/>
        <v>0</v>
      </c>
      <c r="Z41" t="str">
        <f t="shared" si="8"/>
        <v>2</v>
      </c>
      <c r="AA41" t="str">
        <f t="shared" si="9"/>
        <v>6</v>
      </c>
      <c r="AC41">
        <f t="shared" si="14"/>
        <v>0</v>
      </c>
      <c r="AD41">
        <f t="shared" si="13"/>
        <v>0</v>
      </c>
      <c r="AE41">
        <f t="shared" si="10"/>
        <v>0</v>
      </c>
      <c r="AF41">
        <f t="shared" si="10"/>
        <v>0</v>
      </c>
      <c r="AH41">
        <f t="shared" si="10"/>
        <v>0</v>
      </c>
      <c r="AI41">
        <f t="shared" si="10"/>
        <v>0</v>
      </c>
      <c r="AJ41">
        <f t="shared" si="10"/>
        <v>0</v>
      </c>
      <c r="AK41">
        <f t="shared" si="10"/>
        <v>0</v>
      </c>
      <c r="AM41">
        <f t="shared" si="10"/>
        <v>0</v>
      </c>
      <c r="AN41">
        <f t="shared" si="10"/>
        <v>2</v>
      </c>
      <c r="AO41">
        <f t="shared" si="10"/>
        <v>4</v>
      </c>
      <c r="AP41">
        <f t="shared" si="10"/>
        <v>0</v>
      </c>
      <c r="AR41">
        <f t="shared" si="10"/>
        <v>0</v>
      </c>
      <c r="AS41">
        <f t="shared" si="10"/>
        <v>2</v>
      </c>
      <c r="AT41">
        <f t="shared" si="10"/>
        <v>0</v>
      </c>
      <c r="AU41">
        <f t="shared" si="11"/>
        <v>0</v>
      </c>
    </row>
    <row r="42" spans="1:47">
      <c r="B42" s="2">
        <v>5</v>
      </c>
      <c r="C42" s="1">
        <f t="shared" si="12"/>
        <v>0</v>
      </c>
      <c r="D42" s="1">
        <f t="shared" si="12"/>
        <v>0</v>
      </c>
      <c r="E42" s="1">
        <f t="shared" si="12"/>
        <v>0</v>
      </c>
      <c r="F42" s="1">
        <f t="shared" si="12"/>
        <v>0</v>
      </c>
      <c r="H42" s="1">
        <f t="shared" si="3"/>
        <v>0</v>
      </c>
      <c r="I42" s="1">
        <f t="shared" si="3"/>
        <v>0</v>
      </c>
      <c r="J42" s="1">
        <f t="shared" si="3"/>
        <v>0</v>
      </c>
      <c r="K42" s="1">
        <f>'Layout (Frame1)'!AI14</f>
        <v>0</v>
      </c>
      <c r="M42" s="1">
        <f t="shared" si="4"/>
        <v>0</v>
      </c>
      <c r="N42" s="1">
        <f t="shared" si="4"/>
        <v>0</v>
      </c>
      <c r="O42" s="1">
        <f t="shared" si="4"/>
        <v>1</v>
      </c>
      <c r="P42" s="1">
        <f t="shared" si="4"/>
        <v>1</v>
      </c>
      <c r="Q42" s="1"/>
      <c r="R42" s="1">
        <f t="shared" si="5"/>
        <v>0</v>
      </c>
      <c r="S42" s="1">
        <f t="shared" si="5"/>
        <v>0</v>
      </c>
      <c r="T42" s="1">
        <f t="shared" si="5"/>
        <v>0</v>
      </c>
      <c r="U42" s="1">
        <f>'Layout (Frame1)'!AJ14</f>
        <v>0</v>
      </c>
      <c r="W42" t="str">
        <f t="shared" si="6"/>
        <v>0</v>
      </c>
      <c r="X42" t="str">
        <f t="shared" si="7"/>
        <v>0</v>
      </c>
      <c r="Z42" t="str">
        <f t="shared" si="8"/>
        <v>0</v>
      </c>
      <c r="AA42" t="str">
        <f t="shared" si="9"/>
        <v>C</v>
      </c>
      <c r="AC42">
        <f t="shared" si="14"/>
        <v>0</v>
      </c>
      <c r="AD42">
        <f t="shared" si="13"/>
        <v>0</v>
      </c>
      <c r="AE42">
        <f t="shared" si="10"/>
        <v>0</v>
      </c>
      <c r="AF42">
        <f t="shared" si="10"/>
        <v>0</v>
      </c>
      <c r="AH42">
        <f t="shared" si="10"/>
        <v>0</v>
      </c>
      <c r="AI42">
        <f t="shared" si="10"/>
        <v>0</v>
      </c>
      <c r="AJ42">
        <f t="shared" si="10"/>
        <v>0</v>
      </c>
      <c r="AK42">
        <f t="shared" si="10"/>
        <v>0</v>
      </c>
      <c r="AM42">
        <f t="shared" si="10"/>
        <v>0</v>
      </c>
      <c r="AN42">
        <f t="shared" si="10"/>
        <v>0</v>
      </c>
      <c r="AO42">
        <f t="shared" si="10"/>
        <v>4</v>
      </c>
      <c r="AP42">
        <f t="shared" si="10"/>
        <v>8</v>
      </c>
      <c r="AR42">
        <f t="shared" si="10"/>
        <v>0</v>
      </c>
      <c r="AS42">
        <f t="shared" si="10"/>
        <v>0</v>
      </c>
      <c r="AT42">
        <f t="shared" si="10"/>
        <v>0</v>
      </c>
      <c r="AU42">
        <f t="shared" si="11"/>
        <v>0</v>
      </c>
    </row>
    <row r="43" spans="1:47">
      <c r="B43" s="2">
        <v>6</v>
      </c>
      <c r="C43" s="1">
        <f t="shared" si="12"/>
        <v>0</v>
      </c>
      <c r="D43" s="1">
        <f t="shared" si="12"/>
        <v>0</v>
      </c>
      <c r="E43" s="1">
        <f t="shared" si="12"/>
        <v>0</v>
      </c>
      <c r="F43" s="1">
        <f t="shared" si="12"/>
        <v>0</v>
      </c>
      <c r="H43" s="1">
        <f t="shared" si="3"/>
        <v>0</v>
      </c>
      <c r="I43" s="1">
        <f t="shared" si="3"/>
        <v>0</v>
      </c>
      <c r="J43" s="1">
        <f t="shared" si="3"/>
        <v>0</v>
      </c>
      <c r="K43" s="1">
        <f>'Layout (Frame1)'!AI15</f>
        <v>0</v>
      </c>
      <c r="M43" s="1">
        <f t="shared" si="4"/>
        <v>0</v>
      </c>
      <c r="N43" s="1">
        <f t="shared" si="4"/>
        <v>0</v>
      </c>
      <c r="O43" s="1">
        <f t="shared" si="4"/>
        <v>1</v>
      </c>
      <c r="P43" s="1">
        <f t="shared" si="4"/>
        <v>1</v>
      </c>
      <c r="Q43" s="1"/>
      <c r="R43" s="1">
        <f t="shared" si="5"/>
        <v>1</v>
      </c>
      <c r="S43" s="1">
        <f t="shared" si="5"/>
        <v>0</v>
      </c>
      <c r="T43" s="1">
        <f t="shared" si="5"/>
        <v>0</v>
      </c>
      <c r="U43" s="1">
        <f>'Layout (Frame1)'!AJ15</f>
        <v>0</v>
      </c>
      <c r="W43" t="str">
        <f t="shared" si="6"/>
        <v>0</v>
      </c>
      <c r="X43" t="str">
        <f t="shared" si="7"/>
        <v>0</v>
      </c>
      <c r="Z43" t="str">
        <f t="shared" si="8"/>
        <v>1</v>
      </c>
      <c r="AA43" t="str">
        <f t="shared" si="9"/>
        <v>C</v>
      </c>
      <c r="AC43">
        <f t="shared" si="14"/>
        <v>0</v>
      </c>
      <c r="AD43">
        <f t="shared" si="13"/>
        <v>0</v>
      </c>
      <c r="AE43">
        <f t="shared" si="10"/>
        <v>0</v>
      </c>
      <c r="AF43">
        <f t="shared" si="10"/>
        <v>0</v>
      </c>
      <c r="AH43">
        <f t="shared" si="10"/>
        <v>0</v>
      </c>
      <c r="AI43">
        <f t="shared" si="10"/>
        <v>0</v>
      </c>
      <c r="AJ43">
        <f t="shared" si="10"/>
        <v>0</v>
      </c>
      <c r="AK43">
        <f t="shared" si="10"/>
        <v>0</v>
      </c>
      <c r="AM43">
        <f t="shared" si="10"/>
        <v>0</v>
      </c>
      <c r="AN43">
        <f t="shared" si="10"/>
        <v>0</v>
      </c>
      <c r="AO43">
        <f t="shared" si="10"/>
        <v>4</v>
      </c>
      <c r="AP43">
        <f t="shared" si="10"/>
        <v>8</v>
      </c>
      <c r="AR43">
        <f t="shared" si="10"/>
        <v>1</v>
      </c>
      <c r="AS43">
        <f t="shared" si="10"/>
        <v>0</v>
      </c>
      <c r="AT43">
        <f t="shared" si="10"/>
        <v>0</v>
      </c>
      <c r="AU43">
        <f t="shared" si="11"/>
        <v>0</v>
      </c>
    </row>
    <row r="44" spans="1:47">
      <c r="B44" s="2">
        <v>7</v>
      </c>
      <c r="C44" s="1">
        <f t="shared" si="12"/>
        <v>0</v>
      </c>
      <c r="D44" s="1">
        <f t="shared" si="12"/>
        <v>0</v>
      </c>
      <c r="E44" s="1">
        <f t="shared" si="12"/>
        <v>0</v>
      </c>
      <c r="F44" s="1">
        <f t="shared" si="12"/>
        <v>0</v>
      </c>
      <c r="H44" s="1">
        <f t="shared" si="3"/>
        <v>0</v>
      </c>
      <c r="I44" s="1">
        <f t="shared" si="3"/>
        <v>0</v>
      </c>
      <c r="J44" s="1">
        <f t="shared" si="3"/>
        <v>0</v>
      </c>
      <c r="K44" s="1">
        <f>'Layout (Frame1)'!AI16</f>
        <v>0</v>
      </c>
      <c r="M44" s="1">
        <f t="shared" si="4"/>
        <v>0</v>
      </c>
      <c r="N44" s="1">
        <f t="shared" si="4"/>
        <v>1</v>
      </c>
      <c r="O44" s="1">
        <f t="shared" si="4"/>
        <v>1</v>
      </c>
      <c r="P44" s="1">
        <f t="shared" si="4"/>
        <v>1</v>
      </c>
      <c r="Q44" s="1"/>
      <c r="R44" s="1">
        <f t="shared" si="5"/>
        <v>1</v>
      </c>
      <c r="S44" s="1">
        <f t="shared" si="5"/>
        <v>1</v>
      </c>
      <c r="T44" s="1">
        <f t="shared" si="5"/>
        <v>1</v>
      </c>
      <c r="U44" s="1">
        <f>'Layout (Frame1)'!AJ16</f>
        <v>0</v>
      </c>
      <c r="W44" t="str">
        <f t="shared" si="6"/>
        <v>0</v>
      </c>
      <c r="X44" t="str">
        <f t="shared" si="7"/>
        <v>0</v>
      </c>
      <c r="Z44" t="str">
        <f t="shared" si="8"/>
        <v>7</v>
      </c>
      <c r="AA44" t="str">
        <f t="shared" si="9"/>
        <v>E</v>
      </c>
      <c r="AC44">
        <f t="shared" si="14"/>
        <v>0</v>
      </c>
      <c r="AD44">
        <f t="shared" si="13"/>
        <v>0</v>
      </c>
      <c r="AE44">
        <f t="shared" si="10"/>
        <v>0</v>
      </c>
      <c r="AF44">
        <f t="shared" si="10"/>
        <v>0</v>
      </c>
      <c r="AH44">
        <f t="shared" si="10"/>
        <v>0</v>
      </c>
      <c r="AI44">
        <f t="shared" si="10"/>
        <v>0</v>
      </c>
      <c r="AJ44">
        <f t="shared" si="10"/>
        <v>0</v>
      </c>
      <c r="AK44">
        <f t="shared" si="10"/>
        <v>0</v>
      </c>
      <c r="AM44">
        <f t="shared" si="10"/>
        <v>0</v>
      </c>
      <c r="AN44">
        <f t="shared" si="10"/>
        <v>2</v>
      </c>
      <c r="AO44">
        <f t="shared" si="10"/>
        <v>4</v>
      </c>
      <c r="AP44">
        <f t="shared" si="10"/>
        <v>8</v>
      </c>
      <c r="AR44">
        <f t="shared" si="10"/>
        <v>1</v>
      </c>
      <c r="AS44">
        <f t="shared" si="10"/>
        <v>2</v>
      </c>
      <c r="AT44">
        <f t="shared" si="10"/>
        <v>4</v>
      </c>
      <c r="AU44">
        <f t="shared" si="11"/>
        <v>0</v>
      </c>
    </row>
    <row r="45" spans="1:47">
      <c r="B45" s="2">
        <v>8</v>
      </c>
      <c r="C45" s="1">
        <f t="shared" si="12"/>
        <v>0</v>
      </c>
      <c r="D45" s="1">
        <f t="shared" si="12"/>
        <v>0</v>
      </c>
      <c r="E45" s="1">
        <f t="shared" si="12"/>
        <v>0</v>
      </c>
      <c r="F45" s="1">
        <f t="shared" si="12"/>
        <v>0</v>
      </c>
      <c r="H45" s="1">
        <f t="shared" si="3"/>
        <v>0</v>
      </c>
      <c r="I45" s="1">
        <f t="shared" si="3"/>
        <v>0</v>
      </c>
      <c r="J45" s="1">
        <f t="shared" si="3"/>
        <v>0</v>
      </c>
      <c r="K45" s="1">
        <f>'Layout (Frame1)'!AI17</f>
        <v>0</v>
      </c>
      <c r="M45" s="1">
        <f t="shared" si="4"/>
        <v>0</v>
      </c>
      <c r="N45" s="1">
        <f t="shared" si="4"/>
        <v>1</v>
      </c>
      <c r="O45" s="1">
        <f t="shared" si="4"/>
        <v>1</v>
      </c>
      <c r="P45" s="1">
        <f t="shared" si="4"/>
        <v>1</v>
      </c>
      <c r="Q45" s="1"/>
      <c r="R45" s="1">
        <f t="shared" si="5"/>
        <v>1</v>
      </c>
      <c r="S45" s="1">
        <f t="shared" si="5"/>
        <v>1</v>
      </c>
      <c r="T45" s="1">
        <f t="shared" si="5"/>
        <v>1</v>
      </c>
      <c r="U45" s="1">
        <f>'Layout (Frame1)'!AJ17</f>
        <v>0</v>
      </c>
      <c r="W45" t="str">
        <f t="shared" si="6"/>
        <v>0</v>
      </c>
      <c r="X45" t="str">
        <f t="shared" si="7"/>
        <v>0</v>
      </c>
      <c r="Z45" t="str">
        <f t="shared" si="8"/>
        <v>7</v>
      </c>
      <c r="AA45" t="str">
        <f t="shared" si="9"/>
        <v>E</v>
      </c>
      <c r="AC45">
        <f t="shared" si="14"/>
        <v>0</v>
      </c>
      <c r="AD45">
        <f t="shared" si="13"/>
        <v>0</v>
      </c>
      <c r="AE45">
        <f t="shared" si="10"/>
        <v>0</v>
      </c>
      <c r="AF45">
        <f t="shared" si="10"/>
        <v>0</v>
      </c>
      <c r="AH45">
        <f t="shared" si="10"/>
        <v>0</v>
      </c>
      <c r="AI45">
        <f t="shared" si="10"/>
        <v>0</v>
      </c>
      <c r="AJ45">
        <f t="shared" si="10"/>
        <v>0</v>
      </c>
      <c r="AK45">
        <f t="shared" si="10"/>
        <v>0</v>
      </c>
      <c r="AM45">
        <f t="shared" si="10"/>
        <v>0</v>
      </c>
      <c r="AN45">
        <f t="shared" si="10"/>
        <v>2</v>
      </c>
      <c r="AO45">
        <f t="shared" si="10"/>
        <v>4</v>
      </c>
      <c r="AP45">
        <f t="shared" si="10"/>
        <v>8</v>
      </c>
      <c r="AR45">
        <f t="shared" si="10"/>
        <v>1</v>
      </c>
      <c r="AS45">
        <f t="shared" si="10"/>
        <v>2</v>
      </c>
      <c r="AT45">
        <f t="shared" si="10"/>
        <v>4</v>
      </c>
      <c r="AU45">
        <f t="shared" si="11"/>
        <v>0</v>
      </c>
    </row>
    <row r="46" spans="1:47">
      <c r="A46" t="s">
        <v>23</v>
      </c>
      <c r="B46" s="2">
        <v>9</v>
      </c>
      <c r="C46" s="1">
        <f t="shared" si="12"/>
        <v>0</v>
      </c>
      <c r="D46" s="1">
        <f t="shared" si="12"/>
        <v>0</v>
      </c>
      <c r="E46" s="1">
        <f t="shared" si="12"/>
        <v>0</v>
      </c>
      <c r="F46" s="1">
        <f t="shared" si="12"/>
        <v>0</v>
      </c>
      <c r="H46" s="1">
        <f t="shared" si="3"/>
        <v>0</v>
      </c>
      <c r="I46" s="1">
        <f t="shared" si="3"/>
        <v>0</v>
      </c>
      <c r="J46" s="1">
        <f t="shared" si="3"/>
        <v>0</v>
      </c>
      <c r="K46" s="1">
        <f>'Layout (Frame1)'!AI18</f>
        <v>0</v>
      </c>
      <c r="M46" s="1">
        <f t="shared" si="4"/>
        <v>0</v>
      </c>
      <c r="N46" s="1">
        <f t="shared" si="4"/>
        <v>1</v>
      </c>
      <c r="O46" s="1">
        <f t="shared" si="4"/>
        <v>1</v>
      </c>
      <c r="P46" s="1">
        <f t="shared" si="4"/>
        <v>1</v>
      </c>
      <c r="Q46" s="1"/>
      <c r="R46" s="1">
        <f t="shared" si="5"/>
        <v>1</v>
      </c>
      <c r="S46" s="1">
        <f t="shared" si="5"/>
        <v>1</v>
      </c>
      <c r="T46" s="1">
        <f t="shared" si="5"/>
        <v>1</v>
      </c>
      <c r="U46" s="1">
        <f>'Layout (Frame1)'!AJ18</f>
        <v>0</v>
      </c>
      <c r="W46" t="str">
        <f t="shared" si="6"/>
        <v>0</v>
      </c>
      <c r="X46" t="str">
        <f t="shared" si="7"/>
        <v>0</v>
      </c>
      <c r="Z46" t="str">
        <f t="shared" si="8"/>
        <v>7</v>
      </c>
      <c r="AA46" t="str">
        <f t="shared" si="9"/>
        <v>E</v>
      </c>
      <c r="AC46">
        <f t="shared" si="14"/>
        <v>0</v>
      </c>
      <c r="AD46">
        <f t="shared" si="13"/>
        <v>0</v>
      </c>
      <c r="AE46">
        <f t="shared" si="10"/>
        <v>0</v>
      </c>
      <c r="AF46">
        <f t="shared" si="10"/>
        <v>0</v>
      </c>
      <c r="AH46">
        <f t="shared" si="10"/>
        <v>0</v>
      </c>
      <c r="AI46">
        <f t="shared" si="10"/>
        <v>0</v>
      </c>
      <c r="AJ46">
        <f t="shared" si="10"/>
        <v>0</v>
      </c>
      <c r="AK46">
        <f t="shared" si="10"/>
        <v>0</v>
      </c>
      <c r="AM46">
        <f t="shared" si="10"/>
        <v>0</v>
      </c>
      <c r="AN46">
        <f t="shared" si="10"/>
        <v>2</v>
      </c>
      <c r="AO46">
        <f t="shared" si="10"/>
        <v>4</v>
      </c>
      <c r="AP46">
        <f t="shared" si="10"/>
        <v>8</v>
      </c>
      <c r="AR46">
        <f t="shared" si="10"/>
        <v>1</v>
      </c>
      <c r="AS46">
        <f t="shared" si="10"/>
        <v>2</v>
      </c>
      <c r="AT46">
        <f t="shared" si="10"/>
        <v>4</v>
      </c>
      <c r="AU46">
        <f t="shared" si="11"/>
        <v>0</v>
      </c>
    </row>
    <row r="47" spans="1:47">
      <c r="A47" t="s">
        <v>24</v>
      </c>
      <c r="B47" s="2" t="s">
        <v>17</v>
      </c>
      <c r="C47" s="1">
        <f t="shared" si="12"/>
        <v>0</v>
      </c>
      <c r="D47" s="1">
        <f t="shared" si="12"/>
        <v>0</v>
      </c>
      <c r="E47" s="1">
        <f t="shared" si="12"/>
        <v>0</v>
      </c>
      <c r="F47" s="1">
        <f t="shared" si="12"/>
        <v>0</v>
      </c>
      <c r="H47" s="1">
        <f t="shared" si="3"/>
        <v>0</v>
      </c>
      <c r="I47" s="1">
        <f t="shared" si="3"/>
        <v>0</v>
      </c>
      <c r="J47" s="1">
        <f t="shared" si="3"/>
        <v>0</v>
      </c>
      <c r="K47" s="1">
        <f>'Layout (Frame1)'!AI19</f>
        <v>0</v>
      </c>
      <c r="M47" s="1">
        <f t="shared" si="4"/>
        <v>0</v>
      </c>
      <c r="N47" s="1">
        <f t="shared" si="4"/>
        <v>1</v>
      </c>
      <c r="O47" s="1">
        <f t="shared" si="4"/>
        <v>1</v>
      </c>
      <c r="P47" s="1">
        <f t="shared" si="4"/>
        <v>0</v>
      </c>
      <c r="Q47" s="1"/>
      <c r="R47" s="1">
        <f t="shared" si="5"/>
        <v>0</v>
      </c>
      <c r="S47" s="1">
        <f t="shared" si="5"/>
        <v>0</v>
      </c>
      <c r="T47" s="1">
        <f t="shared" si="5"/>
        <v>0</v>
      </c>
      <c r="U47" s="1">
        <f>'Layout (Frame1)'!AJ19</f>
        <v>0</v>
      </c>
      <c r="W47" t="str">
        <f t="shared" si="6"/>
        <v>0</v>
      </c>
      <c r="X47" t="str">
        <f t="shared" si="7"/>
        <v>0</v>
      </c>
      <c r="Z47" t="str">
        <f t="shared" si="8"/>
        <v>0</v>
      </c>
      <c r="AA47" t="str">
        <f t="shared" si="9"/>
        <v>6</v>
      </c>
      <c r="AC47">
        <f t="shared" si="14"/>
        <v>0</v>
      </c>
      <c r="AD47">
        <f t="shared" si="13"/>
        <v>0</v>
      </c>
      <c r="AE47">
        <f t="shared" si="10"/>
        <v>0</v>
      </c>
      <c r="AF47">
        <f t="shared" si="10"/>
        <v>0</v>
      </c>
      <c r="AH47">
        <f t="shared" si="10"/>
        <v>0</v>
      </c>
      <c r="AI47">
        <f t="shared" si="10"/>
        <v>0</v>
      </c>
      <c r="AJ47">
        <f t="shared" si="10"/>
        <v>0</v>
      </c>
      <c r="AK47">
        <f t="shared" si="10"/>
        <v>0</v>
      </c>
      <c r="AM47">
        <f t="shared" si="10"/>
        <v>0</v>
      </c>
      <c r="AN47">
        <f t="shared" si="10"/>
        <v>2</v>
      </c>
      <c r="AO47">
        <f t="shared" si="10"/>
        <v>4</v>
      </c>
      <c r="AP47">
        <f t="shared" si="10"/>
        <v>0</v>
      </c>
      <c r="AR47">
        <f t="shared" si="10"/>
        <v>0</v>
      </c>
      <c r="AS47">
        <f t="shared" si="10"/>
        <v>0</v>
      </c>
      <c r="AT47">
        <f t="shared" si="10"/>
        <v>0</v>
      </c>
      <c r="AU47">
        <f t="shared" si="11"/>
        <v>0</v>
      </c>
    </row>
    <row r="48" spans="1:47">
      <c r="A48" t="s">
        <v>25</v>
      </c>
      <c r="B48" s="2" t="s">
        <v>18</v>
      </c>
      <c r="C48" s="1">
        <f t="shared" si="12"/>
        <v>0</v>
      </c>
      <c r="D48" s="1">
        <f t="shared" si="12"/>
        <v>0</v>
      </c>
      <c r="E48" s="1">
        <f t="shared" si="12"/>
        <v>0</v>
      </c>
      <c r="F48" s="1">
        <f t="shared" si="12"/>
        <v>0</v>
      </c>
      <c r="H48" s="1">
        <f t="shared" si="3"/>
        <v>0</v>
      </c>
      <c r="I48" s="1">
        <f t="shared" si="3"/>
        <v>0</v>
      </c>
      <c r="J48" s="1">
        <f t="shared" si="3"/>
        <v>0</v>
      </c>
      <c r="K48" s="1">
        <f>'Layout (Frame1)'!AI20</f>
        <v>0</v>
      </c>
      <c r="M48" s="1">
        <f t="shared" si="4"/>
        <v>0</v>
      </c>
      <c r="N48" s="1">
        <f t="shared" si="4"/>
        <v>1</v>
      </c>
      <c r="O48" s="1">
        <f t="shared" si="4"/>
        <v>1</v>
      </c>
      <c r="P48" s="1">
        <f t="shared" si="4"/>
        <v>1</v>
      </c>
      <c r="Q48" s="1"/>
      <c r="R48" s="1">
        <f t="shared" si="5"/>
        <v>0</v>
      </c>
      <c r="S48" s="1">
        <f t="shared" si="5"/>
        <v>0</v>
      </c>
      <c r="T48" s="1">
        <f t="shared" si="5"/>
        <v>0</v>
      </c>
      <c r="U48" s="1">
        <f>'Layout (Frame1)'!AJ20</f>
        <v>0</v>
      </c>
      <c r="W48" t="str">
        <f t="shared" si="6"/>
        <v>0</v>
      </c>
      <c r="X48" t="str">
        <f t="shared" si="7"/>
        <v>0</v>
      </c>
      <c r="Z48" t="str">
        <f t="shared" si="8"/>
        <v>0</v>
      </c>
      <c r="AA48" t="str">
        <f t="shared" si="9"/>
        <v>E</v>
      </c>
      <c r="AC48">
        <f t="shared" si="14"/>
        <v>0</v>
      </c>
      <c r="AD48">
        <f t="shared" si="13"/>
        <v>0</v>
      </c>
      <c r="AE48">
        <f t="shared" si="10"/>
        <v>0</v>
      </c>
      <c r="AF48">
        <f t="shared" si="10"/>
        <v>0</v>
      </c>
      <c r="AH48">
        <f t="shared" si="10"/>
        <v>0</v>
      </c>
      <c r="AI48">
        <f t="shared" si="10"/>
        <v>0</v>
      </c>
      <c r="AJ48">
        <f t="shared" si="10"/>
        <v>0</v>
      </c>
      <c r="AK48">
        <f t="shared" si="10"/>
        <v>0</v>
      </c>
      <c r="AM48">
        <f t="shared" si="10"/>
        <v>0</v>
      </c>
      <c r="AN48">
        <f t="shared" si="10"/>
        <v>2</v>
      </c>
      <c r="AO48">
        <f t="shared" si="10"/>
        <v>4</v>
      </c>
      <c r="AP48">
        <f t="shared" si="10"/>
        <v>8</v>
      </c>
      <c r="AR48">
        <f t="shared" si="10"/>
        <v>0</v>
      </c>
      <c r="AS48">
        <f t="shared" si="10"/>
        <v>0</v>
      </c>
      <c r="AT48">
        <f t="shared" si="10"/>
        <v>0</v>
      </c>
      <c r="AU48">
        <f t="shared" si="11"/>
        <v>0</v>
      </c>
    </row>
    <row r="49" spans="1:47">
      <c r="A49" t="s">
        <v>26</v>
      </c>
      <c r="B49" s="2" t="s">
        <v>19</v>
      </c>
      <c r="C49" s="1">
        <f t="shared" si="12"/>
        <v>0</v>
      </c>
      <c r="D49" s="1">
        <f t="shared" si="12"/>
        <v>0</v>
      </c>
      <c r="E49" s="1">
        <f t="shared" si="12"/>
        <v>0</v>
      </c>
      <c r="F49" s="1">
        <f t="shared" si="12"/>
        <v>0</v>
      </c>
      <c r="H49" s="1">
        <f t="shared" si="3"/>
        <v>0</v>
      </c>
      <c r="I49" s="1">
        <f t="shared" si="3"/>
        <v>0</v>
      </c>
      <c r="J49" s="1">
        <f t="shared" si="3"/>
        <v>0</v>
      </c>
      <c r="K49" s="1">
        <f>'Layout (Frame1)'!AI21</f>
        <v>0</v>
      </c>
      <c r="M49" s="1">
        <f t="shared" si="4"/>
        <v>0</v>
      </c>
      <c r="N49" s="1">
        <f t="shared" si="4"/>
        <v>0</v>
      </c>
      <c r="O49" s="1">
        <f t="shared" si="4"/>
        <v>1</v>
      </c>
      <c r="P49" s="1">
        <f t="shared" si="4"/>
        <v>1</v>
      </c>
      <c r="Q49" s="1"/>
      <c r="R49" s="1">
        <f t="shared" si="5"/>
        <v>0</v>
      </c>
      <c r="S49" s="1">
        <f t="shared" si="5"/>
        <v>0</v>
      </c>
      <c r="T49" s="1">
        <f t="shared" si="5"/>
        <v>0</v>
      </c>
      <c r="U49" s="1">
        <f>'Layout (Frame1)'!AJ21</f>
        <v>0</v>
      </c>
      <c r="W49" t="str">
        <f t="shared" si="6"/>
        <v>0</v>
      </c>
      <c r="X49" t="str">
        <f t="shared" si="7"/>
        <v>0</v>
      </c>
      <c r="Z49" t="str">
        <f t="shared" si="8"/>
        <v>0</v>
      </c>
      <c r="AA49" t="str">
        <f t="shared" si="9"/>
        <v>C</v>
      </c>
      <c r="AC49">
        <f t="shared" si="14"/>
        <v>0</v>
      </c>
      <c r="AD49">
        <f t="shared" si="13"/>
        <v>0</v>
      </c>
      <c r="AE49">
        <f t="shared" si="10"/>
        <v>0</v>
      </c>
      <c r="AF49">
        <f t="shared" si="10"/>
        <v>0</v>
      </c>
      <c r="AH49">
        <f t="shared" si="10"/>
        <v>0</v>
      </c>
      <c r="AI49">
        <f t="shared" si="10"/>
        <v>0</v>
      </c>
      <c r="AJ49">
        <f t="shared" si="10"/>
        <v>0</v>
      </c>
      <c r="AK49">
        <f t="shared" si="10"/>
        <v>0</v>
      </c>
      <c r="AM49">
        <f t="shared" si="10"/>
        <v>0</v>
      </c>
      <c r="AN49">
        <f t="shared" si="10"/>
        <v>0</v>
      </c>
      <c r="AO49">
        <f t="shared" si="10"/>
        <v>4</v>
      </c>
      <c r="AP49">
        <f t="shared" si="10"/>
        <v>8</v>
      </c>
      <c r="AR49">
        <f t="shared" si="10"/>
        <v>0</v>
      </c>
      <c r="AS49">
        <f t="shared" si="10"/>
        <v>0</v>
      </c>
      <c r="AT49">
        <f t="shared" si="10"/>
        <v>0</v>
      </c>
      <c r="AU49">
        <f t="shared" si="11"/>
        <v>0</v>
      </c>
    </row>
    <row r="50" spans="1:47">
      <c r="A50" t="s">
        <v>27</v>
      </c>
      <c r="B50" s="2" t="s">
        <v>20</v>
      </c>
      <c r="C50" s="1">
        <f t="shared" si="12"/>
        <v>0</v>
      </c>
      <c r="D50" s="1">
        <f t="shared" si="12"/>
        <v>0</v>
      </c>
      <c r="E50" s="1">
        <f t="shared" si="12"/>
        <v>0</v>
      </c>
      <c r="F50" s="1">
        <f t="shared" si="12"/>
        <v>0</v>
      </c>
      <c r="H50" s="1">
        <f t="shared" si="3"/>
        <v>0</v>
      </c>
      <c r="I50" s="1">
        <f t="shared" si="3"/>
        <v>0</v>
      </c>
      <c r="J50" s="1">
        <f t="shared" si="3"/>
        <v>0</v>
      </c>
      <c r="K50" s="1">
        <f>'Layout (Frame1)'!AI22</f>
        <v>0</v>
      </c>
      <c r="M50" s="1">
        <f t="shared" si="4"/>
        <v>0</v>
      </c>
      <c r="N50" s="1">
        <f t="shared" si="4"/>
        <v>0</v>
      </c>
      <c r="O50" s="1">
        <f t="shared" si="4"/>
        <v>1</v>
      </c>
      <c r="P50" s="1">
        <f t="shared" si="4"/>
        <v>1</v>
      </c>
      <c r="Q50" s="1"/>
      <c r="R50" s="1">
        <f t="shared" si="5"/>
        <v>0</v>
      </c>
      <c r="S50" s="1">
        <f t="shared" si="5"/>
        <v>0</v>
      </c>
      <c r="T50" s="1">
        <f t="shared" si="5"/>
        <v>0</v>
      </c>
      <c r="U50" s="1">
        <f>'Layout (Frame1)'!AJ22</f>
        <v>0</v>
      </c>
      <c r="W50" t="str">
        <f t="shared" si="6"/>
        <v>0</v>
      </c>
      <c r="X50" t="str">
        <f t="shared" si="7"/>
        <v>0</v>
      </c>
      <c r="Z50" t="str">
        <f t="shared" si="8"/>
        <v>0</v>
      </c>
      <c r="AA50" t="str">
        <f t="shared" si="9"/>
        <v>C</v>
      </c>
      <c r="AC50">
        <f t="shared" si="14"/>
        <v>0</v>
      </c>
      <c r="AD50">
        <f t="shared" si="13"/>
        <v>0</v>
      </c>
      <c r="AE50">
        <f t="shared" si="10"/>
        <v>0</v>
      </c>
      <c r="AF50">
        <f t="shared" si="10"/>
        <v>0</v>
      </c>
      <c r="AH50">
        <f t="shared" si="10"/>
        <v>0</v>
      </c>
      <c r="AI50">
        <f t="shared" si="10"/>
        <v>0</v>
      </c>
      <c r="AJ50">
        <f t="shared" si="10"/>
        <v>0</v>
      </c>
      <c r="AK50">
        <f t="shared" si="10"/>
        <v>0</v>
      </c>
      <c r="AM50">
        <f t="shared" si="10"/>
        <v>0</v>
      </c>
      <c r="AN50">
        <f t="shared" si="10"/>
        <v>0</v>
      </c>
      <c r="AO50">
        <f t="shared" si="10"/>
        <v>4</v>
      </c>
      <c r="AP50">
        <f t="shared" si="10"/>
        <v>8</v>
      </c>
      <c r="AR50">
        <f t="shared" si="10"/>
        <v>0</v>
      </c>
      <c r="AS50">
        <f t="shared" si="10"/>
        <v>0</v>
      </c>
      <c r="AT50">
        <f t="shared" si="10"/>
        <v>0</v>
      </c>
      <c r="AU50">
        <f t="shared" si="11"/>
        <v>0</v>
      </c>
    </row>
    <row r="51" spans="1:47">
      <c r="A51" t="s">
        <v>28</v>
      </c>
      <c r="B51" s="2" t="s">
        <v>21</v>
      </c>
      <c r="C51" s="1">
        <f t="shared" si="12"/>
        <v>0</v>
      </c>
      <c r="D51" s="1">
        <f t="shared" si="12"/>
        <v>0</v>
      </c>
      <c r="E51" s="1">
        <f t="shared" si="12"/>
        <v>0</v>
      </c>
      <c r="F51" s="1">
        <f t="shared" si="12"/>
        <v>0</v>
      </c>
      <c r="H51" s="1">
        <f t="shared" si="3"/>
        <v>0</v>
      </c>
      <c r="I51" s="1">
        <f t="shared" si="3"/>
        <v>0</v>
      </c>
      <c r="J51" s="1">
        <f t="shared" si="3"/>
        <v>0</v>
      </c>
      <c r="K51" s="1">
        <f>'Layout (Frame1)'!AI23</f>
        <v>0</v>
      </c>
      <c r="M51" s="1">
        <f t="shared" si="4"/>
        <v>0</v>
      </c>
      <c r="N51" s="1">
        <f t="shared" si="4"/>
        <v>1</v>
      </c>
      <c r="O51" s="1">
        <f t="shared" si="4"/>
        <v>1</v>
      </c>
      <c r="P51" s="1">
        <f t="shared" si="4"/>
        <v>1</v>
      </c>
      <c r="Q51" s="1"/>
      <c r="R51" s="1">
        <f t="shared" si="5"/>
        <v>0</v>
      </c>
      <c r="S51" s="1">
        <f t="shared" si="5"/>
        <v>0</v>
      </c>
      <c r="T51" s="1">
        <f t="shared" si="5"/>
        <v>0</v>
      </c>
      <c r="U51" s="1">
        <f>'Layout (Frame1)'!AJ23</f>
        <v>0</v>
      </c>
      <c r="W51" t="str">
        <f t="shared" si="6"/>
        <v>0</v>
      </c>
      <c r="X51" t="str">
        <f t="shared" si="7"/>
        <v>0</v>
      </c>
      <c r="Z51" t="str">
        <f t="shared" si="8"/>
        <v>0</v>
      </c>
      <c r="AA51" t="str">
        <f t="shared" si="9"/>
        <v>E</v>
      </c>
      <c r="AC51">
        <f t="shared" si="14"/>
        <v>0</v>
      </c>
      <c r="AD51">
        <f t="shared" si="13"/>
        <v>0</v>
      </c>
      <c r="AE51">
        <f t="shared" si="10"/>
        <v>0</v>
      </c>
      <c r="AF51">
        <f t="shared" si="10"/>
        <v>0</v>
      </c>
      <c r="AH51">
        <f t="shared" si="10"/>
        <v>0</v>
      </c>
      <c r="AI51">
        <f t="shared" si="10"/>
        <v>0</v>
      </c>
      <c r="AJ51">
        <f t="shared" si="10"/>
        <v>0</v>
      </c>
      <c r="AK51">
        <f t="shared" si="10"/>
        <v>0</v>
      </c>
      <c r="AM51">
        <f t="shared" si="10"/>
        <v>0</v>
      </c>
      <c r="AN51">
        <f t="shared" si="10"/>
        <v>2</v>
      </c>
      <c r="AO51">
        <f t="shared" si="10"/>
        <v>4</v>
      </c>
      <c r="AP51">
        <f t="shared" si="10"/>
        <v>8</v>
      </c>
      <c r="AR51">
        <f t="shared" si="10"/>
        <v>0</v>
      </c>
      <c r="AS51">
        <f t="shared" si="10"/>
        <v>0</v>
      </c>
      <c r="AT51">
        <f t="shared" si="10"/>
        <v>0</v>
      </c>
      <c r="AU51">
        <f t="shared" si="11"/>
        <v>0</v>
      </c>
    </row>
    <row r="52" spans="1:47">
      <c r="A52" t="s">
        <v>29</v>
      </c>
      <c r="B52" s="2" t="s">
        <v>22</v>
      </c>
      <c r="C52" s="1">
        <f t="shared" si="12"/>
        <v>0</v>
      </c>
      <c r="D52" s="1">
        <f t="shared" si="12"/>
        <v>0</v>
      </c>
      <c r="E52" s="1">
        <f t="shared" si="12"/>
        <v>0</v>
      </c>
      <c r="F52" s="1">
        <f t="shared" si="12"/>
        <v>0</v>
      </c>
      <c r="H52" s="1">
        <f t="shared" si="3"/>
        <v>0</v>
      </c>
      <c r="I52" s="1">
        <f t="shared" si="3"/>
        <v>0</v>
      </c>
      <c r="J52" s="1">
        <f t="shared" si="3"/>
        <v>0</v>
      </c>
      <c r="K52" s="1">
        <f>'Layout (Frame1)'!AI24</f>
        <v>0</v>
      </c>
      <c r="M52" s="1">
        <f t="shared" si="4"/>
        <v>0</v>
      </c>
      <c r="N52" s="1">
        <f t="shared" si="4"/>
        <v>1</v>
      </c>
      <c r="O52" s="1">
        <f t="shared" si="4"/>
        <v>1</v>
      </c>
      <c r="P52" s="1">
        <f t="shared" si="4"/>
        <v>1</v>
      </c>
      <c r="Q52" s="1"/>
      <c r="R52" s="1">
        <f t="shared" si="5"/>
        <v>0</v>
      </c>
      <c r="S52" s="1">
        <f t="shared" si="5"/>
        <v>0</v>
      </c>
      <c r="T52" s="1">
        <f t="shared" si="5"/>
        <v>0</v>
      </c>
      <c r="U52" s="1">
        <f>'Layout (Frame1)'!AJ24</f>
        <v>0</v>
      </c>
      <c r="W52" t="str">
        <f t="shared" si="6"/>
        <v>0</v>
      </c>
      <c r="X52" t="str">
        <f t="shared" si="7"/>
        <v>0</v>
      </c>
      <c r="Z52" t="str">
        <f t="shared" si="8"/>
        <v>0</v>
      </c>
      <c r="AA52" t="str">
        <f t="shared" si="9"/>
        <v>E</v>
      </c>
      <c r="AC52">
        <f t="shared" si="14"/>
        <v>0</v>
      </c>
      <c r="AD52">
        <f t="shared" si="13"/>
        <v>0</v>
      </c>
      <c r="AE52">
        <f t="shared" si="10"/>
        <v>0</v>
      </c>
      <c r="AF52">
        <f t="shared" si="10"/>
        <v>0</v>
      </c>
      <c r="AH52">
        <f t="shared" si="10"/>
        <v>0</v>
      </c>
      <c r="AI52">
        <f t="shared" si="10"/>
        <v>0</v>
      </c>
      <c r="AJ52">
        <f t="shared" si="10"/>
        <v>0</v>
      </c>
      <c r="AK52">
        <f t="shared" si="10"/>
        <v>0</v>
      </c>
      <c r="AM52">
        <f t="shared" si="10"/>
        <v>0</v>
      </c>
      <c r="AN52">
        <f t="shared" si="10"/>
        <v>2</v>
      </c>
      <c r="AO52">
        <f t="shared" si="10"/>
        <v>4</v>
      </c>
      <c r="AP52">
        <f t="shared" si="10"/>
        <v>8</v>
      </c>
      <c r="AR52">
        <f t="shared" si="10"/>
        <v>0</v>
      </c>
      <c r="AS52">
        <f t="shared" si="10"/>
        <v>0</v>
      </c>
      <c r="AT52">
        <f t="shared" si="10"/>
        <v>0</v>
      </c>
      <c r="AU52">
        <f t="shared" si="11"/>
        <v>0</v>
      </c>
    </row>
    <row r="54" spans="1:47">
      <c r="A54" t="s">
        <v>32</v>
      </c>
    </row>
    <row r="57" spans="1:47">
      <c r="B57" s="15" t="s">
        <v>40</v>
      </c>
      <c r="G57" t="str">
        <f>C78</f>
        <v>00.1C.00.1C.00.0E.00.06.00.26.00.0C.00.1C.00.7E.00.7E.00.7E.00.06.00.0E.00.0C.00.0C.00.0E.00.0E</v>
      </c>
    </row>
    <row r="58" spans="1:47">
      <c r="B58" s="12" t="s">
        <v>41</v>
      </c>
    </row>
    <row r="59" spans="1:47">
      <c r="B59" s="12"/>
    </row>
    <row r="60" spans="1:47">
      <c r="B60" s="12"/>
    </row>
    <row r="61" spans="1:47">
      <c r="B61" s="12" t="s">
        <v>42</v>
      </c>
    </row>
    <row r="63" spans="1:47">
      <c r="B63" s="2" t="str">
        <f t="shared" ref="B63:B78" si="15">CONCATENATE(CONCATENATE(W37,"",X37), ".",CONCATENATE(Z37,"",AA37))</f>
        <v>00.1C</v>
      </c>
      <c r="C63" t="str">
        <f>B63</f>
        <v>00.1C</v>
      </c>
      <c r="D63" s="2"/>
      <c r="Z63" s="2"/>
    </row>
    <row r="64" spans="1:47">
      <c r="B64" s="2" t="str">
        <f t="shared" si="15"/>
        <v>00.1C</v>
      </c>
      <c r="C64" t="str">
        <f>CONCATENATE(C63,".",B64)</f>
        <v>00.1C.00.1C</v>
      </c>
    </row>
    <row r="65" spans="2:23">
      <c r="B65" s="2" t="str">
        <f t="shared" si="15"/>
        <v>00.0E</v>
      </c>
      <c r="C65" t="str">
        <f>CONCATENATE(C64,".",B65)</f>
        <v>00.1C.00.1C.00.0E</v>
      </c>
    </row>
    <row r="66" spans="2:23">
      <c r="B66" s="2" t="str">
        <f t="shared" si="15"/>
        <v>00.06</v>
      </c>
      <c r="C66" t="str">
        <f t="shared" ref="C66:C78" si="16">CONCATENATE(C65,".",B66)</f>
        <v>00.1C.00.1C.00.0E.00.06</v>
      </c>
    </row>
    <row r="67" spans="2:23">
      <c r="B67" s="2" t="str">
        <f t="shared" si="15"/>
        <v>00.26</v>
      </c>
      <c r="C67" t="str">
        <f t="shared" si="16"/>
        <v>00.1C.00.1C.00.0E.00.06.00.26</v>
      </c>
    </row>
    <row r="68" spans="2:23">
      <c r="B68" s="2" t="str">
        <f t="shared" si="15"/>
        <v>00.0C</v>
      </c>
      <c r="C68" t="str">
        <f t="shared" si="16"/>
        <v>00.1C.00.1C.00.0E.00.06.00.26.00.0C</v>
      </c>
    </row>
    <row r="69" spans="2:23">
      <c r="B69" s="2" t="str">
        <f t="shared" si="15"/>
        <v>00.1C</v>
      </c>
      <c r="C69" t="str">
        <f t="shared" si="16"/>
        <v>00.1C.00.1C.00.0E.00.06.00.26.00.0C.00.1C</v>
      </c>
    </row>
    <row r="70" spans="2:23">
      <c r="B70" s="2" t="str">
        <f t="shared" si="15"/>
        <v>00.7E</v>
      </c>
      <c r="C70" t="str">
        <f t="shared" si="16"/>
        <v>00.1C.00.1C.00.0E.00.06.00.26.00.0C.00.1C.00.7E</v>
      </c>
    </row>
    <row r="71" spans="2:23">
      <c r="B71" s="2" t="str">
        <f t="shared" si="15"/>
        <v>00.7E</v>
      </c>
      <c r="C71" t="str">
        <f t="shared" si="16"/>
        <v>00.1C.00.1C.00.0E.00.06.00.26.00.0C.00.1C.00.7E.00.7E</v>
      </c>
    </row>
    <row r="72" spans="2:23">
      <c r="B72" s="2" t="str">
        <f t="shared" si="15"/>
        <v>00.7E</v>
      </c>
      <c r="C72" t="str">
        <f t="shared" si="16"/>
        <v>00.1C.00.1C.00.0E.00.06.00.26.00.0C.00.1C.00.7E.00.7E.00.7E</v>
      </c>
    </row>
    <row r="73" spans="2:23">
      <c r="B73" s="2" t="str">
        <f t="shared" si="15"/>
        <v>00.06</v>
      </c>
      <c r="C73" t="str">
        <f t="shared" si="16"/>
        <v>00.1C.00.1C.00.0E.00.06.00.26.00.0C.00.1C.00.7E.00.7E.00.7E.00.06</v>
      </c>
    </row>
    <row r="74" spans="2:23">
      <c r="B74" s="2" t="str">
        <f t="shared" si="15"/>
        <v>00.0E</v>
      </c>
      <c r="C74" t="str">
        <f t="shared" si="16"/>
        <v>00.1C.00.1C.00.0E.00.06.00.26.00.0C.00.1C.00.7E.00.7E.00.7E.00.06.00.0E</v>
      </c>
    </row>
    <row r="75" spans="2:23">
      <c r="B75" s="2" t="str">
        <f t="shared" si="15"/>
        <v>00.0C</v>
      </c>
      <c r="C75" t="str">
        <f t="shared" si="16"/>
        <v>00.1C.00.1C.00.0E.00.06.00.26.00.0C.00.1C.00.7E.00.7E.00.7E.00.06.00.0E.00.0C</v>
      </c>
    </row>
    <row r="76" spans="2:23">
      <c r="B76" s="2" t="str">
        <f t="shared" si="15"/>
        <v>00.0C</v>
      </c>
      <c r="C76" t="str">
        <f t="shared" si="16"/>
        <v>00.1C.00.1C.00.0E.00.06.00.26.00.0C.00.1C.00.7E.00.7E.00.7E.00.06.00.0E.00.0C.00.0C</v>
      </c>
    </row>
    <row r="77" spans="2:23">
      <c r="B77" s="2" t="str">
        <f t="shared" si="15"/>
        <v>00.0E</v>
      </c>
      <c r="C77" t="str">
        <f t="shared" si="16"/>
        <v>00.1C.00.1C.00.0E.00.06.00.26.00.0C.00.1C.00.7E.00.7E.00.7E.00.06.00.0E.00.0C.00.0C.00.0E</v>
      </c>
    </row>
    <row r="78" spans="2:23">
      <c r="B78" s="2" t="str">
        <f t="shared" si="15"/>
        <v>00.0E</v>
      </c>
      <c r="C78" t="str">
        <f t="shared" si="16"/>
        <v>00.1C.00.1C.00.0E.00.06.00.26.00.0C.00.1C.00.7E.00.7E.00.7E.00.06.00.0E.00.0C.00.0C.00.0E.00.0E</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paperSize="0"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Layout (Frame1)</vt:lpstr>
      <vt:lpstr>Layout (Frame2)</vt:lpstr>
      <vt:lpstr>Layout (Frame3)</vt:lpstr>
      <vt:lpstr>Layout (Frame4)</vt:lpstr>
      <vt:lpstr>Tile 1.1</vt:lpstr>
      <vt:lpstr>Tile 1.2</vt:lpstr>
      <vt:lpstr>Tile 1.3</vt:lpstr>
      <vt:lpstr>Tile 1.4</vt:lpstr>
      <vt:lpstr>Tile 2.1</vt:lpstr>
      <vt:lpstr>Tile 2.2</vt:lpstr>
      <vt:lpstr>Tile 2.3</vt:lpstr>
      <vt:lpstr>Tile 2.4</vt:lpstr>
      <vt:lpstr>Tile 3.1</vt:lpstr>
      <vt:lpstr>Tile 3.2</vt:lpstr>
      <vt:lpstr>Tile 3.3</vt:lpstr>
      <vt:lpstr>Tile 3.4</vt:lpstr>
      <vt:lpstr>Tile 4.1</vt:lpstr>
      <vt:lpstr>Tile 4.2</vt:lpstr>
      <vt:lpstr>Tile 4.3</vt:lpstr>
      <vt:lpstr>Tile 4.4</vt:lpstr>
      <vt:lpstr>DOCUMENTATION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cp:lastPrinted>2017-01-05T22:02:04Z</cp:lastPrinted>
  <dcterms:created xsi:type="dcterms:W3CDTF">2015-11-27T01:45:11Z</dcterms:created>
  <dcterms:modified xsi:type="dcterms:W3CDTF">2017-03-12T18:53:10Z</dcterms:modified>
</cp:coreProperties>
</file>