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N39" s="1"/>
  <c r="L14"/>
  <c r="M14"/>
  <c r="P39" s="1"/>
  <c r="N14"/>
  <c r="R39" s="1"/>
  <c r="O14"/>
  <c r="S39" s="1"/>
  <c r="P14"/>
  <c r="T39" s="1"/>
  <c r="C15"/>
  <c r="D15"/>
  <c r="E15"/>
  <c r="F15"/>
  <c r="G15"/>
  <c r="H15"/>
  <c r="I15"/>
  <c r="J15"/>
  <c r="K15"/>
  <c r="L15"/>
  <c r="O40" s="1"/>
  <c r="M15"/>
  <c r="P40" s="1"/>
  <c r="N15"/>
  <c r="R40" s="1"/>
  <c r="O15"/>
  <c r="S40" s="1"/>
  <c r="P15"/>
  <c r="T40" s="1"/>
  <c r="C16"/>
  <c r="D16"/>
  <c r="E16"/>
  <c r="F16"/>
  <c r="G16"/>
  <c r="H16"/>
  <c r="I16"/>
  <c r="J16"/>
  <c r="M41" s="1"/>
  <c r="K16"/>
  <c r="N41" s="1"/>
  <c r="L16"/>
  <c r="O41" s="1"/>
  <c r="M16"/>
  <c r="N16"/>
  <c r="O16"/>
  <c r="P16"/>
  <c r="C17"/>
  <c r="D17"/>
  <c r="E17"/>
  <c r="F17"/>
  <c r="G17"/>
  <c r="H17"/>
  <c r="I17"/>
  <c r="J17"/>
  <c r="M42" s="1"/>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K19"/>
  <c r="L19"/>
  <c r="O44" s="1"/>
  <c r="M19"/>
  <c r="P44" s="1"/>
  <c r="N19"/>
  <c r="R44" s="1"/>
  <c r="O19"/>
  <c r="S44" s="1"/>
  <c r="P19"/>
  <c r="T44" s="1"/>
  <c r="C20"/>
  <c r="D20"/>
  <c r="E20"/>
  <c r="F20"/>
  <c r="G20"/>
  <c r="H20"/>
  <c r="I20"/>
  <c r="J20"/>
  <c r="M45" s="1"/>
  <c r="K20"/>
  <c r="N45" s="1"/>
  <c r="L20"/>
  <c r="O45" s="1"/>
  <c r="M20"/>
  <c r="N20"/>
  <c r="R45" s="1"/>
  <c r="O20"/>
  <c r="S45" s="1"/>
  <c r="P20"/>
  <c r="T45" s="1"/>
  <c r="C21"/>
  <c r="D21"/>
  <c r="E21"/>
  <c r="F21"/>
  <c r="G21"/>
  <c r="H21"/>
  <c r="I21"/>
  <c r="J21"/>
  <c r="M46" s="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O48" s="1"/>
  <c r="M23"/>
  <c r="P48" s="1"/>
  <c r="N23"/>
  <c r="R48" s="1"/>
  <c r="O23"/>
  <c r="S48" s="1"/>
  <c r="P23"/>
  <c r="T48" s="1"/>
  <c r="C24"/>
  <c r="D24"/>
  <c r="E24"/>
  <c r="F24"/>
  <c r="G24"/>
  <c r="H24"/>
  <c r="I24"/>
  <c r="J24"/>
  <c r="M49" s="1"/>
  <c r="K24"/>
  <c r="N49" s="1"/>
  <c r="L24"/>
  <c r="O49" s="1"/>
  <c r="M24"/>
  <c r="N24"/>
  <c r="R49" s="1"/>
  <c r="O24"/>
  <c r="S49" s="1"/>
  <c r="P24"/>
  <c r="T49" s="1"/>
  <c r="C25"/>
  <c r="D25"/>
  <c r="E25"/>
  <c r="F25"/>
  <c r="G25"/>
  <c r="H25"/>
  <c r="I25"/>
  <c r="J25"/>
  <c r="M50" s="1"/>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O39"/>
  <c r="U39"/>
  <c r="M40"/>
  <c r="N40"/>
  <c r="U40"/>
  <c r="P41"/>
  <c r="R41"/>
  <c r="S41"/>
  <c r="T41"/>
  <c r="U41"/>
  <c r="U42"/>
  <c r="N43"/>
  <c r="O43"/>
  <c r="U43"/>
  <c r="M44"/>
  <c r="N44"/>
  <c r="U44"/>
  <c r="P45"/>
  <c r="U45"/>
  <c r="U46"/>
  <c r="M47"/>
  <c r="N47"/>
  <c r="O47"/>
  <c r="U47"/>
  <c r="N48"/>
  <c r="U48"/>
  <c r="P49"/>
  <c r="U49"/>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R38"/>
  <c r="AK38"/>
  <c r="T38"/>
  <c r="AT38" s="1"/>
  <c r="S38"/>
  <c r="AS38" s="1"/>
  <c r="R38"/>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W12"/>
  <c r="X12"/>
  <c r="O44"/>
  <c r="AO44" s="1"/>
  <c r="S42" l="1"/>
  <c r="AS42" s="1"/>
  <c r="Z42" s="1"/>
  <c r="S50"/>
  <c r="AS50" s="1"/>
  <c r="Z50" s="1"/>
  <c r="W22"/>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<sst xmlns="http://schemas.openxmlformats.org/spreadsheetml/2006/main" count="1904" uniqueCount="98">
  <si>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</si>
  <si>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</si>
  <si>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</si>
  <si>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</si>
  <si>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</si>
  <si>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</si>
  <si>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</si>
  <si>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</si>
  <si>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</si>
  <si>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</si>
  <si>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</si>
  <si>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</si>
  <si>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</si>
  <si>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</si>
  <si>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</si>
  <si>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</si>
  <si>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</si>
  <si>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</si>
  <si>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</si>
  <si>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</si>
  <si>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</si>
  <si>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</si>
  <si>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</si>
  <si>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</si>
  <si>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</si>
  <si>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</si>
  <si>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</si>
  <si>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</si>
  <si>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</si>
  <si>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</si>
  <si>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</si>
  <si>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</si>
  <si>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</si>
  <si>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</si>
  <si>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</si>
  <si>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</si>
  <si>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</si>
  <si>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</si>
  <si>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</si>
  <si>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</si>
  <si>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</si>
  <si>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</si>
  <si>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</si>
  <si>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</si>
  <si>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</si>
  <si>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</si>
  <si>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</si>
  <si>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</si>
  <si>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</si>
  <si>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</si>
  <si>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</si>
  <si>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</si>
  <si>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</si>
  <si>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</si>
  <si>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</si>
  <si>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</si>
  <si>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</si>
  <si>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</si>
  <si>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</si>
  <si>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</si>
  <si>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</si>
  <si>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</si>
  <si>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</si>
  <si>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</si>
  <si>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</si>
  <si>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</si>
  <si>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</si>
  <si>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</si>
  <si>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</si>
  <si>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</si>
  <si>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</si>
  <si>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</si>
  <si>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</si>
  <si>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</si>
  <si>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</si>
  <si>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</si>
  <si>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</si>
  <si>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</si>
  <si>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</si>
  <si>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</si>
  <si>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</si>
  <si>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</si>
  <si>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</si>
  <si>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</si>
  <si>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</si>
  <si>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</si>
  <si>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</si>
  <si>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</si>
  <si>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</si>
  <si>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</si>
  <si>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</si>
  <si>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</si>
  <si>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</si>
  <si>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</si>
  <si>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</si>
  <si>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</si>
  <si>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</si>
  <si>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CASTLE.LARGE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</si>
</sst>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36"/>
        <bgColor indexed="64"/>
      </patternFill>
    </fill>
    <fill>
      <patternFill patternType="solid">
        <fgColor indexed="9"/>
        <bgColor indexed="64"/>
      </patternFill>
    </fill>
    <fill>
      <patternFill patternType="solid">
        <fgColor indexed="53"/>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1" xfId="0" applyFill="1" applyBorder="1" applyAlignment="1">
      <alignment horizontal="center" vertical="center"/>
    </xf>
    <xf numFmtId="0" fontId="0" fillId="9" borderId="0" xfId="0" applyFill="1"/>
    <xf numFmtId="0" fontId="0" fillId="10" borderId="1" xfId="0" applyFill="1" applyBorder="1" applyAlignment="1">
      <alignment horizontal="center" vertical="center"/>
    </xf>
    <xf numFmtId="0" fontId="0" fillId="10" borderId="0" xfId="0" applyFill="1"/>
    <xf numFmtId="0" fontId="0" fillId="11" borderId="0" xfId="0" applyFill="1"/>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topLeftCell="A7" workbookViewId="0">
      <selection activeCell="AE19" sqref="AE19"/>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0"/>
      <c r="I9" s="30"/>
      <c r="J9" s="30"/>
      <c r="K9" s="30"/>
      <c r="L9" s="30"/>
      <c r="M9" s="30"/>
      <c r="N9" s="30"/>
      <c r="O9" s="30"/>
      <c r="P9" s="30"/>
      <c r="Q9" s="32"/>
      <c r="R9" s="30"/>
      <c r="S9" s="30"/>
      <c r="T9" s="30"/>
      <c r="U9" s="30"/>
      <c r="V9" s="30"/>
      <c r="W9" s="30"/>
      <c r="X9" s="30"/>
      <c r="Y9" s="30"/>
      <c r="Z9" s="30"/>
      <c r="AA9" s="30"/>
      <c r="AB9" s="30"/>
      <c r="AC9" s="30"/>
      <c r="AD9" s="30"/>
      <c r="AE9" s="30"/>
      <c r="AG9">
        <v>0</v>
      </c>
      <c r="AH9">
        <v>0</v>
      </c>
      <c r="AI9">
        <v>0</v>
      </c>
      <c r="AJ9">
        <v>0</v>
      </c>
    </row>
    <row r="10" spans="1:36">
      <c r="B10" s="2">
        <v>1</v>
      </c>
      <c r="C10" s="30"/>
      <c r="D10" s="30"/>
      <c r="E10" s="30"/>
      <c r="F10" s="30"/>
      <c r="G10" s="30"/>
      <c r="H10" s="30"/>
      <c r="I10" s="30"/>
      <c r="J10" s="30"/>
      <c r="K10" s="30"/>
      <c r="L10" s="30"/>
      <c r="M10" s="30"/>
      <c r="N10" s="30"/>
      <c r="O10" s="30"/>
      <c r="P10" s="30"/>
      <c r="Q10" s="32"/>
      <c r="R10" s="30"/>
      <c r="S10" s="30"/>
      <c r="T10" s="30"/>
      <c r="U10" s="30"/>
      <c r="V10" s="30"/>
      <c r="W10">
        <v>1</v>
      </c>
      <c r="X10">
        <v>1</v>
      </c>
      <c r="Y10">
        <v>1</v>
      </c>
      <c r="Z10" s="30"/>
      <c r="AA10" s="30"/>
      <c r="AB10">
        <v>1</v>
      </c>
      <c r="AC10">
        <v>1</v>
      </c>
      <c r="AD10" s="30"/>
      <c r="AE10" s="30"/>
      <c r="AG10">
        <v>0</v>
      </c>
      <c r="AH10">
        <v>0</v>
      </c>
      <c r="AI10">
        <v>0</v>
      </c>
      <c r="AJ10">
        <v>0</v>
      </c>
    </row>
    <row r="11" spans="1:36">
      <c r="B11" s="2">
        <v>2</v>
      </c>
      <c r="C11" s="30"/>
      <c r="D11" s="30"/>
      <c r="E11" s="30"/>
      <c r="F11" s="30"/>
      <c r="G11" s="30"/>
      <c r="H11" s="30"/>
      <c r="I11" s="30"/>
      <c r="J11" s="30"/>
      <c r="K11" s="30"/>
      <c r="L11" s="30"/>
      <c r="M11" s="30"/>
      <c r="N11" s="30"/>
      <c r="O11" s="30"/>
      <c r="P11" s="30"/>
      <c r="Q11" s="32"/>
      <c r="R11" s="30"/>
      <c r="S11" s="30"/>
      <c r="T11" s="30"/>
      <c r="U11" s="30"/>
      <c r="V11">
        <v>1</v>
      </c>
      <c r="W11">
        <v>1</v>
      </c>
      <c r="X11" s="30"/>
      <c r="Y11" s="30"/>
      <c r="Z11">
        <v>1</v>
      </c>
      <c r="AA11">
        <v>1</v>
      </c>
      <c r="AB11" s="30"/>
      <c r="AC11" s="30"/>
      <c r="AD11">
        <v>1</v>
      </c>
      <c r="AE11">
        <v>1</v>
      </c>
      <c r="AG11">
        <v>0</v>
      </c>
      <c r="AH11">
        <v>0</v>
      </c>
      <c r="AI11">
        <v>0</v>
      </c>
      <c r="AJ11">
        <v>0</v>
      </c>
    </row>
    <row r="12" spans="1:36">
      <c r="B12" s="2">
        <v>3</v>
      </c>
      <c r="C12" s="30"/>
      <c r="D12" s="30"/>
      <c r="E12" s="30"/>
      <c r="F12" s="30"/>
      <c r="G12" s="30"/>
      <c r="H12" s="30"/>
      <c r="I12" s="30"/>
      <c r="J12" s="30"/>
      <c r="K12" s="30"/>
      <c r="L12" s="30"/>
      <c r="M12" s="30"/>
      <c r="N12" s="30"/>
      <c r="O12" s="30"/>
      <c r="P12" s="30"/>
      <c r="Q12" s="32"/>
      <c r="R12" s="30"/>
      <c r="S12" s="30"/>
      <c r="T12" s="30"/>
      <c r="U12" s="30"/>
      <c r="V12">
        <v>1</v>
      </c>
      <c r="W12">
        <v>1</v>
      </c>
      <c r="X12" s="30"/>
      <c r="Y12" s="30"/>
      <c r="Z12" s="30"/>
      <c r="AA12" s="30"/>
      <c r="AB12" s="30"/>
      <c r="AC12" s="30"/>
      <c r="AD12" s="30"/>
      <c r="AE12" s="30"/>
      <c r="AG12">
        <v>0</v>
      </c>
      <c r="AH12">
        <v>0</v>
      </c>
      <c r="AI12">
        <v>0</v>
      </c>
      <c r="AJ12">
        <v>0</v>
      </c>
    </row>
    <row r="13" spans="1:36">
      <c r="B13" s="2">
        <v>4</v>
      </c>
      <c r="C13" s="30"/>
      <c r="D13" s="30"/>
      <c r="E13" s="30"/>
      <c r="F13" s="30"/>
      <c r="G13" s="30"/>
      <c r="H13" s="30"/>
      <c r="I13" s="30"/>
      <c r="J13" s="30"/>
      <c r="K13" s="30"/>
      <c r="L13" s="30"/>
      <c r="M13" s="30"/>
      <c r="N13" s="30"/>
      <c r="O13" s="30"/>
      <c r="P13" s="30"/>
      <c r="Q13" s="32"/>
      <c r="R13" s="30"/>
      <c r="S13" s="30"/>
      <c r="T13" s="30"/>
      <c r="U13" s="30"/>
      <c r="V13">
        <v>1</v>
      </c>
      <c r="W13">
        <v>1</v>
      </c>
      <c r="X13" s="30"/>
      <c r="Y13" s="30"/>
      <c r="Z13" s="30"/>
      <c r="AA13" s="30"/>
      <c r="AB13" s="30"/>
      <c r="AC13" s="30"/>
      <c r="AD13" s="30"/>
      <c r="AE13" s="30"/>
      <c r="AG13">
        <v>0</v>
      </c>
      <c r="AH13">
        <v>0</v>
      </c>
      <c r="AI13">
        <v>0</v>
      </c>
      <c r="AJ13">
        <v>0</v>
      </c>
    </row>
    <row r="14" spans="1:36">
      <c r="B14" s="2">
        <v>5</v>
      </c>
      <c r="C14" s="30"/>
      <c r="D14" s="30"/>
      <c r="E14" s="30"/>
      <c r="F14" s="30"/>
      <c r="G14" s="30"/>
      <c r="H14" s="30"/>
      <c r="I14" s="30"/>
      <c r="J14" s="30"/>
      <c r="K14" s="31">
        <v>1</v>
      </c>
      <c r="L14" s="30"/>
      <c r="M14" s="30"/>
      <c r="N14" s="30"/>
      <c r="O14" s="30"/>
      <c r="P14" s="30"/>
      <c r="Q14" s="32"/>
      <c r="R14" s="30"/>
      <c r="S14" s="30"/>
      <c r="T14" s="30"/>
      <c r="U14" s="30"/>
      <c r="V14">
        <v>1</v>
      </c>
      <c r="W14">
        <v>1</v>
      </c>
      <c r="X14" s="30"/>
      <c r="Y14" s="30"/>
      <c r="Z14" s="30"/>
      <c r="AA14" s="30"/>
      <c r="AB14" s="30"/>
      <c r="AC14" s="30"/>
      <c r="AD14" s="30"/>
      <c r="AE14" s="30"/>
      <c r="AG14">
        <v>0</v>
      </c>
      <c r="AH14">
        <v>0</v>
      </c>
      <c r="AI14">
        <v>0</v>
      </c>
      <c r="AJ14">
        <v>0</v>
      </c>
    </row>
    <row r="15" spans="1:36">
      <c r="B15" s="2">
        <v>6</v>
      </c>
      <c r="C15" s="30"/>
      <c r="D15" s="30"/>
      <c r="E15" s="30"/>
      <c r="F15" s="30"/>
      <c r="G15" s="30"/>
      <c r="H15" s="30"/>
      <c r="I15" s="30"/>
      <c r="J15" s="30"/>
      <c r="K15" s="31">
        <v>1</v>
      </c>
      <c r="L15" s="31"/>
      <c r="M15" s="31">
        <v>1</v>
      </c>
      <c r="N15" s="30"/>
      <c r="O15" s="30"/>
      <c r="P15" s="30"/>
      <c r="Q15" s="32"/>
      <c r="R15" s="30"/>
      <c r="S15" s="30"/>
      <c r="T15" s="30"/>
      <c r="U15" s="30"/>
      <c r="V15">
        <v>1</v>
      </c>
      <c r="W15">
        <v>1</v>
      </c>
      <c r="X15">
        <v>1</v>
      </c>
      <c r="Y15">
        <v>1</v>
      </c>
      <c r="Z15" s="30"/>
      <c r="AA15" s="30"/>
      <c r="AB15" s="30"/>
      <c r="AC15" s="30"/>
      <c r="AD15" s="30"/>
      <c r="AE15" s="30"/>
      <c r="AG15">
        <v>0</v>
      </c>
      <c r="AH15">
        <v>0</v>
      </c>
      <c r="AI15">
        <v>0</v>
      </c>
      <c r="AJ15">
        <v>0</v>
      </c>
    </row>
    <row r="16" spans="1:36">
      <c r="B16" s="2">
        <v>7</v>
      </c>
      <c r="C16" s="30"/>
      <c r="D16" s="30"/>
      <c r="E16" s="30"/>
      <c r="F16" s="30"/>
      <c r="G16" s="30"/>
      <c r="H16" s="30"/>
      <c r="I16" s="30"/>
      <c r="J16" s="30"/>
      <c r="K16" s="31">
        <v>1</v>
      </c>
      <c r="L16" s="31"/>
      <c r="M16" s="31">
        <v>1</v>
      </c>
      <c r="N16" s="31"/>
      <c r="O16" s="31">
        <v>1</v>
      </c>
      <c r="P16" s="30"/>
      <c r="Q16" s="32"/>
      <c r="R16" s="30"/>
      <c r="S16" s="30"/>
      <c r="T16" s="30"/>
      <c r="U16" s="30"/>
      <c r="V16" s="30"/>
      <c r="W16" s="30"/>
      <c r="X16">
        <v>1</v>
      </c>
      <c r="Y16">
        <v>1</v>
      </c>
      <c r="Z16" s="30"/>
      <c r="AA16" s="30"/>
      <c r="AB16" s="30"/>
      <c r="AC16" s="30"/>
      <c r="AD16" s="30"/>
      <c r="AE16" s="30"/>
      <c r="AG16">
        <v>0</v>
      </c>
      <c r="AH16">
        <v>0</v>
      </c>
      <c r="AI16">
        <v>0</v>
      </c>
      <c r="AJ16">
        <v>0</v>
      </c>
    </row>
    <row r="17" spans="1:36">
      <c r="B17" s="2">
        <v>8</v>
      </c>
      <c r="C17" s="30"/>
      <c r="D17" s="30"/>
      <c r="E17" s="30"/>
      <c r="F17" s="30"/>
      <c r="G17" s="30"/>
      <c r="H17" s="30"/>
      <c r="I17" s="30"/>
      <c r="J17" s="30"/>
      <c r="K17" s="31">
        <v>1</v>
      </c>
      <c r="L17" s="31"/>
      <c r="M17" s="31">
        <v>1</v>
      </c>
      <c r="N17" s="30"/>
      <c r="O17" s="30"/>
      <c r="P17" s="30"/>
      <c r="Q17" s="32"/>
      <c r="R17" s="30"/>
      <c r="S17" s="30"/>
      <c r="T17" s="30"/>
      <c r="U17" s="30"/>
      <c r="V17" s="30"/>
      <c r="W17" s="30"/>
      <c r="X17">
        <v>1</v>
      </c>
      <c r="Y17">
        <v>1</v>
      </c>
      <c r="Z17" s="30"/>
      <c r="AA17" s="30"/>
      <c r="AB17" s="30"/>
      <c r="AC17" s="30"/>
      <c r="AD17" s="31">
        <v>1</v>
      </c>
      <c r="AE17" s="30"/>
      <c r="AG17">
        <v>0</v>
      </c>
      <c r="AH17">
        <v>0</v>
      </c>
      <c r="AI17">
        <v>0</v>
      </c>
      <c r="AJ17">
        <v>0</v>
      </c>
    </row>
    <row r="18" spans="1:36">
      <c r="A18" t="s">
        <v>23</v>
      </c>
      <c r="B18" s="2">
        <v>9</v>
      </c>
      <c r="C18" s="30"/>
      <c r="D18" s="30"/>
      <c r="E18" s="30"/>
      <c r="F18" s="30"/>
      <c r="G18" s="30"/>
      <c r="H18" s="30"/>
      <c r="I18" s="30"/>
      <c r="J18" s="30"/>
      <c r="K18" s="31">
        <v>1</v>
      </c>
      <c r="L18" s="30"/>
      <c r="M18" s="30"/>
      <c r="N18" s="30"/>
      <c r="O18" s="30"/>
      <c r="P18" s="30"/>
      <c r="Q18" s="32"/>
      <c r="R18" s="30"/>
      <c r="S18" s="30"/>
      <c r="T18" s="30"/>
      <c r="U18" s="30"/>
      <c r="V18" s="30"/>
      <c r="W18" s="30"/>
      <c r="X18">
        <v>1</v>
      </c>
      <c r="Y18">
        <v>1</v>
      </c>
      <c r="Z18" s="30"/>
      <c r="AA18" s="30"/>
      <c r="AB18" s="30"/>
      <c r="AC18" s="30"/>
      <c r="AD18" s="31">
        <v>1</v>
      </c>
      <c r="AE18" s="30"/>
      <c r="AG18">
        <v>0</v>
      </c>
      <c r="AH18">
        <v>0</v>
      </c>
      <c r="AI18">
        <v>0</v>
      </c>
      <c r="AJ18">
        <v>0</v>
      </c>
    </row>
    <row r="19" spans="1:36">
      <c r="A19" t="s">
        <v>24</v>
      </c>
      <c r="B19" s="2" t="s">
        <v>17</v>
      </c>
      <c r="C19" s="30"/>
      <c r="D19" s="30"/>
      <c r="E19" s="30"/>
      <c r="F19" s="30"/>
      <c r="G19" s="30"/>
      <c r="H19" s="30"/>
      <c r="I19" s="30"/>
      <c r="J19" s="30"/>
      <c r="K19" s="31">
        <v>1</v>
      </c>
      <c r="L19" s="30"/>
      <c r="M19" s="30"/>
      <c r="N19" s="30"/>
      <c r="O19" s="30"/>
      <c r="P19" s="30"/>
      <c r="Q19" s="32"/>
      <c r="R19" s="30"/>
      <c r="S19" s="30"/>
      <c r="T19" s="30"/>
      <c r="U19" s="30"/>
      <c r="V19" s="30"/>
      <c r="W19" s="30"/>
      <c r="X19">
        <v>1</v>
      </c>
      <c r="Y19">
        <v>1</v>
      </c>
      <c r="Z19" s="30"/>
      <c r="AA19" s="30"/>
      <c r="AB19" s="30"/>
      <c r="AC19" s="30"/>
      <c r="AD19" s="30"/>
      <c r="AE19" s="30"/>
      <c r="AG19">
        <v>0</v>
      </c>
      <c r="AH19">
        <v>0</v>
      </c>
      <c r="AI19">
        <v>0</v>
      </c>
      <c r="AJ19">
        <v>0</v>
      </c>
    </row>
    <row r="20" spans="1:36">
      <c r="A20" t="s">
        <v>25</v>
      </c>
      <c r="B20" s="2" t="s">
        <v>18</v>
      </c>
      <c r="C20" s="30"/>
      <c r="D20" s="30"/>
      <c r="E20" s="30"/>
      <c r="F20" s="30"/>
      <c r="G20" s="30"/>
      <c r="H20" s="30"/>
      <c r="I20" s="30"/>
      <c r="J20" s="30"/>
      <c r="K20" s="31">
        <v>1</v>
      </c>
      <c r="L20" s="30"/>
      <c r="M20" s="30"/>
      <c r="N20" s="30"/>
      <c r="O20" s="30"/>
      <c r="P20" s="30"/>
      <c r="Q20" s="32"/>
      <c r="R20" s="30"/>
      <c r="S20" s="30"/>
      <c r="T20" s="30"/>
      <c r="U20" s="30"/>
      <c r="V20" s="30"/>
      <c r="W20" s="30"/>
      <c r="X20">
        <v>1</v>
      </c>
      <c r="Y20">
        <v>1</v>
      </c>
      <c r="Z20" s="30"/>
      <c r="AA20" s="30"/>
      <c r="AB20" s="31">
        <v>1</v>
      </c>
      <c r="AC20" s="30"/>
      <c r="AD20" s="30"/>
      <c r="AE20" s="30"/>
      <c r="AG20">
        <v>0</v>
      </c>
      <c r="AH20">
        <v>0</v>
      </c>
      <c r="AI20">
        <v>0</v>
      </c>
      <c r="AJ20">
        <v>0</v>
      </c>
    </row>
    <row r="21" spans="1:36">
      <c r="A21" t="s">
        <v>26</v>
      </c>
      <c r="B21" s="2" t="s">
        <v>19</v>
      </c>
      <c r="C21" s="30"/>
      <c r="D21" s="30"/>
      <c r="E21" s="30"/>
      <c r="F21">
        <v>1</v>
      </c>
      <c r="G21">
        <v>1</v>
      </c>
      <c r="H21">
        <v>1</v>
      </c>
      <c r="I21" s="30"/>
      <c r="J21" s="30"/>
      <c r="K21">
        <v>1</v>
      </c>
      <c r="L21">
        <v>1</v>
      </c>
      <c r="M21" s="30"/>
      <c r="N21" s="30"/>
      <c r="O21">
        <v>1</v>
      </c>
      <c r="P21">
        <v>1</v>
      </c>
      <c r="Q21" s="32"/>
      <c r="R21">
        <v>1</v>
      </c>
      <c r="S21" s="30"/>
      <c r="T21" s="30"/>
      <c r="U21" s="30"/>
      <c r="V21" s="30"/>
      <c r="W21" s="30"/>
      <c r="X21">
        <v>1</v>
      </c>
      <c r="Y21">
        <v>1</v>
      </c>
      <c r="Z21" s="30"/>
      <c r="AA21" s="30"/>
      <c r="AB21" s="31">
        <v>1</v>
      </c>
      <c r="AC21" s="30"/>
      <c r="AD21" s="30"/>
      <c r="AE21" s="30"/>
      <c r="AG21">
        <v>0</v>
      </c>
      <c r="AH21">
        <v>0</v>
      </c>
      <c r="AI21">
        <v>0</v>
      </c>
      <c r="AJ21">
        <v>0</v>
      </c>
    </row>
    <row r="22" spans="1:36">
      <c r="A22" t="s">
        <v>27</v>
      </c>
      <c r="B22" s="2" t="s">
        <v>20</v>
      </c>
      <c r="C22" s="30"/>
      <c r="D22" s="30"/>
      <c r="E22">
        <v>1</v>
      </c>
      <c r="F22">
        <v>1</v>
      </c>
      <c r="G22" s="30"/>
      <c r="H22" s="30"/>
      <c r="I22">
        <v>1</v>
      </c>
      <c r="J22">
        <v>1</v>
      </c>
      <c r="K22" s="30"/>
      <c r="L22" s="30"/>
      <c r="M22">
        <v>1</v>
      </c>
      <c r="N22">
        <v>1</v>
      </c>
      <c r="O22" s="30"/>
      <c r="P22" s="30"/>
      <c r="Q22" s="32"/>
      <c r="R22">
        <v>1</v>
      </c>
      <c r="S22">
        <v>1</v>
      </c>
      <c r="T22" s="30"/>
      <c r="U22" s="30"/>
      <c r="V22" s="30"/>
      <c r="W22" s="30"/>
      <c r="X22">
        <v>1</v>
      </c>
      <c r="Y22">
        <v>1</v>
      </c>
      <c r="Z22" s="30"/>
      <c r="AA22" s="30"/>
      <c r="AB22" s="30"/>
      <c r="AC22" s="30"/>
      <c r="AD22" s="30"/>
      <c r="AE22" s="30"/>
      <c r="AG22">
        <v>0</v>
      </c>
      <c r="AH22">
        <v>0</v>
      </c>
      <c r="AI22">
        <v>0</v>
      </c>
      <c r="AJ22">
        <v>0</v>
      </c>
    </row>
    <row r="23" spans="1:36">
      <c r="A23" t="s">
        <v>28</v>
      </c>
      <c r="B23" s="2" t="s">
        <v>21</v>
      </c>
      <c r="C23" s="30"/>
      <c r="D23" s="30"/>
      <c r="E23">
        <v>1</v>
      </c>
      <c r="F23">
        <v>1</v>
      </c>
      <c r="G23" s="30"/>
      <c r="H23" s="30"/>
      <c r="I23" s="30"/>
      <c r="J23" s="30"/>
      <c r="K23" s="30"/>
      <c r="L23" s="30"/>
      <c r="M23" s="30"/>
      <c r="N23" s="30"/>
      <c r="O23" s="30"/>
      <c r="P23" s="30"/>
      <c r="Q23" s="32"/>
      <c r="R23">
        <v>1</v>
      </c>
      <c r="S23">
        <v>1</v>
      </c>
      <c r="T23" s="30"/>
      <c r="U23" s="30"/>
      <c r="V23" s="30"/>
      <c r="W23" s="30"/>
      <c r="X23">
        <v>1</v>
      </c>
      <c r="Y23">
        <v>1</v>
      </c>
      <c r="Z23" s="30"/>
      <c r="AA23" s="30"/>
      <c r="AB23" s="30"/>
      <c r="AC23" s="30"/>
      <c r="AD23" s="30"/>
      <c r="AE23" s="30"/>
      <c r="AG23">
        <v>0</v>
      </c>
      <c r="AH23">
        <v>0</v>
      </c>
      <c r="AI23">
        <v>0</v>
      </c>
      <c r="AJ23">
        <v>0</v>
      </c>
    </row>
    <row r="24" spans="1:36">
      <c r="A24" t="s">
        <v>29</v>
      </c>
      <c r="B24" s="2" t="s">
        <v>22</v>
      </c>
      <c r="C24" s="30"/>
      <c r="D24" s="30"/>
      <c r="E24">
        <v>1</v>
      </c>
      <c r="F24">
        <v>1</v>
      </c>
      <c r="G24" s="30"/>
      <c r="H24" s="30"/>
      <c r="I24" s="30"/>
      <c r="J24" s="30"/>
      <c r="K24" s="30"/>
      <c r="L24" s="30"/>
      <c r="M24" s="30"/>
      <c r="N24" s="30"/>
      <c r="O24" s="30"/>
      <c r="P24" s="30"/>
      <c r="Q24" s="32"/>
      <c r="R24">
        <v>1</v>
      </c>
      <c r="S24">
        <v>1</v>
      </c>
      <c r="T24" s="30"/>
      <c r="U24" s="30"/>
      <c r="V24" s="30"/>
      <c r="W24" s="30"/>
      <c r="X24">
        <v>1</v>
      </c>
      <c r="Y24">
        <v>1</v>
      </c>
      <c r="Z24" s="30"/>
      <c r="AA24" s="30"/>
      <c r="AB24" s="30"/>
      <c r="AC24" s="30"/>
      <c r="AD24" s="30"/>
      <c r="AE24" s="30"/>
      <c r="AG24">
        <v>0</v>
      </c>
      <c r="AH24">
        <v>0</v>
      </c>
      <c r="AI24">
        <v>0</v>
      </c>
      <c r="AJ24">
        <v>0</v>
      </c>
    </row>
    <row r="25" spans="1:36" ht="2.25" customHeight="1">
      <c r="E25">
        <v>1</v>
      </c>
      <c r="F25">
        <v>1</v>
      </c>
      <c r="Q25" s="33"/>
      <c r="X25">
        <v>1</v>
      </c>
      <c r="Y25">
        <v>1</v>
      </c>
      <c r="AG25">
        <v>0</v>
      </c>
      <c r="AH25">
        <v>0</v>
      </c>
      <c r="AI25">
        <v>0</v>
      </c>
      <c r="AJ25">
        <v>0</v>
      </c>
    </row>
    <row r="26" spans="1:36">
      <c r="A26" t="s">
        <v>16</v>
      </c>
      <c r="B26" s="2">
        <v>0</v>
      </c>
      <c r="C26" s="30"/>
      <c r="D26" s="30"/>
      <c r="E26">
        <v>1</v>
      </c>
      <c r="F26">
        <v>1</v>
      </c>
      <c r="G26" s="30"/>
      <c r="H26" s="30"/>
      <c r="I26" s="30"/>
      <c r="J26" s="30"/>
      <c r="K26" s="30"/>
      <c r="L26" s="30"/>
      <c r="M26" s="30"/>
      <c r="N26" s="30"/>
      <c r="O26" s="30"/>
      <c r="P26" s="30"/>
      <c r="Q26" s="32"/>
      <c r="R26">
        <v>1</v>
      </c>
      <c r="S26">
        <v>1</v>
      </c>
      <c r="T26" s="30"/>
      <c r="U26" s="30"/>
      <c r="V26" s="30"/>
      <c r="W26" s="30"/>
      <c r="X26">
        <v>1</v>
      </c>
      <c r="Y26">
        <v>1</v>
      </c>
      <c r="Z26" s="30"/>
      <c r="AA26" s="30"/>
      <c r="AB26" s="30"/>
      <c r="AC26" s="30"/>
      <c r="AD26" s="30"/>
      <c r="AE26" s="30"/>
      <c r="AG26">
        <v>0</v>
      </c>
      <c r="AH26">
        <v>0</v>
      </c>
      <c r="AI26">
        <v>0</v>
      </c>
      <c r="AJ26">
        <v>0</v>
      </c>
    </row>
    <row r="27" spans="1:36">
      <c r="B27" s="2">
        <v>1</v>
      </c>
      <c r="C27" s="30"/>
      <c r="D27" s="30"/>
      <c r="E27">
        <v>1</v>
      </c>
      <c r="F27">
        <v>1</v>
      </c>
      <c r="G27" s="30"/>
      <c r="H27" s="30"/>
      <c r="I27" s="30"/>
      <c r="J27" s="30"/>
      <c r="K27" s="30"/>
      <c r="L27" s="30"/>
      <c r="M27" s="31">
        <v>1</v>
      </c>
      <c r="N27" s="30"/>
      <c r="O27" s="30"/>
      <c r="P27">
        <v>1</v>
      </c>
      <c r="Q27" s="32"/>
      <c r="R27">
        <v>1</v>
      </c>
      <c r="S27" s="30"/>
      <c r="T27" s="30"/>
      <c r="U27" s="30"/>
      <c r="V27" s="30"/>
      <c r="W27" s="30"/>
      <c r="X27">
        <v>1</v>
      </c>
      <c r="Y27">
        <v>1</v>
      </c>
      <c r="Z27" s="30"/>
      <c r="AA27" s="30"/>
      <c r="AB27" s="30"/>
      <c r="AC27" s="30"/>
      <c r="AD27" s="30"/>
      <c r="AE27" s="30"/>
      <c r="AG27">
        <v>0</v>
      </c>
      <c r="AH27">
        <v>0</v>
      </c>
      <c r="AI27">
        <v>0</v>
      </c>
      <c r="AJ27">
        <v>0</v>
      </c>
    </row>
    <row r="28" spans="1:36">
      <c r="B28" s="2">
        <v>2</v>
      </c>
      <c r="C28" s="30"/>
      <c r="D28" s="30"/>
      <c r="E28" s="30"/>
      <c r="F28">
        <v>1</v>
      </c>
      <c r="G28">
        <v>1</v>
      </c>
      <c r="H28" s="30"/>
      <c r="I28" s="30"/>
      <c r="J28" s="30"/>
      <c r="K28" s="30"/>
      <c r="L28" s="30"/>
      <c r="M28" s="31">
        <v>1</v>
      </c>
      <c r="N28" s="30"/>
      <c r="O28" s="30"/>
      <c r="P28">
        <v>1</v>
      </c>
      <c r="Q28" s="32"/>
      <c r="R28">
        <v>1</v>
      </c>
      <c r="S28" s="30"/>
      <c r="T28" s="30"/>
      <c r="U28">
        <v>1</v>
      </c>
      <c r="V28">
        <v>1</v>
      </c>
      <c r="W28" s="30"/>
      <c r="X28" s="30"/>
      <c r="Y28">
        <v>1</v>
      </c>
      <c r="Z28">
        <v>1</v>
      </c>
      <c r="AA28" s="30"/>
      <c r="AB28" s="30"/>
      <c r="AC28">
        <v>1</v>
      </c>
      <c r="AD28">
        <v>1</v>
      </c>
      <c r="AE28" s="30"/>
      <c r="AG28">
        <v>0</v>
      </c>
      <c r="AH28">
        <v>0</v>
      </c>
      <c r="AI28">
        <v>0</v>
      </c>
      <c r="AJ28">
        <v>0</v>
      </c>
    </row>
    <row r="29" spans="1:36">
      <c r="B29" s="2">
        <v>3</v>
      </c>
      <c r="C29" s="30"/>
      <c r="D29" s="30"/>
      <c r="E29" s="30"/>
      <c r="F29">
        <v>1</v>
      </c>
      <c r="G29">
        <v>1</v>
      </c>
      <c r="H29" s="30"/>
      <c r="I29" s="30"/>
      <c r="J29" s="30"/>
      <c r="K29" s="30"/>
      <c r="L29" s="30"/>
      <c r="M29" s="30"/>
      <c r="N29" s="30"/>
      <c r="O29" s="30"/>
      <c r="P29">
        <v>1</v>
      </c>
      <c r="Q29" s="32"/>
      <c r="R29">
        <v>1</v>
      </c>
      <c r="S29">
        <v>1</v>
      </c>
      <c r="T29">
        <v>1</v>
      </c>
      <c r="U29" s="30"/>
      <c r="V29" s="30"/>
      <c r="W29">
        <v>1</v>
      </c>
      <c r="X29">
        <v>1</v>
      </c>
      <c r="Y29" s="30"/>
      <c r="Z29" s="30"/>
      <c r="AA29">
        <v>1</v>
      </c>
      <c r="AB29">
        <v>1</v>
      </c>
      <c r="AC29" s="30"/>
      <c r="AD29" s="30"/>
      <c r="AE29">
        <v>1</v>
      </c>
      <c r="AG29">
        <v>0</v>
      </c>
      <c r="AH29">
        <v>0</v>
      </c>
      <c r="AI29">
        <v>0</v>
      </c>
      <c r="AJ29">
        <v>0</v>
      </c>
    </row>
    <row r="30" spans="1:36">
      <c r="B30" s="2">
        <v>4</v>
      </c>
      <c r="C30" s="30"/>
      <c r="D30" s="30"/>
      <c r="E30" s="30"/>
      <c r="F30">
        <v>1</v>
      </c>
      <c r="G30">
        <v>1</v>
      </c>
      <c r="H30" s="30"/>
      <c r="I30" s="30"/>
      <c r="J30" s="30"/>
      <c r="K30" s="31">
        <v>1</v>
      </c>
      <c r="L30" s="30"/>
      <c r="M30" s="30"/>
      <c r="N30" s="30"/>
      <c r="O30" s="30"/>
      <c r="P30">
        <v>1</v>
      </c>
      <c r="Q30" s="32"/>
      <c r="R30">
        <v>1</v>
      </c>
      <c r="S30" s="30"/>
      <c r="T30" s="30"/>
      <c r="U30" s="30"/>
      <c r="V30" s="30"/>
      <c r="W30" s="30"/>
      <c r="X30" s="30"/>
      <c r="Y30" s="30"/>
      <c r="Z30" s="30"/>
      <c r="AA30" s="30"/>
      <c r="AB30" s="30"/>
      <c r="AC30" s="30"/>
      <c r="AD30" s="30"/>
      <c r="AE30" s="30"/>
      <c r="AG30">
        <v>0</v>
      </c>
      <c r="AH30">
        <v>0</v>
      </c>
      <c r="AI30">
        <v>0</v>
      </c>
      <c r="AJ30">
        <v>0</v>
      </c>
    </row>
    <row r="31" spans="1:36">
      <c r="B31" s="2">
        <v>5</v>
      </c>
      <c r="C31" s="30"/>
      <c r="D31" s="30"/>
      <c r="E31" s="30"/>
      <c r="F31">
        <v>1</v>
      </c>
      <c r="G31">
        <v>1</v>
      </c>
      <c r="H31" s="30"/>
      <c r="I31" s="30"/>
      <c r="J31" s="30"/>
      <c r="K31" s="31">
        <v>1</v>
      </c>
      <c r="L31" s="30"/>
      <c r="M31" s="30"/>
      <c r="N31" s="30"/>
      <c r="O31" s="30"/>
      <c r="P31">
        <v>1</v>
      </c>
      <c r="Q31" s="32"/>
      <c r="R31">
        <v>1</v>
      </c>
      <c r="S31" s="30"/>
      <c r="T31" s="30"/>
      <c r="U31" s="30"/>
      <c r="V31">
        <v>1</v>
      </c>
      <c r="W31">
        <v>1</v>
      </c>
      <c r="X31" s="30"/>
      <c r="Y31" s="30"/>
      <c r="Z31" s="30"/>
      <c r="AA31" s="30"/>
      <c r="AB31" s="30"/>
      <c r="AC31" s="30"/>
      <c r="AD31" s="30"/>
      <c r="AE31" s="30"/>
      <c r="AG31">
        <v>0</v>
      </c>
      <c r="AH31">
        <v>0</v>
      </c>
      <c r="AI31">
        <v>0</v>
      </c>
      <c r="AJ31">
        <v>0</v>
      </c>
    </row>
    <row r="32" spans="1:36">
      <c r="B32" s="2">
        <v>6</v>
      </c>
      <c r="C32" s="30"/>
      <c r="D32" s="30"/>
      <c r="E32" s="30"/>
      <c r="F32">
        <v>1</v>
      </c>
      <c r="G32">
        <v>1</v>
      </c>
      <c r="H32" s="30"/>
      <c r="I32" s="30"/>
      <c r="J32" s="30"/>
      <c r="K32" s="30"/>
      <c r="L32" s="30"/>
      <c r="M32" s="30"/>
      <c r="N32" s="30"/>
      <c r="O32" s="30"/>
      <c r="P32">
        <v>1</v>
      </c>
      <c r="Q32" s="32"/>
      <c r="R32">
        <v>1</v>
      </c>
      <c r="S32" s="30"/>
      <c r="T32" s="30"/>
      <c r="U32">
        <v>1</v>
      </c>
      <c r="V32">
        <v>1</v>
      </c>
      <c r="W32">
        <v>1</v>
      </c>
      <c r="X32">
        <v>1</v>
      </c>
      <c r="Y32" s="30"/>
      <c r="Z32" s="30"/>
      <c r="AA32" s="30"/>
      <c r="AB32" s="30"/>
      <c r="AC32" s="30"/>
      <c r="AD32" s="30"/>
      <c r="AE32" s="30"/>
      <c r="AG32">
        <v>0</v>
      </c>
      <c r="AH32">
        <v>0</v>
      </c>
      <c r="AI32">
        <v>0</v>
      </c>
      <c r="AJ32">
        <v>0</v>
      </c>
    </row>
    <row r="33" spans="1:36">
      <c r="B33" s="2">
        <v>7</v>
      </c>
      <c r="C33" s="30"/>
      <c r="D33" s="30"/>
      <c r="E33" s="30"/>
      <c r="F33">
        <v>1</v>
      </c>
      <c r="G33">
        <v>1</v>
      </c>
      <c r="H33" s="30"/>
      <c r="I33" s="30"/>
      <c r="J33" s="30"/>
      <c r="K33" s="30"/>
      <c r="L33" s="30"/>
      <c r="M33" s="30"/>
      <c r="N33" s="30"/>
      <c r="O33" s="30"/>
      <c r="P33">
        <v>1</v>
      </c>
      <c r="Q33" s="32"/>
      <c r="R33">
        <v>1</v>
      </c>
      <c r="S33" s="30"/>
      <c r="T33" s="30"/>
      <c r="U33" s="30"/>
      <c r="V33">
        <v>1</v>
      </c>
      <c r="W33">
        <v>1</v>
      </c>
      <c r="X33" s="30"/>
      <c r="Y33" s="30"/>
      <c r="Z33" s="30"/>
      <c r="AA33" s="30"/>
      <c r="AB33" s="30"/>
      <c r="AC33" s="34">
        <v>1</v>
      </c>
      <c r="AD33" s="34"/>
      <c r="AE33" s="34">
        <v>1</v>
      </c>
      <c r="AG33">
        <v>1</v>
      </c>
      <c r="AH33">
        <v>1</v>
      </c>
      <c r="AI33">
        <v>1</v>
      </c>
      <c r="AJ33">
        <v>1</v>
      </c>
    </row>
    <row r="34" spans="1:36">
      <c r="B34" s="2">
        <v>8</v>
      </c>
      <c r="C34" s="30"/>
      <c r="D34" s="30"/>
      <c r="E34" s="30"/>
      <c r="F34">
        <v>1</v>
      </c>
      <c r="G34">
        <v>1</v>
      </c>
      <c r="H34" s="30"/>
      <c r="I34" s="30"/>
      <c r="J34" s="30"/>
      <c r="K34" s="30"/>
      <c r="L34" s="30"/>
      <c r="M34" s="30"/>
      <c r="N34" s="30"/>
      <c r="O34" s="30"/>
      <c r="P34">
        <v>1</v>
      </c>
      <c r="Q34" s="32"/>
      <c r="R34">
        <v>1</v>
      </c>
      <c r="S34" s="30"/>
      <c r="T34" s="30"/>
      <c r="U34" s="30"/>
      <c r="V34" s="30"/>
      <c r="W34" s="30"/>
      <c r="X34" s="30"/>
      <c r="Y34" s="30"/>
      <c r="Z34" s="30"/>
      <c r="AA34" s="34">
        <v>1</v>
      </c>
      <c r="AB34" s="34"/>
      <c r="AC34" s="34">
        <v>1</v>
      </c>
      <c r="AD34" s="34"/>
      <c r="AE34" s="34">
        <v>1</v>
      </c>
      <c r="AG34">
        <v>1</v>
      </c>
      <c r="AH34">
        <v>1</v>
      </c>
      <c r="AI34">
        <v>1</v>
      </c>
      <c r="AJ34">
        <v>1</v>
      </c>
    </row>
    <row r="35" spans="1:36">
      <c r="A35" t="s">
        <v>23</v>
      </c>
      <c r="B35" s="2">
        <v>9</v>
      </c>
      <c r="C35" s="30"/>
      <c r="D35" s="30"/>
      <c r="E35" s="30"/>
      <c r="F35">
        <v>1</v>
      </c>
      <c r="G35">
        <v>1</v>
      </c>
      <c r="H35" s="30"/>
      <c r="I35" s="30"/>
      <c r="J35" s="30"/>
      <c r="K35" s="30"/>
      <c r="L35" s="30"/>
      <c r="M35" s="30"/>
      <c r="N35" s="30"/>
      <c r="O35" s="30"/>
      <c r="P35">
        <v>1</v>
      </c>
      <c r="Q35" s="32"/>
      <c r="R35">
        <v>1</v>
      </c>
      <c r="S35" s="30"/>
      <c r="T35" s="30"/>
      <c r="U35" s="30"/>
      <c r="V35" s="30"/>
      <c r="W35" s="30"/>
      <c r="X35" s="30"/>
      <c r="Y35" s="30"/>
      <c r="Z35">
        <v>1</v>
      </c>
      <c r="AA35">
        <v>1</v>
      </c>
      <c r="AB35" s="34"/>
      <c r="AC35" s="34">
        <v>1</v>
      </c>
      <c r="AD35" s="34"/>
      <c r="AE35" s="34">
        <v>1</v>
      </c>
      <c r="AG35">
        <v>1</v>
      </c>
      <c r="AH35">
        <v>1</v>
      </c>
      <c r="AI35">
        <v>1</v>
      </c>
      <c r="AJ35">
        <v>1</v>
      </c>
    </row>
    <row r="36" spans="1:36">
      <c r="A36" t="s">
        <v>24</v>
      </c>
      <c r="B36" s="2" t="s">
        <v>17</v>
      </c>
      <c r="C36" s="30"/>
      <c r="D36" s="30"/>
      <c r="E36">
        <v>1</v>
      </c>
      <c r="F36">
        <v>1</v>
      </c>
      <c r="G36" s="30"/>
      <c r="H36" s="30"/>
      <c r="I36" s="30"/>
      <c r="J36" s="30"/>
      <c r="K36" s="30"/>
      <c r="L36" s="30"/>
      <c r="M36" s="30"/>
      <c r="N36" s="30"/>
      <c r="O36" s="30"/>
      <c r="P36" s="30"/>
      <c r="Q36" s="32"/>
      <c r="R36">
        <v>1</v>
      </c>
      <c r="S36">
        <v>1</v>
      </c>
      <c r="T36" s="30"/>
      <c r="U36" s="30"/>
      <c r="V36" s="30"/>
      <c r="W36" s="30"/>
      <c r="X36" s="30"/>
      <c r="Y36" s="30"/>
      <c r="Z36" s="30"/>
      <c r="AA36" s="34">
        <v>1</v>
      </c>
      <c r="AB36" s="34"/>
      <c r="AC36" s="34">
        <v>1</v>
      </c>
      <c r="AD36" s="34"/>
      <c r="AE36" s="34">
        <v>1</v>
      </c>
      <c r="AG36">
        <v>1</v>
      </c>
      <c r="AH36">
        <v>1</v>
      </c>
      <c r="AI36">
        <v>1</v>
      </c>
      <c r="AJ36">
        <v>1</v>
      </c>
    </row>
    <row r="37" spans="1:36">
      <c r="A37" t="s">
        <v>25</v>
      </c>
      <c r="B37" s="2" t="s">
        <v>18</v>
      </c>
      <c r="C37" s="30"/>
      <c r="D37" s="30"/>
      <c r="E37">
        <v>1</v>
      </c>
      <c r="F37">
        <v>1</v>
      </c>
      <c r="G37" s="30"/>
      <c r="H37" s="30"/>
      <c r="I37" s="30"/>
      <c r="J37" s="30"/>
      <c r="K37">
        <v>1</v>
      </c>
      <c r="L37">
        <v>1</v>
      </c>
      <c r="M37" s="30"/>
      <c r="N37" s="30"/>
      <c r="O37" s="30"/>
      <c r="P37" s="30"/>
      <c r="Q37" s="32"/>
      <c r="R37">
        <v>1</v>
      </c>
      <c r="S37">
        <v>1</v>
      </c>
      <c r="T37" s="30"/>
      <c r="U37" s="30"/>
      <c r="V37" s="30"/>
      <c r="W37" s="30"/>
      <c r="X37" s="30"/>
      <c r="Y37" s="30"/>
      <c r="Z37">
        <v>1</v>
      </c>
      <c r="AA37">
        <v>1</v>
      </c>
      <c r="AB37" s="34"/>
      <c r="AC37" s="34">
        <v>1</v>
      </c>
      <c r="AD37" s="34"/>
      <c r="AE37" s="34">
        <v>1</v>
      </c>
      <c r="AG37">
        <v>1</v>
      </c>
      <c r="AH37">
        <v>1</v>
      </c>
      <c r="AI37">
        <v>1</v>
      </c>
      <c r="AJ37">
        <v>1</v>
      </c>
    </row>
    <row r="38" spans="1:36">
      <c r="A38" t="s">
        <v>26</v>
      </c>
      <c r="B38" s="2" t="s">
        <v>19</v>
      </c>
      <c r="C38" s="30"/>
      <c r="D38" s="30"/>
      <c r="E38">
        <v>1</v>
      </c>
      <c r="F38">
        <v>1</v>
      </c>
      <c r="G38" s="30"/>
      <c r="H38" s="30"/>
      <c r="I38">
        <v>1</v>
      </c>
      <c r="J38">
        <v>1</v>
      </c>
      <c r="K38" s="30"/>
      <c r="L38" s="30"/>
      <c r="M38">
        <v>1</v>
      </c>
      <c r="N38">
        <v>1</v>
      </c>
      <c r="O38" s="30"/>
      <c r="P38" s="30"/>
      <c r="Q38" s="32"/>
      <c r="R38">
        <v>1</v>
      </c>
      <c r="S38">
        <v>1</v>
      </c>
      <c r="T38" s="30"/>
      <c r="U38" s="30"/>
      <c r="V38">
        <v>1</v>
      </c>
      <c r="W38">
        <v>1</v>
      </c>
      <c r="X38">
        <v>1</v>
      </c>
      <c r="Y38" s="30"/>
      <c r="Z38" s="30"/>
      <c r="AA38" s="34">
        <v>1</v>
      </c>
      <c r="AB38" s="34"/>
      <c r="AC38" s="34">
        <v>1</v>
      </c>
      <c r="AD38" s="34"/>
      <c r="AE38" s="34">
        <v>1</v>
      </c>
      <c r="AG38">
        <v>1</v>
      </c>
      <c r="AH38">
        <v>1</v>
      </c>
      <c r="AI38">
        <v>1</v>
      </c>
      <c r="AJ38">
        <v>1</v>
      </c>
    </row>
    <row r="39" spans="1:36">
      <c r="A39" t="s">
        <v>27</v>
      </c>
      <c r="B39" s="2" t="s">
        <v>20</v>
      </c>
      <c r="C39" s="30"/>
      <c r="D39" s="30"/>
      <c r="E39">
        <v>1</v>
      </c>
      <c r="F39">
        <v>1</v>
      </c>
      <c r="G39">
        <v>1</v>
      </c>
      <c r="H39">
        <v>1</v>
      </c>
      <c r="I39">
        <v>1</v>
      </c>
      <c r="J39" s="30"/>
      <c r="K39" s="30"/>
      <c r="L39" s="30"/>
      <c r="M39" s="30"/>
      <c r="N39">
        <v>1</v>
      </c>
      <c r="O39">
        <v>1</v>
      </c>
      <c r="P39">
        <v>1</v>
      </c>
      <c r="Q39" s="32"/>
      <c r="R39">
        <v>1</v>
      </c>
      <c r="S39">
        <v>1</v>
      </c>
      <c r="T39">
        <v>1</v>
      </c>
      <c r="U39">
        <v>1</v>
      </c>
      <c r="V39" s="30"/>
      <c r="W39" s="30"/>
      <c r="X39" s="30"/>
      <c r="Y39">
        <v>1</v>
      </c>
      <c r="Z39">
        <v>1</v>
      </c>
      <c r="AA39">
        <v>1</v>
      </c>
      <c r="AB39" s="34"/>
      <c r="AC39" s="34">
        <v>1</v>
      </c>
      <c r="AD39" s="34"/>
      <c r="AE39" s="34">
        <v>1</v>
      </c>
      <c r="AG39">
        <v>1</v>
      </c>
      <c r="AH39">
        <v>1</v>
      </c>
      <c r="AI39">
        <v>1</v>
      </c>
      <c r="AJ39">
        <v>1</v>
      </c>
    </row>
    <row r="40" spans="1:36">
      <c r="A40" t="s">
        <v>28</v>
      </c>
      <c r="B40" s="2" t="s">
        <v>21</v>
      </c>
      <c r="C40">
        <v>1</v>
      </c>
      <c r="D40">
        <v>1</v>
      </c>
      <c r="E40">
        <v>1</v>
      </c>
      <c r="F40">
        <v>1</v>
      </c>
      <c r="G40">
        <v>1</v>
      </c>
      <c r="H40">
        <v>1</v>
      </c>
      <c r="I40" s="30"/>
      <c r="J40" s="30"/>
      <c r="K40" s="30"/>
      <c r="L40" s="30"/>
      <c r="M40" s="30"/>
      <c r="N40" s="30"/>
      <c r="O40" s="30"/>
      <c r="P40" s="30"/>
      <c r="Q40" s="32"/>
      <c r="R40" s="30"/>
      <c r="S40" s="30"/>
      <c r="T40" s="30"/>
      <c r="U40" s="30"/>
      <c r="V40" s="30"/>
      <c r="W40">
        <v>1</v>
      </c>
      <c r="X40">
        <v>1</v>
      </c>
      <c r="Y40">
        <v>1</v>
      </c>
      <c r="Z40">
        <v>1</v>
      </c>
      <c r="AA40" s="34">
        <v>1</v>
      </c>
      <c r="AB40" s="34"/>
      <c r="AC40" s="34">
        <v>1</v>
      </c>
      <c r="AD40" s="34"/>
      <c r="AE40" s="34">
        <v>1</v>
      </c>
      <c r="AG40">
        <v>1</v>
      </c>
      <c r="AH40">
        <v>1</v>
      </c>
      <c r="AI40">
        <v>1</v>
      </c>
      <c r="AJ40">
        <v>1</v>
      </c>
    </row>
    <row r="41" spans="1:36">
      <c r="A41" t="s">
        <v>29</v>
      </c>
      <c r="B41" s="2" t="s">
        <v>22</v>
      </c>
      <c r="C41" s="35">
        <v>1</v>
      </c>
      <c r="D41" s="35"/>
      <c r="E41" s="35">
        <v>1</v>
      </c>
      <c r="F41" s="35"/>
      <c r="G41" s="35">
        <v>1</v>
      </c>
      <c r="H41" s="35"/>
      <c r="I41" s="35">
        <v>1</v>
      </c>
      <c r="J41" s="35"/>
      <c r="K41" s="35">
        <v>1</v>
      </c>
      <c r="L41" s="35"/>
      <c r="M41" s="35">
        <v>1</v>
      </c>
      <c r="N41" s="35"/>
      <c r="O41" s="35">
        <v>1</v>
      </c>
      <c r="P41" s="35"/>
      <c r="Q41" s="35"/>
      <c r="R41" s="35">
        <v>1</v>
      </c>
      <c r="S41" s="35"/>
      <c r="T41" s="35">
        <v>1</v>
      </c>
      <c r="U41" s="35"/>
      <c r="V41" s="35">
        <v>1</v>
      </c>
      <c r="W41">
        <v>1</v>
      </c>
      <c r="X41">
        <v>1</v>
      </c>
      <c r="Y41" s="34">
        <v>1</v>
      </c>
      <c r="Z41" s="34"/>
      <c r="AA41" s="34">
        <v>1</v>
      </c>
      <c r="AB41" s="34"/>
      <c r="AC41" s="34">
        <v>1</v>
      </c>
      <c r="AD41" s="34"/>
      <c r="AE41" s="34">
        <v>1</v>
      </c>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26"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1</v>
      </c>
      <c r="F24" s="21">
        <f>'Layout (Frame2)'!U21</f>
        <v>1</v>
      </c>
      <c r="G24" s="21">
        <f>'Layout (Frame2)'!V21</f>
        <v>0</v>
      </c>
      <c r="H24" s="21">
        <f>'Layout (Frame2)'!W21</f>
        <v>0</v>
      </c>
      <c r="I24" s="21">
        <f>'Layout (Frame2)'!X21</f>
        <v>1</v>
      </c>
      <c r="J24" s="21">
        <f>'Layout (Frame2)'!Y21</f>
        <v>1</v>
      </c>
      <c r="K24" s="21">
        <f>'Layout (Frame2)'!Z21</f>
        <v>1</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1</v>
      </c>
      <c r="D25" s="21">
        <f>'Layout (Frame2)'!S22</f>
        <v>1</v>
      </c>
      <c r="E25" s="21">
        <f>'Layout (Frame2)'!T22</f>
        <v>0</v>
      </c>
      <c r="F25" s="21">
        <f>'Layout (Frame2)'!U22</f>
        <v>0</v>
      </c>
      <c r="G25" s="21">
        <f>'Layout (Frame2)'!V22</f>
        <v>1</v>
      </c>
      <c r="H25" s="21">
        <f>'Layout (Frame2)'!W22</f>
        <v>1</v>
      </c>
      <c r="I25" s="21">
        <f>'Layout (Frame2)'!X22</f>
        <v>0</v>
      </c>
      <c r="J25" s="21">
        <f>'Layout (Frame2)'!Y22</f>
        <v>0</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1</v>
      </c>
      <c r="L26" s="21">
        <f>'Layout (Frame2)'!AA23</f>
        <v>1</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1</v>
      </c>
      <c r="L27" s="21">
        <f>'Layout (Frame2)'!AA24</f>
        <v>1</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(Frame2)'!AI21</f>
        <v>0</v>
      </c>
      <c r="M49" s="1">
        <f t="shared" si="4"/>
        <v>1</v>
      </c>
      <c r="N49" s="1">
        <f t="shared" si="4"/>
        <v>1</v>
      </c>
      <c r="O49" s="1">
        <f t="shared" si="4"/>
        <v>0</v>
      </c>
      <c r="P49" s="1">
        <f t="shared" si="4"/>
        <v>0</v>
      </c>
      <c r="Q49" s="1"/>
      <c r="R49" s="1">
        <f t="shared" si="5"/>
        <v>0</v>
      </c>
      <c r="S49" s="1">
        <f t="shared" si="5"/>
        <v>0</v>
      </c>
      <c r="T49" s="1">
        <f t="shared" si="5"/>
        <v>0</v>
      </c>
      <c r="U49" s="1">
        <f>'Layout (Frame2)'!AJ21</f>
        <v>0</v>
      </c>
      <c r="W49" t="str">
        <f t="shared" si="6"/>
        <v>4</v>
      </c>
      <c r="X49" t="str">
        <f t="shared" si="7"/>
        <v>C</v>
      </c>
      <c r="Z49" t="str">
        <f t="shared" si="8"/>
        <v>0</v>
      </c>
      <c r="AA49" t="str">
        <f t="shared" si="9"/>
        <v>3</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(Frame2)'!AI22</f>
        <v>0</v>
      </c>
      <c r="M50" s="1">
        <f t="shared" si="4"/>
        <v>0</v>
      </c>
      <c r="N50" s="1">
        <f t="shared" si="4"/>
        <v>1</v>
      </c>
      <c r="O50" s="1">
        <f t="shared" si="4"/>
        <v>1</v>
      </c>
      <c r="P50" s="1">
        <f t="shared" si="4"/>
        <v>0</v>
      </c>
      <c r="Q50" s="1"/>
      <c r="R50" s="1">
        <f t="shared" si="5"/>
        <v>0</v>
      </c>
      <c r="S50" s="1">
        <f t="shared" si="5"/>
        <v>0</v>
      </c>
      <c r="T50" s="1">
        <f t="shared" si="5"/>
        <v>0</v>
      </c>
      <c r="U50" s="1">
        <f>'Layout (Frame2)'!AJ22</f>
        <v>0</v>
      </c>
      <c r="W50" t="str">
        <f t="shared" si="6"/>
        <v>3</v>
      </c>
      <c r="X50" t="str">
        <f t="shared" si="7"/>
        <v>3</v>
      </c>
      <c r="Z50" t="str">
        <f t="shared" si="8"/>
        <v>0</v>
      </c>
      <c r="AA50" t="str">
        <f t="shared" si="9"/>
        <v>6</v>
      </c>
      <c r="AC50">
        <f t="shared" si="14"/>
        <v>1</v>
      </c>
      <c r="AD50">
        <f t="shared" si="13"/>
        <v>2</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1</v>
      </c>
      <c r="O51" s="1">
        <f t="shared" si="4"/>
        <v>1</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1</v>
      </c>
      <c r="O52" s="1">
        <f t="shared" si="4"/>
        <v>1</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00.00.00.00.00.00.00.00.00.00.00.00.00.00.00.00.00.00.00.00.00.00.00.00.4C.03.33.06.00.06.00.06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4C.03</v>
      </c>
      <c r="C75" t="str">
        <f t="shared" si="16"/>
        <v>00.00.00.00.00.00.00.00.00.00.00.00.00.00.00.00.00.00.00.00.00.00.00.00.4C.03</v>
      </c>
    </row>
    <row r="76" spans="2:23">
      <c r="B76" s="2" t="str">
        <f t="shared" si="15"/>
        <v>33.06</v>
      </c>
      <c r="C76" t="str">
        <f t="shared" si="16"/>
        <v>00.00.00.00.00.00.00.00.00.00.00.00.00.00.00.00.00.00.00.00.00.00.00.00.4C.03.33.06</v>
      </c>
    </row>
    <row r="77" spans="2:23">
      <c r="B77" s="2" t="str">
        <f t="shared" si="15"/>
        <v>00.06</v>
      </c>
      <c r="C77" t="str">
        <f t="shared" si="16"/>
        <v>00.00.00.00.00.00.00.00.00.00.00.00.00.00.00.00.00.00.00.00.00.00.00.00.4C.03.33.06.00.06</v>
      </c>
    </row>
    <row r="78" spans="2:23">
      <c r="B78" s="2" t="str">
        <f t="shared" si="15"/>
        <v>00.06</v>
      </c>
      <c r="C78" t="str">
        <f t="shared" si="16"/>
        <v>00.00.00.00.00.00.00.00.00.00.00.00.00.00.00.00.00.00.00.00.00.00.00.00.4C.03.33.06.00.06.00.06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1</v>
      </c>
      <c r="F12" s="21">
        <f>'Layout (Frame1)'!F26</f>
        <v>1</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1</v>
      </c>
      <c r="F13" s="21">
        <f>'Layout (Frame1)'!F27</f>
        <v>1</v>
      </c>
      <c r="G13" s="21">
        <f>'Layout (Frame1)'!G27</f>
        <v>0</v>
      </c>
      <c r="H13" s="21">
        <f>'Layout (Frame1)'!H27</f>
        <v>0</v>
      </c>
      <c r="I13" s="21">
        <f>'Layout (Frame1)'!I27</f>
        <v>0</v>
      </c>
      <c r="J13" s="21">
        <f>'Layout (Frame1)'!J27</f>
        <v>0</v>
      </c>
      <c r="K13" s="21">
        <f>'Layout (Frame1)'!K27</f>
        <v>0</v>
      </c>
      <c r="L13" s="21">
        <f>'Layout (Frame1)'!L27</f>
        <v>0</v>
      </c>
      <c r="M13" s="21">
        <f>'Layout (Frame1)'!M27</f>
        <v>1</v>
      </c>
      <c r="N13" s="21">
        <f>'Layout (Frame1)'!N27</f>
        <v>0</v>
      </c>
      <c r="O13" s="21">
        <f>'Layout (Frame1)'!O27</f>
        <v>0</v>
      </c>
      <c r="P13" s="21">
        <f>'Layout (Frame1)'!P27</f>
        <v>1</v>
      </c>
      <c r="V13" s="4"/>
      <c r="W13" t="str">
        <f t="shared" si="0"/>
        <v>0</v>
      </c>
      <c r="X13" t="str">
        <f t="shared" si="1"/>
        <v>0</v>
      </c>
    </row>
    <row r="14" spans="1:28">
      <c r="B14" s="2">
        <v>2</v>
      </c>
      <c r="C14" s="21">
        <f>'Layout (Frame1)'!C28</f>
        <v>0</v>
      </c>
      <c r="D14" s="21">
        <f>'Layout (Frame1)'!D28</f>
        <v>0</v>
      </c>
      <c r="E14" s="21">
        <f>'Layout (Frame1)'!E28</f>
        <v>0</v>
      </c>
      <c r="F14" s="21">
        <f>'Layout (Frame1)'!F28</f>
        <v>1</v>
      </c>
      <c r="G14" s="21">
        <f>'Layout (Frame1)'!G28</f>
        <v>1</v>
      </c>
      <c r="H14" s="21">
        <f>'Layout (Frame1)'!H28</f>
        <v>0</v>
      </c>
      <c r="I14" s="21">
        <f>'Layout (Frame1)'!I28</f>
        <v>0</v>
      </c>
      <c r="J14" s="21">
        <f>'Layout (Frame1)'!J28</f>
        <v>0</v>
      </c>
      <c r="K14" s="21">
        <f>'Layout (Frame1)'!K28</f>
        <v>0</v>
      </c>
      <c r="L14" s="21">
        <f>'Layout (Frame1)'!L28</f>
        <v>0</v>
      </c>
      <c r="M14" s="21">
        <f>'Layout (Frame1)'!M28</f>
        <v>1</v>
      </c>
      <c r="N14" s="21">
        <f>'Layout (Frame1)'!N28</f>
        <v>0</v>
      </c>
      <c r="O14" s="21">
        <f>'Layout (Frame1)'!O28</f>
        <v>0</v>
      </c>
      <c r="P14" s="21">
        <f>'Layout (Frame1)'!P28</f>
        <v>1</v>
      </c>
      <c r="V14" s="4"/>
      <c r="W14" t="str">
        <f t="shared" si="0"/>
        <v>0</v>
      </c>
      <c r="X14" t="str">
        <f t="shared" si="1"/>
        <v>1</v>
      </c>
    </row>
    <row r="15" spans="1:28">
      <c r="B15" s="2">
        <v>3</v>
      </c>
      <c r="C15" s="21">
        <f>'Layout (Frame1)'!C29</f>
        <v>0</v>
      </c>
      <c r="D15" s="21">
        <f>'Layout (Frame1)'!D29</f>
        <v>0</v>
      </c>
      <c r="E15" s="21">
        <f>'Layout (Frame1)'!E29</f>
        <v>0</v>
      </c>
      <c r="F15" s="21">
        <f>'Layout (Frame1)'!F29</f>
        <v>1</v>
      </c>
      <c r="G15" s="21">
        <f>'Layout (Frame1)'!G29</f>
        <v>1</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1</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1</v>
      </c>
      <c r="H16" s="21">
        <f>'Layout (Frame1)'!H30</f>
        <v>0</v>
      </c>
      <c r="I16" s="21">
        <f>'Layout (Frame1)'!I30</f>
        <v>0</v>
      </c>
      <c r="J16" s="21">
        <f>'Layout (Frame1)'!J30</f>
        <v>0</v>
      </c>
      <c r="K16" s="21">
        <f>'Layout (Frame1)'!K30</f>
        <v>1</v>
      </c>
      <c r="L16" s="21">
        <f>'Layout (Frame1)'!L30</f>
        <v>0</v>
      </c>
      <c r="M16" s="21">
        <f>'Layout (Frame1)'!M30</f>
        <v>0</v>
      </c>
      <c r="N16" s="21">
        <f>'Layout (Frame1)'!N30</f>
        <v>0</v>
      </c>
      <c r="O16" s="21">
        <f>'Layout (Frame1)'!O30</f>
        <v>0</v>
      </c>
      <c r="P16" s="21">
        <f>'Layout (Frame1)'!P30</f>
        <v>1</v>
      </c>
      <c r="V16" s="4"/>
      <c r="W16" t="str">
        <f t="shared" si="0"/>
        <v>0</v>
      </c>
      <c r="X16" t="str">
        <f t="shared" si="1"/>
        <v>0</v>
      </c>
    </row>
    <row r="17" spans="1:29">
      <c r="B17" s="2">
        <v>5</v>
      </c>
      <c r="C17" s="21">
        <f>'Layout (Frame1)'!C31</f>
        <v>0</v>
      </c>
      <c r="D17" s="21">
        <f>'Layout (Frame1)'!D31</f>
        <v>0</v>
      </c>
      <c r="E17" s="21">
        <f>'Layout (Frame1)'!E31</f>
        <v>0</v>
      </c>
      <c r="F17" s="21">
        <f>'Layout (Frame1)'!F31</f>
        <v>1</v>
      </c>
      <c r="G17" s="21">
        <f>'Layout (Frame1)'!G31</f>
        <v>1</v>
      </c>
      <c r="H17" s="21">
        <f>'Layout (Frame1)'!H31</f>
        <v>0</v>
      </c>
      <c r="I17" s="21">
        <f>'Layout (Frame1)'!I31</f>
        <v>0</v>
      </c>
      <c r="J17" s="21">
        <f>'Layout (Frame1)'!J31</f>
        <v>0</v>
      </c>
      <c r="K17" s="21">
        <f>'Layout (Frame1)'!K31</f>
        <v>1</v>
      </c>
      <c r="L17" s="21">
        <f>'Layout (Frame1)'!L31</f>
        <v>0</v>
      </c>
      <c r="M17" s="21">
        <f>'Layout (Frame1)'!M31</f>
        <v>0</v>
      </c>
      <c r="N17" s="21">
        <f>'Layout (Frame1)'!N31</f>
        <v>0</v>
      </c>
      <c r="O17" s="21">
        <f>'Layout (Frame1)'!O31</f>
        <v>0</v>
      </c>
      <c r="P17" s="21">
        <f>'Layout (Frame1)'!P31</f>
        <v>1</v>
      </c>
      <c r="V17" s="4"/>
      <c r="W17" t="str">
        <f t="shared" si="0"/>
        <v>0</v>
      </c>
      <c r="X17" t="str">
        <f t="shared" si="1"/>
        <v>1</v>
      </c>
    </row>
    <row r="18" spans="1:29">
      <c r="B18" s="2">
        <v>6</v>
      </c>
      <c r="C18" s="21">
        <f>'Layout (Frame1)'!C32</f>
        <v>0</v>
      </c>
      <c r="D18" s="21">
        <f>'Layout (Frame1)'!D32</f>
        <v>0</v>
      </c>
      <c r="E18" s="21">
        <f>'Layout (Frame1)'!E32</f>
        <v>0</v>
      </c>
      <c r="F18" s="21">
        <f>'Layout (Frame1)'!F32</f>
        <v>1</v>
      </c>
      <c r="G18" s="21">
        <f>'Layout (Frame1)'!G32</f>
        <v>1</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1</v>
      </c>
      <c r="V18" s="4"/>
      <c r="W18" t="str">
        <f t="shared" si="0"/>
        <v>0</v>
      </c>
      <c r="X18" t="str">
        <f t="shared" si="1"/>
        <v>1</v>
      </c>
    </row>
    <row r="19" spans="1:29">
      <c r="B19" s="2">
        <v>7</v>
      </c>
      <c r="C19" s="21">
        <f>'Layout (Frame1)'!C33</f>
        <v>0</v>
      </c>
      <c r="D19" s="21">
        <f>'Layout (Frame1)'!D33</f>
        <v>0</v>
      </c>
      <c r="E19" s="21">
        <f>'Layout (Frame1)'!E33</f>
        <v>0</v>
      </c>
      <c r="F19" s="21">
        <f>'Layout (Frame1)'!F33</f>
        <v>1</v>
      </c>
      <c r="G19" s="21">
        <f>'Layout (Frame1)'!G33</f>
        <v>1</v>
      </c>
      <c r="H19" s="21">
        <f>'Layout (Frame1)'!H33</f>
        <v>0</v>
      </c>
      <c r="I19" s="21">
        <f>'Layout (Frame1)'!I33</f>
        <v>0</v>
      </c>
      <c r="J19" s="21">
        <f>'Layout (Frame1)'!J33</f>
        <v>0</v>
      </c>
      <c r="K19" s="21">
        <f>'Layout (Frame1)'!K33</f>
        <v>0</v>
      </c>
      <c r="L19" s="21">
        <f>'Layout (Frame1)'!L33</f>
        <v>0</v>
      </c>
      <c r="M19" s="21">
        <f>'Layout (Frame1)'!M33</f>
        <v>0</v>
      </c>
      <c r="N19" s="21">
        <f>'Layout (Frame1)'!N33</f>
        <v>0</v>
      </c>
      <c r="O19" s="21">
        <f>'Layout (Frame1)'!O33</f>
        <v>0</v>
      </c>
      <c r="P19" s="21">
        <f>'Layout (Frame1)'!P33</f>
        <v>1</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1</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1</v>
      </c>
      <c r="G21" s="21">
        <f>'Layout (Frame1)'!G35</f>
        <v>1</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1</v>
      </c>
      <c r="F22" s="21">
        <f>'Layout (Frame1)'!F36</f>
        <v>1</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1</v>
      </c>
      <c r="F23" s="21">
        <f>'Layout (Frame1)'!F37</f>
        <v>1</v>
      </c>
      <c r="G23" s="21">
        <f>'Layout (Frame1)'!G37</f>
        <v>0</v>
      </c>
      <c r="H23" s="21">
        <f>'Layout (Frame1)'!H37</f>
        <v>0</v>
      </c>
      <c r="I23" s="21">
        <f>'Layout (Frame1)'!I37</f>
        <v>0</v>
      </c>
      <c r="J23" s="21">
        <f>'Layout (Frame1)'!J37</f>
        <v>0</v>
      </c>
      <c r="K23" s="21">
        <f>'Layout (Frame1)'!K37</f>
        <v>1</v>
      </c>
      <c r="L23" s="21">
        <f>'Layout (Frame1)'!L37</f>
        <v>1</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1</v>
      </c>
      <c r="F24" s="21">
        <f>'Layout (Frame1)'!F38</f>
        <v>1</v>
      </c>
      <c r="G24" s="21">
        <f>'Layout (Frame1)'!G38</f>
        <v>0</v>
      </c>
      <c r="H24" s="21">
        <f>'Layout (Frame1)'!H38</f>
        <v>0</v>
      </c>
      <c r="I24" s="21">
        <f>'Layout (Frame1)'!I38</f>
        <v>1</v>
      </c>
      <c r="J24" s="21">
        <f>'Layout (Frame1)'!J38</f>
        <v>1</v>
      </c>
      <c r="K24" s="21">
        <f>'Layout (Frame1)'!K38</f>
        <v>0</v>
      </c>
      <c r="L24" s="21">
        <f>'Layout (Frame1)'!L38</f>
        <v>0</v>
      </c>
      <c r="M24" s="21">
        <f>'Layout (Frame1)'!M38</f>
        <v>1</v>
      </c>
      <c r="N24" s="21">
        <f>'Layout (Frame1)'!N38</f>
        <v>1</v>
      </c>
      <c r="O24" s="21">
        <f>'Layout (Frame1)'!O38</f>
        <v>0</v>
      </c>
      <c r="P24" s="21">
        <f>'Layout (Frame1)'!P38</f>
        <v>0</v>
      </c>
      <c r="V24" s="4"/>
      <c r="W24" t="str">
        <f t="shared" si="0"/>
        <v>0</v>
      </c>
      <c r="X24" t="str">
        <f t="shared" si="1"/>
        <v>1</v>
      </c>
    </row>
    <row r="25" spans="1:29">
      <c r="A25" t="s">
        <v>27</v>
      </c>
      <c r="B25" s="2" t="s">
        <v>20</v>
      </c>
      <c r="C25" s="21">
        <f>'Layout (Frame1)'!C39</f>
        <v>0</v>
      </c>
      <c r="D25" s="21">
        <f>'Layout (Frame1)'!D39</f>
        <v>0</v>
      </c>
      <c r="E25" s="21">
        <f>'Layout (Frame1)'!E39</f>
        <v>1</v>
      </c>
      <c r="F25" s="21">
        <f>'Layout (Frame1)'!F39</f>
        <v>1</v>
      </c>
      <c r="G25" s="21">
        <f>'Layout (Frame1)'!G39</f>
        <v>1</v>
      </c>
      <c r="H25" s="21">
        <f>'Layout (Frame1)'!H39</f>
        <v>1</v>
      </c>
      <c r="I25" s="21">
        <f>'Layout (Frame1)'!I39</f>
        <v>1</v>
      </c>
      <c r="J25" s="21">
        <f>'Layout (Frame1)'!J39</f>
        <v>0</v>
      </c>
      <c r="K25" s="21">
        <f>'Layout (Frame1)'!K39</f>
        <v>0</v>
      </c>
      <c r="L25" s="21">
        <f>'Layout (Frame1)'!L39</f>
        <v>0</v>
      </c>
      <c r="M25" s="21">
        <f>'Layout (Frame1)'!M39</f>
        <v>0</v>
      </c>
      <c r="N25" s="21">
        <f>'Layout (Frame1)'!N39</f>
        <v>1</v>
      </c>
      <c r="O25" s="21">
        <f>'Layout (Frame1)'!O39</f>
        <v>1</v>
      </c>
      <c r="P25" s="21">
        <f>'Layout (Frame1)'!P39</f>
        <v>1</v>
      </c>
      <c r="V25" s="4"/>
      <c r="W25" t="str">
        <f t="shared" si="0"/>
        <v>0</v>
      </c>
      <c r="X25" t="str">
        <f t="shared" si="1"/>
        <v>1</v>
      </c>
    </row>
    <row r="26" spans="1:29">
      <c r="A26" t="s">
        <v>28</v>
      </c>
      <c r="B26" s="2" t="s">
        <v>21</v>
      </c>
      <c r="C26" s="21">
        <f>'Layout (Frame1)'!C40</f>
        <v>1</v>
      </c>
      <c r="D26" s="21">
        <f>'Layout (Frame1)'!D40</f>
        <v>1</v>
      </c>
      <c r="E26" s="21">
        <f>'Layout (Frame1)'!E40</f>
        <v>1</v>
      </c>
      <c r="F26" s="21">
        <f>'Layout (Frame1)'!F40</f>
        <v>1</v>
      </c>
      <c r="G26" s="21">
        <f>'Layout (Frame1)'!G40</f>
        <v>1</v>
      </c>
      <c r="H26" s="21">
        <f>'Layout (Frame1)'!H40</f>
        <v>1</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0</v>
      </c>
    </row>
    <row r="27" spans="1:29">
      <c r="A27" t="s">
        <v>29</v>
      </c>
      <c r="B27" s="2" t="s">
        <v>22</v>
      </c>
      <c r="C27" s="21">
        <f>'Layout (Frame1)'!C41</f>
        <v>1</v>
      </c>
      <c r="D27" s="21">
        <f>'Layout (Frame1)'!D41</f>
        <v>0</v>
      </c>
      <c r="E27" s="21">
        <f>'Layout (Frame1)'!E41</f>
        <v>1</v>
      </c>
      <c r="F27" s="21">
        <f>'Layout (Frame1)'!F41</f>
        <v>0</v>
      </c>
      <c r="G27" s="21">
        <f>'Layout (Frame1)'!G41</f>
        <v>1</v>
      </c>
      <c r="H27" s="21">
        <f>'Layout (Frame1)'!H41</f>
        <v>0</v>
      </c>
      <c r="I27" s="21">
        <f>'Layout (Frame1)'!I41</f>
        <v>1</v>
      </c>
      <c r="J27" s="21">
        <f>'Layout (Frame1)'!J41</f>
        <v>0</v>
      </c>
      <c r="K27" s="21">
        <f>'Layout (Frame1)'!K41</f>
        <v>1</v>
      </c>
      <c r="L27" s="21">
        <f>'Layout (Frame1)'!L41</f>
        <v>0</v>
      </c>
      <c r="M27" s="21">
        <f>'Layout (Frame1)'!M41</f>
        <v>1</v>
      </c>
      <c r="N27" s="21">
        <f>'Layout (Frame1)'!N41</f>
        <v>0</v>
      </c>
      <c r="O27" s="21">
        <f>'Layout (Frame1)'!O41</f>
        <v>1</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C</v>
      </c>
      <c r="Z37" t="str">
        <f t="shared" ref="Z37:Z52" si="8">DEC2HEX(SUM(AR37:AU37))</f>
        <v>0</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0</v>
      </c>
      <c r="M38" s="1">
        <f t="shared" si="4"/>
        <v>0</v>
      </c>
      <c r="N38" s="1">
        <f t="shared" si="4"/>
        <v>0</v>
      </c>
      <c r="O38" s="1">
        <f t="shared" si="4"/>
        <v>0</v>
      </c>
      <c r="P38" s="1">
        <f t="shared" si="4"/>
        <v>1</v>
      </c>
      <c r="Q38" s="1"/>
      <c r="R38" s="1">
        <f t="shared" si="5"/>
        <v>0</v>
      </c>
      <c r="S38" s="1">
        <f t="shared" si="5"/>
        <v>0</v>
      </c>
      <c r="T38" s="1">
        <f t="shared" si="5"/>
        <v>1</v>
      </c>
      <c r="U38" s="1">
        <f>'Layout (Frame1)'!AH27</f>
        <v>0</v>
      </c>
      <c r="W38" t="str">
        <f t="shared" si="6"/>
        <v>0</v>
      </c>
      <c r="X38" t="str">
        <f t="shared" si="7"/>
        <v>C</v>
      </c>
      <c r="Z38" t="str">
        <f t="shared" si="8"/>
        <v>4</v>
      </c>
      <c r="AA38" t="str">
        <f t="shared" si="9"/>
        <v>8</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4</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(Frame1)'!AG28</f>
        <v>0</v>
      </c>
      <c r="M39" s="1">
        <f t="shared" si="4"/>
        <v>0</v>
      </c>
      <c r="N39" s="1">
        <f t="shared" si="4"/>
        <v>0</v>
      </c>
      <c r="O39" s="1">
        <f t="shared" si="4"/>
        <v>0</v>
      </c>
      <c r="P39" s="1">
        <f t="shared" si="4"/>
        <v>1</v>
      </c>
      <c r="Q39" s="1"/>
      <c r="R39" s="1">
        <f t="shared" si="5"/>
        <v>0</v>
      </c>
      <c r="S39" s="1">
        <f t="shared" si="5"/>
        <v>0</v>
      </c>
      <c r="T39" s="1">
        <f t="shared" si="5"/>
        <v>1</v>
      </c>
      <c r="U39" s="1">
        <f>'Layout (Frame1)'!AH28</f>
        <v>0</v>
      </c>
      <c r="W39" t="str">
        <f t="shared" si="6"/>
        <v>1</v>
      </c>
      <c r="X39" t="str">
        <f t="shared" si="7"/>
        <v>8</v>
      </c>
      <c r="Z39" t="str">
        <f t="shared" si="8"/>
        <v>4</v>
      </c>
      <c r="AA39" t="str">
        <f t="shared" si="9"/>
        <v>8</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1</v>
      </c>
      <c r="U40" s="1">
        <f>'Layout (Frame1)'!AH29</f>
        <v>0</v>
      </c>
      <c r="W40" t="str">
        <f t="shared" si="6"/>
        <v>1</v>
      </c>
      <c r="X40" t="str">
        <f t="shared" si="7"/>
        <v>8</v>
      </c>
      <c r="Z40" t="str">
        <f t="shared" si="8"/>
        <v>4</v>
      </c>
      <c r="AA40" t="str">
        <f t="shared" si="9"/>
        <v>0</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(Frame1)'!AG30</f>
        <v>0</v>
      </c>
      <c r="M41" s="1">
        <f t="shared" si="4"/>
        <v>0</v>
      </c>
      <c r="N41" s="1">
        <f t="shared" si="4"/>
        <v>1</v>
      </c>
      <c r="O41" s="1">
        <f t="shared" si="4"/>
        <v>0</v>
      </c>
      <c r="P41" s="1">
        <f t="shared" si="4"/>
        <v>0</v>
      </c>
      <c r="Q41" s="1"/>
      <c r="R41" s="1">
        <f t="shared" si="5"/>
        <v>0</v>
      </c>
      <c r="S41" s="1">
        <f t="shared" si="5"/>
        <v>0</v>
      </c>
      <c r="T41" s="1">
        <f t="shared" si="5"/>
        <v>1</v>
      </c>
      <c r="U41" s="1">
        <f>'Layout (Frame1)'!AH30</f>
        <v>0</v>
      </c>
      <c r="W41" t="str">
        <f t="shared" si="6"/>
        <v>1</v>
      </c>
      <c r="X41" t="str">
        <f t="shared" si="7"/>
        <v>8</v>
      </c>
      <c r="Z41" t="str">
        <f t="shared" si="8"/>
        <v>4</v>
      </c>
      <c r="AA41" t="str">
        <f t="shared" si="9"/>
        <v>2</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'Layout (Frame1)'!AG31</f>
        <v>0</v>
      </c>
      <c r="M42" s="1">
        <f t="shared" si="4"/>
        <v>0</v>
      </c>
      <c r="N42" s="1">
        <f t="shared" si="4"/>
        <v>1</v>
      </c>
      <c r="O42" s="1">
        <f t="shared" si="4"/>
        <v>0</v>
      </c>
      <c r="P42" s="1">
        <f t="shared" si="4"/>
        <v>0</v>
      </c>
      <c r="Q42" s="1"/>
      <c r="R42" s="1">
        <f t="shared" si="5"/>
        <v>0</v>
      </c>
      <c r="S42" s="1">
        <f t="shared" si="5"/>
        <v>0</v>
      </c>
      <c r="T42" s="1">
        <f t="shared" si="5"/>
        <v>1</v>
      </c>
      <c r="U42" s="1">
        <f>'Layout (Frame1)'!AH31</f>
        <v>0</v>
      </c>
      <c r="W42" t="str">
        <f t="shared" si="6"/>
        <v>1</v>
      </c>
      <c r="X42" t="str">
        <f t="shared" si="7"/>
        <v>8</v>
      </c>
      <c r="Z42" t="str">
        <f t="shared" si="8"/>
        <v>4</v>
      </c>
      <c r="AA42" t="str">
        <f t="shared" si="9"/>
        <v>2</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1</v>
      </c>
      <c r="U43" s="1">
        <f>'Layout (Frame1)'!AH32</f>
        <v>0</v>
      </c>
      <c r="W43" t="str">
        <f t="shared" si="6"/>
        <v>1</v>
      </c>
      <c r="X43" t="str">
        <f t="shared" si="7"/>
        <v>8</v>
      </c>
      <c r="Z43" t="str">
        <f t="shared" si="8"/>
        <v>4</v>
      </c>
      <c r="AA43" t="str">
        <f t="shared" si="9"/>
        <v>0</v>
      </c>
      <c r="AC43">
        <f t="shared" si="14"/>
        <v>0</v>
      </c>
      <c r="AD43">
        <f t="shared" si="13"/>
        <v>0</v>
      </c>
      <c r="AE43">
        <f t="shared" si="10"/>
        <v>0</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1</v>
      </c>
      <c r="U44" s="1">
        <f>'Layout (Frame1)'!AH33</f>
        <v>1</v>
      </c>
      <c r="W44" t="str">
        <f t="shared" si="6"/>
        <v>9</v>
      </c>
      <c r="X44" t="str">
        <f t="shared" si="7"/>
        <v>8</v>
      </c>
      <c r="Z44" t="str">
        <f t="shared" si="8"/>
        <v>C</v>
      </c>
      <c r="AA44" t="str">
        <f t="shared" si="9"/>
        <v>0</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9</v>
      </c>
      <c r="X45" t="str">
        <f t="shared" si="7"/>
        <v>8</v>
      </c>
      <c r="Z45" t="str">
        <f t="shared" si="8"/>
        <v>C</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1</v>
      </c>
      <c r="U46" s="1">
        <f>'Layout (Frame1)'!AH35</f>
        <v>1</v>
      </c>
      <c r="W46" t="str">
        <f t="shared" si="6"/>
        <v>9</v>
      </c>
      <c r="X46" t="str">
        <f t="shared" si="7"/>
        <v>8</v>
      </c>
      <c r="Z46" t="str">
        <f t="shared" si="8"/>
        <v>C</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C</v>
      </c>
      <c r="Z47" t="str">
        <f t="shared" si="8"/>
        <v>8</v>
      </c>
      <c r="AA47" t="str">
        <f t="shared" si="9"/>
        <v>0</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1</v>
      </c>
      <c r="M48" s="1">
        <f t="shared" si="4"/>
        <v>0</v>
      </c>
      <c r="N48" s="1">
        <f t="shared" si="4"/>
        <v>1</v>
      </c>
      <c r="O48" s="1">
        <f t="shared" si="4"/>
        <v>1</v>
      </c>
      <c r="P48" s="1">
        <f t="shared" si="4"/>
        <v>0</v>
      </c>
      <c r="Q48" s="1"/>
      <c r="R48" s="1">
        <f t="shared" si="5"/>
        <v>0</v>
      </c>
      <c r="S48" s="1">
        <f t="shared" si="5"/>
        <v>0</v>
      </c>
      <c r="T48" s="1">
        <f t="shared" si="5"/>
        <v>0</v>
      </c>
      <c r="U48" s="1">
        <f>'Layout (Frame1)'!AH37</f>
        <v>1</v>
      </c>
      <c r="W48" t="str">
        <f t="shared" si="6"/>
        <v>8</v>
      </c>
      <c r="X48" t="str">
        <f t="shared" si="7"/>
        <v>C</v>
      </c>
      <c r="Z48" t="str">
        <f t="shared" si="8"/>
        <v>8</v>
      </c>
      <c r="AA48" t="str">
        <f t="shared" si="9"/>
        <v>6</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(Frame1)'!AG38</f>
        <v>1</v>
      </c>
      <c r="M49" s="1">
        <f t="shared" si="4"/>
        <v>1</v>
      </c>
      <c r="N49" s="1">
        <f t="shared" si="4"/>
        <v>0</v>
      </c>
      <c r="O49" s="1">
        <f t="shared" si="4"/>
        <v>0</v>
      </c>
      <c r="P49" s="1">
        <f t="shared" si="4"/>
        <v>1</v>
      </c>
      <c r="Q49" s="1"/>
      <c r="R49" s="1">
        <f t="shared" si="5"/>
        <v>1</v>
      </c>
      <c r="S49" s="1">
        <f t="shared" si="5"/>
        <v>0</v>
      </c>
      <c r="T49" s="1">
        <f t="shared" si="5"/>
        <v>0</v>
      </c>
      <c r="U49" s="1">
        <f>'Layout (Frame1)'!AH38</f>
        <v>1</v>
      </c>
      <c r="W49" t="str">
        <f t="shared" si="6"/>
        <v>C</v>
      </c>
      <c r="X49" t="str">
        <f t="shared" si="7"/>
        <v>C</v>
      </c>
      <c r="Z49" t="str">
        <f t="shared" si="8"/>
        <v>9</v>
      </c>
      <c r="AA49" t="str">
        <f t="shared" si="9"/>
        <v>9</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(Frame1)'!AG39</f>
        <v>1</v>
      </c>
      <c r="M50" s="1">
        <f t="shared" si="4"/>
        <v>0</v>
      </c>
      <c r="N50" s="1">
        <f t="shared" si="4"/>
        <v>0</v>
      </c>
      <c r="O50" s="1">
        <f t="shared" si="4"/>
        <v>0</v>
      </c>
      <c r="P50" s="1">
        <f t="shared" si="4"/>
        <v>0</v>
      </c>
      <c r="Q50" s="1"/>
      <c r="R50" s="1">
        <f t="shared" si="5"/>
        <v>1</v>
      </c>
      <c r="S50" s="1">
        <f t="shared" si="5"/>
        <v>1</v>
      </c>
      <c r="T50" s="1">
        <f t="shared" si="5"/>
        <v>1</v>
      </c>
      <c r="U50" s="1">
        <f>'Layout (Frame1)'!AH39</f>
        <v>1</v>
      </c>
      <c r="W50" t="str">
        <f t="shared" si="6"/>
        <v>F</v>
      </c>
      <c r="X50" t="str">
        <f t="shared" si="7"/>
        <v>C</v>
      </c>
      <c r="Z50" t="str">
        <f t="shared" si="8"/>
        <v>F</v>
      </c>
      <c r="AA50" t="str">
        <f t="shared" si="9"/>
        <v>0</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(Frame1)'!AG41</f>
        <v>1</v>
      </c>
      <c r="M52" s="1">
        <f t="shared" si="4"/>
        <v>0</v>
      </c>
      <c r="N52" s="1">
        <f t="shared" si="4"/>
        <v>1</v>
      </c>
      <c r="O52" s="1">
        <f t="shared" si="4"/>
        <v>0</v>
      </c>
      <c r="P52" s="1">
        <f t="shared" si="4"/>
        <v>1</v>
      </c>
      <c r="Q52" s="1"/>
      <c r="R52" s="1">
        <f t="shared" si="5"/>
        <v>0</v>
      </c>
      <c r="S52" s="1">
        <f t="shared" si="5"/>
        <v>1</v>
      </c>
      <c r="T52" s="1">
        <f t="shared" si="5"/>
        <v>0</v>
      </c>
      <c r="U52" s="1">
        <f>'Layout (Frame1)'!AH41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6" t="s">
        <v>40</v>
      </c>
      <c r="G57" t="str">
        <f>C78</f>
        <v>0C.00.0C.48.18.48.18.40.18.42.18.42.18.40.98.C0.98.C0.98.C0.8C.80.8C.86.CC.99.FC.F0.BF.80.D5.AA</v>
      </c>
    </row>
    <row r="58" spans="1:47">
      <c r="B58" s="12" t="s">
        <v>41</v>
      </c>
    </row>
    <row r="59" spans="1:47">
      <c r="B59" s="12"/>
    </row>
    <row r="60" spans="1:47">
      <c r="B60" s="12"/>
    </row>
    <row r="61" spans="1:47">
      <c r="B61" s="12" t="s">
        <v>42</v>
      </c>
    </row>
    <row r="63" spans="1:47">
      <c r="B63" s="2" t="str">
        <f t="shared" ref="B63:B78" si="15">CONCATENATE(CONCATENATE(W37,"",X37), ".",CONCATENATE(Z37,"",AA37))</f>
        <v>0C.00</v>
      </c>
      <c r="C63" t="str">
        <f>B63</f>
        <v>0C.00</v>
      </c>
      <c r="D63" s="2"/>
      <c r="Z63" s="2"/>
    </row>
    <row r="64" spans="1:47">
      <c r="B64" s="2" t="str">
        <f t="shared" si="15"/>
        <v>0C.48</v>
      </c>
      <c r="C64" t="str">
        <f>CONCATENATE(C63,".",B64)</f>
        <v>0C.00.0C.48</v>
      </c>
    </row>
    <row r="65" spans="2:23">
      <c r="B65" s="2" t="str">
        <f t="shared" si="15"/>
        <v>18.48</v>
      </c>
      <c r="C65" t="str">
        <f>CONCATENATE(C64,".",B65)</f>
        <v>0C.00.0C.48.18.48</v>
      </c>
    </row>
    <row r="66" spans="2:23">
      <c r="B66" s="2" t="str">
        <f t="shared" si="15"/>
        <v>18.40</v>
      </c>
      <c r="C66" t="str">
        <f t="shared" ref="C66:C78" si="16">CONCATENATE(C65,".",B66)</f>
        <v>0C.00.0C.48.18.48.18.40</v>
      </c>
    </row>
    <row r="67" spans="2:23">
      <c r="B67" s="2" t="str">
        <f t="shared" si="15"/>
        <v>18.42</v>
      </c>
      <c r="C67" t="str">
        <f t="shared" si="16"/>
        <v>0C.00.0C.48.18.48.18.40.18.42</v>
      </c>
    </row>
    <row r="68" spans="2:23">
      <c r="B68" s="2" t="str">
        <f t="shared" si="15"/>
        <v>18.42</v>
      </c>
      <c r="C68" t="str">
        <f t="shared" si="16"/>
        <v>0C.00.0C.48.18.48.18.40.18.42.18.42</v>
      </c>
    </row>
    <row r="69" spans="2:23">
      <c r="B69" s="2" t="str">
        <f t="shared" si="15"/>
        <v>18.40</v>
      </c>
      <c r="C69" t="str">
        <f t="shared" si="16"/>
        <v>0C.00.0C.48.18.48.18.40.18.42.18.42.18.40</v>
      </c>
    </row>
    <row r="70" spans="2:23">
      <c r="B70" s="2" t="str">
        <f t="shared" si="15"/>
        <v>98.C0</v>
      </c>
      <c r="C70" t="str">
        <f t="shared" si="16"/>
        <v>0C.00.0C.48.18.48.18.40.18.42.18.42.18.40.98.C0</v>
      </c>
    </row>
    <row r="71" spans="2:23">
      <c r="B71" s="2" t="str">
        <f t="shared" si="15"/>
        <v>98.C0</v>
      </c>
      <c r="C71" t="str">
        <f t="shared" si="16"/>
        <v>0C.00.0C.48.18.48.18.40.18.42.18.42.18.40.98.C0.98.C0</v>
      </c>
    </row>
    <row r="72" spans="2:23">
      <c r="B72" s="2" t="str">
        <f t="shared" si="15"/>
        <v>98.C0</v>
      </c>
      <c r="C72" t="str">
        <f t="shared" si="16"/>
        <v>0C.00.0C.48.18.48.18.40.18.42.18.42.18.40.98.C0.98.C0.98.C0</v>
      </c>
    </row>
    <row r="73" spans="2:23">
      <c r="B73" s="2" t="str">
        <f t="shared" si="15"/>
        <v>8C.80</v>
      </c>
      <c r="C73" t="str">
        <f t="shared" si="16"/>
        <v>0C.00.0C.48.18.48.18.40.18.42.18.42.18.40.98.C0.98.C0.98.C0.8C.80</v>
      </c>
    </row>
    <row r="74" spans="2:23">
      <c r="B74" s="2" t="str">
        <f t="shared" si="15"/>
        <v>8C.86</v>
      </c>
      <c r="C74" t="str">
        <f t="shared" si="16"/>
        <v>0C.00.0C.48.18.48.18.40.18.42.18.42.18.40.98.C0.98.C0.98.C0.8C.80.8C.86</v>
      </c>
    </row>
    <row r="75" spans="2:23">
      <c r="B75" s="2" t="str">
        <f t="shared" si="15"/>
        <v>CC.99</v>
      </c>
      <c r="C75" t="str">
        <f t="shared" si="16"/>
        <v>0C.00.0C.48.18.48.18.40.18.42.18.42.18.40.98.C0.98.C0.98.C0.8C.80.8C.86.CC.99</v>
      </c>
    </row>
    <row r="76" spans="2:23">
      <c r="B76" s="2" t="str">
        <f t="shared" si="15"/>
        <v>FC.F0</v>
      </c>
      <c r="C76" t="str">
        <f t="shared" si="16"/>
        <v>0C.00.0C.48.18.48.18.40.18.42.18.42.18.40.98.C0.98.C0.98.C0.8C.80.8C.86.CC.99.FC.F0</v>
      </c>
    </row>
    <row r="77" spans="2:23">
      <c r="B77" s="2" t="str">
        <f t="shared" si="15"/>
        <v>BF.80</v>
      </c>
      <c r="C77" t="str">
        <f t="shared" si="16"/>
        <v>0C.00.0C.48.18.48.18.40.18.42.18.42.18.40.98.C0.98.C0.98.C0.8C.80.8C.86.CC.99.FC.F0.BF.80</v>
      </c>
    </row>
    <row r="78" spans="2:23">
      <c r="B78" s="2" t="str">
        <f t="shared" si="15"/>
        <v>D5.AA</v>
      </c>
      <c r="C78" t="str">
        <f t="shared" si="16"/>
        <v>0C.00.0C.48.18.48.18.40.18.42.18.42.18.40.98.C0.98.C0.98.C0.8C.80.8C.86.CC.99.FC.F0.BF.80.D5.AA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1</v>
      </c>
      <c r="H12" s="21">
        <f>'Layout (Frame2)'!H26</f>
        <v>1</v>
      </c>
      <c r="I12" s="21">
        <f>'Layout (Frame2)'!I26</f>
        <v>0</v>
      </c>
      <c r="J12" s="21">
        <f>'Layout (Frame2)'!J26</f>
        <v>0</v>
      </c>
      <c r="K12" s="21">
        <f>'Layout (Frame2)'!K26</f>
        <v>0</v>
      </c>
      <c r="L12" s="21">
        <f>'Layout (Frame2)'!L26</f>
        <v>0</v>
      </c>
      <c r="M12" s="21">
        <f>'Layout (Frame2)'!M26</f>
        <v>1</v>
      </c>
      <c r="N12" s="21">
        <f>'Layout (Frame2)'!N26</f>
        <v>1</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1</v>
      </c>
      <c r="H13" s="21">
        <f>'Layout (Frame2)'!H27</f>
        <v>1</v>
      </c>
      <c r="I13" s="21">
        <f>'Layout (Frame2)'!I27</f>
        <v>0</v>
      </c>
      <c r="J13" s="21">
        <f>'Layout (Frame2)'!J27</f>
        <v>0</v>
      </c>
      <c r="K13" s="21">
        <f>'Layout (Frame2)'!K27</f>
        <v>0</v>
      </c>
      <c r="L13" s="21">
        <f>'Layout (Frame2)'!L27</f>
        <v>0</v>
      </c>
      <c r="M13" s="21">
        <f>'Layout (Frame2)'!M27</f>
        <v>0</v>
      </c>
      <c r="N13" s="21">
        <f>'Layout (Frame2)'!N27</f>
        <v>1</v>
      </c>
      <c r="O13" s="21">
        <f>'Layout (Frame2)'!O27</f>
        <v>1</v>
      </c>
      <c r="P13" s="21">
        <f>'Layout (Frame2)'!P27</f>
        <v>0</v>
      </c>
      <c r="V13" s="4"/>
      <c r="W13" t="str">
        <f t="shared" si="0"/>
        <v>0</v>
      </c>
      <c r="X13" t="str">
        <f t="shared" si="1"/>
        <v>1</v>
      </c>
    </row>
    <row r="14" spans="1:28">
      <c r="B14" s="2">
        <v>2</v>
      </c>
      <c r="C14" s="21">
        <f>'Layout (Frame2)'!C28</f>
        <v>0</v>
      </c>
      <c r="D14" s="21">
        <f>'Layout (Frame2)'!D28</f>
        <v>1</v>
      </c>
      <c r="E14" s="21">
        <f>'Layout (Frame2)'!E28</f>
        <v>1</v>
      </c>
      <c r="F14" s="21">
        <f>'Layout (Frame2)'!F28</f>
        <v>0</v>
      </c>
      <c r="G14" s="21">
        <f>'Layout (Frame2)'!G28</f>
        <v>0</v>
      </c>
      <c r="H14" s="21">
        <f>'Layout (Frame2)'!H28</f>
        <v>1</v>
      </c>
      <c r="I14" s="21">
        <f>'Layout (Frame2)'!I28</f>
        <v>1</v>
      </c>
      <c r="J14" s="21">
        <f>'Layout (Frame2)'!J28</f>
        <v>0</v>
      </c>
      <c r="K14" s="21">
        <f>'Layout (Frame2)'!K28</f>
        <v>0</v>
      </c>
      <c r="L14" s="21">
        <f>'Layout (Frame2)'!L28</f>
        <v>1</v>
      </c>
      <c r="M14" s="21">
        <f>'Layout (Frame2)'!M28</f>
        <v>1</v>
      </c>
      <c r="N14" s="21">
        <f>'Layout (Frame2)'!N28</f>
        <v>1</v>
      </c>
      <c r="O14" s="21">
        <f>'Layout (Frame2)'!O28</f>
        <v>1</v>
      </c>
      <c r="P14" s="21">
        <f>'Layout (Frame2)'!P28</f>
        <v>0</v>
      </c>
      <c r="V14" s="4"/>
      <c r="W14" t="str">
        <f t="shared" si="0"/>
        <v>1</v>
      </c>
      <c r="X14" t="str">
        <f t="shared" si="1"/>
        <v>0</v>
      </c>
    </row>
    <row r="15" spans="1:28">
      <c r="B15" s="2">
        <v>3</v>
      </c>
      <c r="C15" s="21">
        <f>'Layout (Frame2)'!C29</f>
        <v>1</v>
      </c>
      <c r="D15" s="21">
        <f>'Layout (Frame2)'!D29</f>
        <v>0</v>
      </c>
      <c r="E15" s="21">
        <f>'Layout (Frame2)'!E29</f>
        <v>0</v>
      </c>
      <c r="F15" s="21">
        <f>'Layout (Frame2)'!F29</f>
        <v>1</v>
      </c>
      <c r="G15" s="21">
        <f>'Layout (Frame2)'!G29</f>
        <v>1</v>
      </c>
      <c r="H15" s="21">
        <f>'Layout (Frame2)'!H29</f>
        <v>0</v>
      </c>
      <c r="I15" s="21">
        <f>'Layout (Frame2)'!I29</f>
        <v>0</v>
      </c>
      <c r="J15" s="21">
        <f>'Layout (Frame2)'!J29</f>
        <v>1</v>
      </c>
      <c r="K15" s="21">
        <f>'Layout (Frame2)'!K29</f>
        <v>1</v>
      </c>
      <c r="L15" s="21">
        <f>'Layout (Frame2)'!L29</f>
        <v>0</v>
      </c>
      <c r="M15" s="21">
        <f>'Layout (Frame2)'!M29</f>
        <v>0</v>
      </c>
      <c r="N15" s="21">
        <f>'Layout (Frame2)'!N29</f>
        <v>1</v>
      </c>
      <c r="O15" s="21">
        <f>'Layout (Frame2)'!O29</f>
        <v>1</v>
      </c>
      <c r="P15" s="21">
        <f>'Layout (Frame2)'!P29</f>
        <v>0</v>
      </c>
      <c r="V15" s="4"/>
      <c r="W15" t="str">
        <f t="shared" si="0"/>
        <v>1</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1</v>
      </c>
      <c r="O16" s="21">
        <f>'Layout (Frame2)'!O30</f>
        <v>1</v>
      </c>
      <c r="P16" s="21">
        <f>'Layout (Frame2)'!P30</f>
        <v>0</v>
      </c>
      <c r="V16" s="4"/>
      <c r="W16" t="str">
        <f t="shared" si="0"/>
        <v>1</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1</v>
      </c>
      <c r="I17" s="21">
        <f>'Layout (Frame2)'!I31</f>
        <v>1</v>
      </c>
      <c r="J17" s="21">
        <f>'Layout (Frame2)'!J31</f>
        <v>0</v>
      </c>
      <c r="K17" s="21">
        <f>'Layout (Frame2)'!K31</f>
        <v>0</v>
      </c>
      <c r="L17" s="21">
        <f>'Layout (Frame2)'!L31</f>
        <v>0</v>
      </c>
      <c r="M17" s="21">
        <f>'Layout (Frame2)'!M31</f>
        <v>0</v>
      </c>
      <c r="N17" s="21">
        <f>'Layout (Frame2)'!N31</f>
        <v>1</v>
      </c>
      <c r="O17" s="21">
        <f>'Layout (Frame2)'!O31</f>
        <v>1</v>
      </c>
      <c r="P17" s="21">
        <f>'Layout (Frame2)'!P31</f>
        <v>0</v>
      </c>
      <c r="V17" s="4"/>
      <c r="W17" t="str">
        <f t="shared" si="0"/>
        <v>1</v>
      </c>
      <c r="X17" t="str">
        <f t="shared" si="1"/>
        <v>0</v>
      </c>
    </row>
    <row r="18" spans="1:29">
      <c r="B18" s="2">
        <v>6</v>
      </c>
      <c r="C18" s="21">
        <f>'Layout (Frame2)'!C32</f>
        <v>0</v>
      </c>
      <c r="D18" s="21">
        <f>'Layout (Frame2)'!D32</f>
        <v>0</v>
      </c>
      <c r="E18" s="21">
        <f>'Layout (Frame2)'!E32</f>
        <v>0</v>
      </c>
      <c r="F18" s="21">
        <f>'Layout (Frame2)'!F32</f>
        <v>0</v>
      </c>
      <c r="G18" s="21">
        <f>'Layout (Frame2)'!G32</f>
        <v>1</v>
      </c>
      <c r="H18" s="21">
        <f>'Layout (Frame2)'!H32</f>
        <v>1</v>
      </c>
      <c r="I18" s="21">
        <f>'Layout (Frame2)'!I32</f>
        <v>1</v>
      </c>
      <c r="J18" s="21">
        <f>'Layout (Frame2)'!J32</f>
        <v>1</v>
      </c>
      <c r="K18" s="21">
        <f>'Layout (Frame2)'!K32</f>
        <v>0</v>
      </c>
      <c r="L18" s="21">
        <f>'Layout (Frame2)'!L32</f>
        <v>0</v>
      </c>
      <c r="M18" s="21">
        <f>'Layout (Frame2)'!M32</f>
        <v>0</v>
      </c>
      <c r="N18" s="21">
        <f>'Layout (Frame2)'!N32</f>
        <v>1</v>
      </c>
      <c r="O18" s="21">
        <f>'Layout (Frame2)'!O32</f>
        <v>1</v>
      </c>
      <c r="P18" s="21">
        <f>'Layout (Frame2)'!P32</f>
        <v>0</v>
      </c>
      <c r="V18" s="4"/>
      <c r="W18" t="str">
        <f t="shared" si="0"/>
        <v>1</v>
      </c>
      <c r="X18" t="str">
        <f t="shared" si="1"/>
        <v>0</v>
      </c>
    </row>
    <row r="19" spans="1:29">
      <c r="B19" s="2">
        <v>7</v>
      </c>
      <c r="C19" s="21">
        <f>'Layout (Frame2)'!C33</f>
        <v>0</v>
      </c>
      <c r="D19" s="21">
        <f>'Layout (Frame2)'!D33</f>
        <v>1</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0</v>
      </c>
      <c r="M19" s="21">
        <f>'Layout (Frame2)'!M33</f>
        <v>0</v>
      </c>
      <c r="N19" s="21">
        <f>'Layout (Frame2)'!N33</f>
        <v>1</v>
      </c>
      <c r="O19" s="21">
        <f>'Layout (Frame2)'!O33</f>
        <v>1</v>
      </c>
      <c r="P19" s="21">
        <f>'Layout (Frame2)'!P33</f>
        <v>0</v>
      </c>
      <c r="V19" s="4"/>
      <c r="W19" t="str">
        <f t="shared" si="0"/>
        <v>1</v>
      </c>
      <c r="X19" t="str">
        <f t="shared" si="1"/>
        <v>0</v>
      </c>
    </row>
    <row r="20" spans="1:29">
      <c r="B20" s="2">
        <v>8</v>
      </c>
      <c r="C20" s="21">
        <f>'Layout (Frame2)'!C34</f>
        <v>0</v>
      </c>
      <c r="D20" s="21">
        <f>'Layout (Frame2)'!D34</f>
        <v>1</v>
      </c>
      <c r="E20" s="21">
        <f>'Layout (Frame2)'!E34</f>
        <v>0</v>
      </c>
      <c r="F20" s="21">
        <f>'Layout (Frame2)'!F34</f>
        <v>1</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1</v>
      </c>
      <c r="O20" s="21">
        <f>'Layout (Frame2)'!O34</f>
        <v>1</v>
      </c>
      <c r="P20" s="21">
        <f>'Layout (Frame2)'!P34</f>
        <v>0</v>
      </c>
      <c r="V20" s="4"/>
      <c r="W20" t="str">
        <f t="shared" si="0"/>
        <v>1</v>
      </c>
      <c r="X20" t="str">
        <f t="shared" si="1"/>
        <v>0</v>
      </c>
    </row>
    <row r="21" spans="1:29">
      <c r="A21" t="s">
        <v>23</v>
      </c>
      <c r="B21" s="2">
        <v>9</v>
      </c>
      <c r="C21" s="21">
        <f>'Layout (Frame2)'!C35</f>
        <v>0</v>
      </c>
      <c r="D21" s="21">
        <f>'Layout (Frame2)'!D35</f>
        <v>1</v>
      </c>
      <c r="E21" s="21">
        <f>'Layout (Frame2)'!E35</f>
        <v>0</v>
      </c>
      <c r="F21" s="21">
        <f>'Layout (Frame2)'!F35</f>
        <v>1</v>
      </c>
      <c r="G21" s="21">
        <f>'Layout (Frame2)'!G35</f>
        <v>1</v>
      </c>
      <c r="H21" s="21">
        <f>'Layout (Frame2)'!H35</f>
        <v>0</v>
      </c>
      <c r="I21" s="21">
        <f>'Layout (Frame2)'!I35</f>
        <v>0</v>
      </c>
      <c r="J21" s="21">
        <f>'Layout (Frame2)'!J35</f>
        <v>0</v>
      </c>
      <c r="K21" s="21">
        <f>'Layout (Frame2)'!K35</f>
        <v>0</v>
      </c>
      <c r="L21" s="21">
        <f>'Layout (Frame2)'!L35</f>
        <v>0</v>
      </c>
      <c r="M21" s="21">
        <f>'Layout (Frame2)'!M35</f>
        <v>0</v>
      </c>
      <c r="N21" s="21">
        <f>'Layout (Frame2)'!N35</f>
        <v>1</v>
      </c>
      <c r="O21" s="21">
        <f>'Layout (Frame2)'!O35</f>
        <v>1</v>
      </c>
      <c r="P21" s="21">
        <f>'Layout (Frame2)'!P35</f>
        <v>0</v>
      </c>
      <c r="V21" s="4"/>
      <c r="W21" t="str">
        <f t="shared" si="0"/>
        <v>1</v>
      </c>
      <c r="X21" t="str">
        <f t="shared" si="1"/>
        <v>0</v>
      </c>
    </row>
    <row r="22" spans="1:29">
      <c r="A22" t="s">
        <v>24</v>
      </c>
      <c r="B22" s="2" t="s">
        <v>17</v>
      </c>
      <c r="C22" s="21">
        <f>'Layout (Frame2)'!C36</f>
        <v>0</v>
      </c>
      <c r="D22" s="21">
        <f>'Layout (Frame2)'!D36</f>
        <v>1</v>
      </c>
      <c r="E22" s="21">
        <f>'Layout (Frame2)'!E36</f>
        <v>0</v>
      </c>
      <c r="F22" s="21">
        <f>'Layout (Frame2)'!F36</f>
        <v>1</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1</v>
      </c>
      <c r="O22" s="21">
        <f>'Layout (Frame2)'!O36</f>
        <v>1</v>
      </c>
      <c r="P22" s="21">
        <f>'Layout (Frame2)'!P36</f>
        <v>1</v>
      </c>
      <c r="V22" s="4"/>
      <c r="W22" t="str">
        <f t="shared" si="0"/>
        <v>1</v>
      </c>
      <c r="X22" t="str">
        <f t="shared" si="1"/>
        <v>0</v>
      </c>
    </row>
    <row r="23" spans="1:29">
      <c r="A23" t="s">
        <v>25</v>
      </c>
      <c r="B23" s="2" t="s">
        <v>18</v>
      </c>
      <c r="C23" s="21">
        <f>'Layout (Frame2)'!C37</f>
        <v>0</v>
      </c>
      <c r="D23" s="21">
        <f>'Layout (Frame2)'!D37</f>
        <v>1</v>
      </c>
      <c r="E23" s="21">
        <f>'Layout (Frame2)'!E37</f>
        <v>0</v>
      </c>
      <c r="F23" s="21">
        <f>'Layout (Frame2)'!F37</f>
        <v>1</v>
      </c>
      <c r="G23" s="21">
        <f>'Layout (Frame2)'!G37</f>
        <v>1</v>
      </c>
      <c r="H23" s="21">
        <f>'Layout (Frame2)'!H37</f>
        <v>0</v>
      </c>
      <c r="I23" s="21">
        <f>'Layout (Frame2)'!I37</f>
        <v>0</v>
      </c>
      <c r="J23" s="21">
        <f>'Layout (Frame2)'!J37</f>
        <v>0</v>
      </c>
      <c r="K23" s="21">
        <f>'Layout (Frame2)'!K37</f>
        <v>0</v>
      </c>
      <c r="L23" s="21">
        <f>'Layout (Frame2)'!L37</f>
        <v>0</v>
      </c>
      <c r="M23" s="21">
        <f>'Layout (Frame2)'!M37</f>
        <v>1</v>
      </c>
      <c r="N23" s="21">
        <f>'Layout (Frame2)'!N37</f>
        <v>1</v>
      </c>
      <c r="O23" s="21">
        <f>'Layout (Frame2)'!O37</f>
        <v>1</v>
      </c>
      <c r="P23" s="21">
        <f>'Layout (Frame2)'!P37</f>
        <v>0</v>
      </c>
      <c r="V23" s="4"/>
      <c r="W23" t="str">
        <f t="shared" si="0"/>
        <v>1</v>
      </c>
      <c r="X23" t="str">
        <f t="shared" si="1"/>
        <v>0</v>
      </c>
    </row>
    <row r="24" spans="1:29">
      <c r="A24" t="s">
        <v>26</v>
      </c>
      <c r="B24" s="2" t="s">
        <v>19</v>
      </c>
      <c r="C24" s="21">
        <f>'Layout (Frame2)'!C38</f>
        <v>0</v>
      </c>
      <c r="D24" s="21">
        <f>'Layout (Frame2)'!D38</f>
        <v>1</v>
      </c>
      <c r="E24" s="21">
        <f>'Layout (Frame2)'!E38</f>
        <v>0</v>
      </c>
      <c r="F24" s="21">
        <f>'Layout (Frame2)'!F38</f>
        <v>1</v>
      </c>
      <c r="G24" s="21">
        <f>'Layout (Frame2)'!G38</f>
        <v>0</v>
      </c>
      <c r="H24" s="21">
        <f>'Layout (Frame2)'!H38</f>
        <v>0</v>
      </c>
      <c r="I24" s="21">
        <f>'Layout (Frame2)'!I38</f>
        <v>0</v>
      </c>
      <c r="J24" s="21">
        <f>'Layout (Frame2)'!J38</f>
        <v>0</v>
      </c>
      <c r="K24" s="21">
        <f>'Layout (Frame2)'!K38</f>
        <v>1</v>
      </c>
      <c r="L24" s="21">
        <f>'Layout (Frame2)'!L38</f>
        <v>1</v>
      </c>
      <c r="M24" s="21">
        <f>'Layout (Frame2)'!M38</f>
        <v>1</v>
      </c>
      <c r="N24" s="21">
        <f>'Layout (Frame2)'!N38</f>
        <v>1</v>
      </c>
      <c r="O24" s="21">
        <f>'Layout (Frame2)'!O38</f>
        <v>0</v>
      </c>
      <c r="P24" s="21">
        <f>'Layout (Frame2)'!P38</f>
        <v>0</v>
      </c>
      <c r="V24" s="4"/>
      <c r="W24" t="str">
        <f t="shared" si="0"/>
        <v>1</v>
      </c>
      <c r="X24" t="str">
        <f t="shared" si="1"/>
        <v>1</v>
      </c>
    </row>
    <row r="25" spans="1:29">
      <c r="A25" t="s">
        <v>27</v>
      </c>
      <c r="B25" s="2" t="s">
        <v>20</v>
      </c>
      <c r="C25" s="21">
        <f>'Layout (Frame2)'!C39</f>
        <v>0</v>
      </c>
      <c r="D25" s="21">
        <f>'Layout (Frame2)'!D39</f>
        <v>1</v>
      </c>
      <c r="E25" s="21">
        <f>'Layout (Frame2)'!E39</f>
        <v>0</v>
      </c>
      <c r="F25" s="21">
        <f>'Layout (Frame2)'!F39</f>
        <v>1</v>
      </c>
      <c r="G25" s="21">
        <f>'Layout (Frame2)'!G39</f>
        <v>1</v>
      </c>
      <c r="H25" s="21">
        <f>'Layout (Frame2)'!H39</f>
        <v>0</v>
      </c>
      <c r="I25" s="21">
        <f>'Layout (Frame2)'!I39</f>
        <v>0</v>
      </c>
      <c r="J25" s="21">
        <f>'Layout (Frame2)'!J39</f>
        <v>1</v>
      </c>
      <c r="K25" s="21">
        <f>'Layout (Frame2)'!K39</f>
        <v>1</v>
      </c>
      <c r="L25" s="21">
        <f>'Layout (Frame2)'!L39</f>
        <v>0</v>
      </c>
      <c r="M25" s="21">
        <f>'Layout (Frame2)'!M39</f>
        <v>0</v>
      </c>
      <c r="N25" s="21">
        <f>'Layout (Frame2)'!N39</f>
        <v>0</v>
      </c>
      <c r="O25" s="21">
        <f>'Layout (Frame2)'!O39</f>
        <v>0</v>
      </c>
      <c r="P25" s="21">
        <f>'Layout (Frame2)'!P39</f>
        <v>0</v>
      </c>
      <c r="V25" s="4"/>
      <c r="W25" t="str">
        <f t="shared" si="0"/>
        <v>0</v>
      </c>
      <c r="X25" t="str">
        <f t="shared" si="1"/>
        <v>2</v>
      </c>
    </row>
    <row r="26" spans="1:29">
      <c r="A26" t="s">
        <v>28</v>
      </c>
      <c r="B26" s="2" t="s">
        <v>21</v>
      </c>
      <c r="C26" s="21">
        <f>'Layout (Frame2)'!C40</f>
        <v>0</v>
      </c>
      <c r="D26" s="21">
        <f>'Layout (Frame2)'!D40</f>
        <v>1</v>
      </c>
      <c r="E26" s="21">
        <f>'Layout (Frame2)'!E40</f>
        <v>0</v>
      </c>
      <c r="F26" s="21">
        <f>'Layout (Frame2)'!F40</f>
        <v>1</v>
      </c>
      <c r="G26" s="21">
        <f>'Layout (Frame2)'!G40</f>
        <v>0</v>
      </c>
      <c r="H26" s="21">
        <f>'Layout (Frame2)'!H40</f>
        <v>1</v>
      </c>
      <c r="I26" s="21">
        <f>'Layout (Frame2)'!I40</f>
        <v>1</v>
      </c>
      <c r="J26" s="21">
        <f>'Layout (Frame2)'!J40</f>
        <v>1</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1</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1</v>
      </c>
      <c r="K27" s="21">
        <f>'Layout (Frame2)'!K41</f>
        <v>1</v>
      </c>
      <c r="L27" s="21">
        <f>'Layout (Frame2)'!L41</f>
        <v>0</v>
      </c>
      <c r="M27" s="21">
        <f>'Layout (Frame2)'!M41</f>
        <v>1</v>
      </c>
      <c r="N27" s="21">
        <f>'Layout (Frame2)'!N41</f>
        <v>0</v>
      </c>
      <c r="O27" s="21">
        <f>'Layout (Frame2)'!O41</f>
        <v>1</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(Frame2)'!AG26</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(Frame2)'!AH26</f>
        <v>0</v>
      </c>
      <c r="W37" t="str">
        <f t="shared" ref="W37:W52" si="6">DEC2HEX(SUM(AH37:AK37))</f>
        <v>3</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(Frame2)'!AG27</f>
        <v>0</v>
      </c>
      <c r="M38" s="1">
        <f t="shared" si="4"/>
        <v>0</v>
      </c>
      <c r="N38" s="1">
        <f t="shared" si="4"/>
        <v>0</v>
      </c>
      <c r="O38" s="1">
        <f t="shared" si="4"/>
        <v>0</v>
      </c>
      <c r="P38" s="1">
        <f t="shared" si="4"/>
        <v>0</v>
      </c>
      <c r="Q38" s="1"/>
      <c r="R38" s="1">
        <f t="shared" si="5"/>
        <v>1</v>
      </c>
      <c r="S38" s="1">
        <f t="shared" si="5"/>
        <v>1</v>
      </c>
      <c r="T38" s="1">
        <f t="shared" si="5"/>
        <v>0</v>
      </c>
      <c r="U38" s="1">
        <f>'Layout (Frame2)'!AH27</f>
        <v>0</v>
      </c>
      <c r="W38" t="str">
        <f t="shared" si="6"/>
        <v>3</v>
      </c>
      <c r="X38" t="str">
        <f t="shared" si="7"/>
        <v>0</v>
      </c>
      <c r="Z38" t="str">
        <f t="shared" si="8"/>
        <v>3</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'Layout (Frame2)'!AG28</f>
        <v>0</v>
      </c>
      <c r="M39" s="1">
        <f t="shared" si="4"/>
        <v>0</v>
      </c>
      <c r="N39" s="1">
        <f t="shared" si="4"/>
        <v>0</v>
      </c>
      <c r="O39" s="1">
        <f t="shared" si="4"/>
        <v>1</v>
      </c>
      <c r="P39" s="1">
        <f t="shared" si="4"/>
        <v>1</v>
      </c>
      <c r="Q39" s="1"/>
      <c r="R39" s="1">
        <f t="shared" si="5"/>
        <v>1</v>
      </c>
      <c r="S39" s="1">
        <f t="shared" si="5"/>
        <v>1</v>
      </c>
      <c r="T39" s="1">
        <f t="shared" si="5"/>
        <v>0</v>
      </c>
      <c r="U39" s="1">
        <f>'Layout (Frame2)'!AH28</f>
        <v>0</v>
      </c>
      <c r="W39" t="str">
        <f t="shared" si="6"/>
        <v>6</v>
      </c>
      <c r="X39" t="str">
        <f t="shared" si="7"/>
        <v>6</v>
      </c>
      <c r="Z39" t="str">
        <f t="shared" si="8"/>
        <v>3</v>
      </c>
      <c r="AA39" t="str">
        <f t="shared" si="9"/>
        <v>C</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0</v>
      </c>
      <c r="AN39">
        <f t="shared" si="10"/>
        <v>0</v>
      </c>
      <c r="AO39">
        <f t="shared" si="10"/>
        <v>4</v>
      </c>
      <c r="AP39">
        <f t="shared" si="10"/>
        <v>8</v>
      </c>
      <c r="AR39">
        <f t="shared" si="10"/>
        <v>1</v>
      </c>
      <c r="AS39">
        <f t="shared" si="10"/>
        <v>2</v>
      </c>
      <c r="AT39">
        <f t="shared" si="10"/>
        <v>0</v>
      </c>
      <c r="AU39">
        <f t="shared" si="11"/>
        <v>0</v>
      </c>
    </row>
    <row r="40" spans="1:47">
      <c r="B40" s="2">
        <v>3</v>
      </c>
      <c r="C40" s="1">
        <f t="shared" si="12"/>
        <v>1</v>
      </c>
      <c r="D40" s="1">
        <f t="shared" si="12"/>
        <v>0</v>
      </c>
      <c r="E40" s="1">
        <f t="shared" si="12"/>
        <v>0</v>
      </c>
      <c r="F40" s="1">
        <f t="shared" si="12"/>
        <v>1</v>
      </c>
      <c r="H40" s="1">
        <f t="shared" si="3"/>
        <v>1</v>
      </c>
      <c r="I40" s="1">
        <f t="shared" si="3"/>
        <v>0</v>
      </c>
      <c r="J40" s="1">
        <f t="shared" si="3"/>
        <v>0</v>
      </c>
      <c r="K40" s="1">
        <f>'Layout (Frame2)'!AG29</f>
        <v>0</v>
      </c>
      <c r="M40" s="1">
        <f t="shared" si="4"/>
        <v>1</v>
      </c>
      <c r="N40" s="1">
        <f t="shared" si="4"/>
        <v>1</v>
      </c>
      <c r="O40" s="1">
        <f t="shared" si="4"/>
        <v>0</v>
      </c>
      <c r="P40" s="1">
        <f t="shared" si="4"/>
        <v>0</v>
      </c>
      <c r="Q40" s="1"/>
      <c r="R40" s="1">
        <f t="shared" si="5"/>
        <v>1</v>
      </c>
      <c r="S40" s="1">
        <f t="shared" si="5"/>
        <v>1</v>
      </c>
      <c r="T40" s="1">
        <f t="shared" si="5"/>
        <v>0</v>
      </c>
      <c r="U40" s="1">
        <f>'Layout (Frame2)'!AH29</f>
        <v>0</v>
      </c>
      <c r="W40" t="str">
        <f t="shared" si="6"/>
        <v>1</v>
      </c>
      <c r="X40" t="str">
        <f t="shared" si="7"/>
        <v>9</v>
      </c>
      <c r="Z40" t="str">
        <f t="shared" si="8"/>
        <v>3</v>
      </c>
      <c r="AA40" t="str">
        <f t="shared" si="9"/>
        <v>3</v>
      </c>
      <c r="AC40">
        <f t="shared" si="14"/>
        <v>1</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1</v>
      </c>
      <c r="S41" s="1">
        <f t="shared" si="5"/>
        <v>1</v>
      </c>
      <c r="T41" s="1">
        <f t="shared" si="5"/>
        <v>0</v>
      </c>
      <c r="U41" s="1">
        <f>'Layout (Frame2)'!AH30</f>
        <v>0</v>
      </c>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(Frame2)'!AG31</f>
        <v>0</v>
      </c>
      <c r="M42" s="1">
        <f t="shared" si="4"/>
        <v>0</v>
      </c>
      <c r="N42" s="1">
        <f t="shared" si="4"/>
        <v>0</v>
      </c>
      <c r="O42" s="1">
        <f t="shared" si="4"/>
        <v>0</v>
      </c>
      <c r="P42" s="1">
        <f t="shared" si="4"/>
        <v>0</v>
      </c>
      <c r="Q42" s="1"/>
      <c r="R42" s="1">
        <f t="shared" si="5"/>
        <v>1</v>
      </c>
      <c r="S42" s="1">
        <f t="shared" si="5"/>
        <v>1</v>
      </c>
      <c r="T42" s="1">
        <f t="shared" si="5"/>
        <v>0</v>
      </c>
      <c r="U42" s="1">
        <f>'Layout (Frame2)'!AH31</f>
        <v>0</v>
      </c>
      <c r="W42" t="str">
        <f t="shared" si="6"/>
        <v>6</v>
      </c>
      <c r="X42" t="str">
        <f t="shared" si="7"/>
        <v>0</v>
      </c>
      <c r="Z42" t="str">
        <f t="shared" si="8"/>
        <v>3</v>
      </c>
      <c r="AA42" t="str">
        <f t="shared" si="9"/>
        <v>0</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(Frame2)'!AG32</f>
        <v>0</v>
      </c>
      <c r="M43" s="1">
        <f t="shared" si="4"/>
        <v>1</v>
      </c>
      <c r="N43" s="1">
        <f t="shared" si="4"/>
        <v>0</v>
      </c>
      <c r="O43" s="1">
        <f t="shared" si="4"/>
        <v>0</v>
      </c>
      <c r="P43" s="1">
        <f t="shared" si="4"/>
        <v>0</v>
      </c>
      <c r="Q43" s="1"/>
      <c r="R43" s="1">
        <f t="shared" si="5"/>
        <v>1</v>
      </c>
      <c r="S43" s="1">
        <f t="shared" si="5"/>
        <v>1</v>
      </c>
      <c r="T43" s="1">
        <f t="shared" si="5"/>
        <v>0</v>
      </c>
      <c r="U43" s="1">
        <f>'Layout (Frame2)'!AH32</f>
        <v>0</v>
      </c>
      <c r="W43" t="str">
        <f t="shared" si="6"/>
        <v>7</v>
      </c>
      <c r="X43" t="str">
        <f t="shared" si="7"/>
        <v>0</v>
      </c>
      <c r="Z43" t="str">
        <f t="shared" si="8"/>
        <v>3</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1</v>
      </c>
      <c r="J44" s="1">
        <f t="shared" si="3"/>
        <v>1</v>
      </c>
      <c r="K44" s="1">
        <f>'Layout (Frame2)'!AG33</f>
        <v>1</v>
      </c>
      <c r="M44" s="1">
        <f t="shared" si="4"/>
        <v>0</v>
      </c>
      <c r="N44" s="1">
        <f t="shared" si="4"/>
        <v>0</v>
      </c>
      <c r="O44" s="1">
        <f t="shared" si="4"/>
        <v>0</v>
      </c>
      <c r="P44" s="1">
        <f t="shared" si="4"/>
        <v>0</v>
      </c>
      <c r="Q44" s="1"/>
      <c r="R44" s="1">
        <f t="shared" si="5"/>
        <v>1</v>
      </c>
      <c r="S44" s="1">
        <f t="shared" si="5"/>
        <v>1</v>
      </c>
      <c r="T44" s="1">
        <f t="shared" si="5"/>
        <v>0</v>
      </c>
      <c r="U44" s="1">
        <f>'Layout (Frame2)'!AH33</f>
        <v>1</v>
      </c>
      <c r="W44" t="str">
        <f t="shared" si="6"/>
        <v>E</v>
      </c>
      <c r="X44" t="str">
        <f t="shared" si="7"/>
        <v>2</v>
      </c>
      <c r="Z44" t="str">
        <f t="shared" si="8"/>
        <v>B</v>
      </c>
      <c r="AA44" t="str">
        <f t="shared" si="9"/>
        <v>0</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1</v>
      </c>
      <c r="S45" s="1">
        <f t="shared" si="5"/>
        <v>1</v>
      </c>
      <c r="T45" s="1">
        <f t="shared" si="5"/>
        <v>0</v>
      </c>
      <c r="U45" s="1">
        <f>'Layout (Frame2)'!AH34</f>
        <v>1</v>
      </c>
      <c r="W45" t="str">
        <f t="shared" si="6"/>
        <v>8</v>
      </c>
      <c r="X45" t="str">
        <f t="shared" si="7"/>
        <v>A</v>
      </c>
      <c r="Z45" t="str">
        <f t="shared" si="8"/>
        <v>B</v>
      </c>
      <c r="AA45" t="str">
        <f t="shared" si="9"/>
        <v>0</v>
      </c>
      <c r="AC45">
        <f t="shared" si="14"/>
        <v>0</v>
      </c>
      <c r="AD45">
        <f t="shared" si="13"/>
        <v>2</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1</v>
      </c>
      <c r="H46" s="1">
        <f t="shared" si="3"/>
        <v>1</v>
      </c>
      <c r="I46" s="1">
        <f t="shared" si="3"/>
        <v>0</v>
      </c>
      <c r="J46" s="1">
        <f t="shared" si="3"/>
        <v>0</v>
      </c>
      <c r="K46" s="1">
        <f>'Layout (Frame2)'!AG35</f>
        <v>1</v>
      </c>
      <c r="M46" s="1">
        <f t="shared" si="4"/>
        <v>0</v>
      </c>
      <c r="N46" s="1">
        <f t="shared" si="4"/>
        <v>0</v>
      </c>
      <c r="O46" s="1">
        <f t="shared" si="4"/>
        <v>0</v>
      </c>
      <c r="P46" s="1">
        <f t="shared" si="4"/>
        <v>0</v>
      </c>
      <c r="Q46" s="1"/>
      <c r="R46" s="1">
        <f t="shared" si="5"/>
        <v>1</v>
      </c>
      <c r="S46" s="1">
        <f t="shared" si="5"/>
        <v>1</v>
      </c>
      <c r="T46" s="1">
        <f t="shared" si="5"/>
        <v>0</v>
      </c>
      <c r="U46" s="1">
        <f>'Layout (Frame2)'!AH35</f>
        <v>1</v>
      </c>
      <c r="W46" t="str">
        <f t="shared" si="6"/>
        <v>9</v>
      </c>
      <c r="X46" t="str">
        <f t="shared" si="7"/>
        <v>A</v>
      </c>
      <c r="Z46" t="str">
        <f t="shared" si="8"/>
        <v>B</v>
      </c>
      <c r="AA46" t="str">
        <f t="shared" si="9"/>
        <v>0</v>
      </c>
      <c r="AC46">
        <f t="shared" si="14"/>
        <v>0</v>
      </c>
      <c r="AD46">
        <f t="shared" si="13"/>
        <v>2</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1</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1</v>
      </c>
      <c r="S47" s="1">
        <f t="shared" si="5"/>
        <v>1</v>
      </c>
      <c r="T47" s="1">
        <f t="shared" si="5"/>
        <v>1</v>
      </c>
      <c r="U47" s="1">
        <f>'Layout (Frame2)'!AH36</f>
        <v>1</v>
      </c>
      <c r="W47" t="str">
        <f t="shared" si="6"/>
        <v>8</v>
      </c>
      <c r="X47" t="str">
        <f t="shared" si="7"/>
        <v>A</v>
      </c>
      <c r="Z47" t="str">
        <f t="shared" si="8"/>
        <v>F</v>
      </c>
      <c r="AA47" t="str">
        <f t="shared" si="9"/>
        <v>0</v>
      </c>
      <c r="AC47">
        <f t="shared" si="14"/>
        <v>0</v>
      </c>
      <c r="AD47">
        <f t="shared" si="13"/>
        <v>2</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1</v>
      </c>
      <c r="I48" s="1">
        <f t="shared" si="3"/>
        <v>0</v>
      </c>
      <c r="J48" s="1">
        <f t="shared" si="3"/>
        <v>0</v>
      </c>
      <c r="K48" s="1">
        <f>'Layout (Frame2)'!AG37</f>
        <v>1</v>
      </c>
      <c r="M48" s="1">
        <f t="shared" si="4"/>
        <v>0</v>
      </c>
      <c r="N48" s="1">
        <f t="shared" si="4"/>
        <v>0</v>
      </c>
      <c r="O48" s="1">
        <f t="shared" si="4"/>
        <v>0</v>
      </c>
      <c r="P48" s="1">
        <f t="shared" si="4"/>
        <v>1</v>
      </c>
      <c r="Q48" s="1"/>
      <c r="R48" s="1">
        <f t="shared" si="5"/>
        <v>1</v>
      </c>
      <c r="S48" s="1">
        <f t="shared" si="5"/>
        <v>1</v>
      </c>
      <c r="T48" s="1">
        <f t="shared" si="5"/>
        <v>0</v>
      </c>
      <c r="U48" s="1">
        <f>'Layout (Frame2)'!AH37</f>
        <v>1</v>
      </c>
      <c r="W48" t="str">
        <f t="shared" si="6"/>
        <v>9</v>
      </c>
      <c r="X48" t="str">
        <f t="shared" si="7"/>
        <v>A</v>
      </c>
      <c r="Z48" t="str">
        <f t="shared" si="8"/>
        <v>B</v>
      </c>
      <c r="AA48" t="str">
        <f t="shared" si="9"/>
        <v>8</v>
      </c>
      <c r="AC48">
        <f t="shared" si="14"/>
        <v>0</v>
      </c>
      <c r="AD48">
        <f t="shared" si="13"/>
        <v>2</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0</v>
      </c>
      <c r="J49" s="1">
        <f t="shared" si="3"/>
        <v>0</v>
      </c>
      <c r="K49" s="1">
        <f>'Layout (Frame2)'!AG38</f>
        <v>1</v>
      </c>
      <c r="M49" s="1">
        <f t="shared" si="4"/>
        <v>0</v>
      </c>
      <c r="N49" s="1">
        <f t="shared" si="4"/>
        <v>1</v>
      </c>
      <c r="O49" s="1">
        <f t="shared" si="4"/>
        <v>1</v>
      </c>
      <c r="P49" s="1">
        <f t="shared" si="4"/>
        <v>1</v>
      </c>
      <c r="Q49" s="1"/>
      <c r="R49" s="1">
        <f t="shared" si="5"/>
        <v>1</v>
      </c>
      <c r="S49" s="1">
        <f t="shared" si="5"/>
        <v>0</v>
      </c>
      <c r="T49" s="1">
        <f t="shared" si="5"/>
        <v>0</v>
      </c>
      <c r="U49" s="1">
        <f>'Layout (Frame2)'!AH38</f>
        <v>1</v>
      </c>
      <c r="W49" t="str">
        <f t="shared" si="6"/>
        <v>8</v>
      </c>
      <c r="X49" t="str">
        <f t="shared" si="7"/>
        <v>A</v>
      </c>
      <c r="Z49" t="str">
        <f t="shared" si="8"/>
        <v>9</v>
      </c>
      <c r="AA49" t="str">
        <f t="shared" si="9"/>
        <v>E</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(Frame2)'!AG39</f>
        <v>1</v>
      </c>
      <c r="M50" s="1">
        <f t="shared" si="4"/>
        <v>1</v>
      </c>
      <c r="N50" s="1">
        <f t="shared" si="4"/>
        <v>1</v>
      </c>
      <c r="O50" s="1">
        <f t="shared" si="4"/>
        <v>0</v>
      </c>
      <c r="P50" s="1">
        <f t="shared" si="4"/>
        <v>0</v>
      </c>
      <c r="Q50" s="1"/>
      <c r="R50" s="1">
        <f t="shared" si="5"/>
        <v>0</v>
      </c>
      <c r="S50" s="1">
        <f t="shared" si="5"/>
        <v>0</v>
      </c>
      <c r="T50" s="1">
        <f t="shared" si="5"/>
        <v>0</v>
      </c>
      <c r="U50" s="1">
        <f>'Layout (Frame2)'!AH39</f>
        <v>1</v>
      </c>
      <c r="W50" t="str">
        <f t="shared" si="6"/>
        <v>9</v>
      </c>
      <c r="X50" t="str">
        <f t="shared" si="7"/>
        <v>A</v>
      </c>
      <c r="Z50" t="str">
        <f t="shared" si="8"/>
        <v>8</v>
      </c>
      <c r="AA50" t="str">
        <f t="shared" si="9"/>
        <v>3</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1</v>
      </c>
      <c r="K51" s="1">
        <f>'Layout (Frame2)'!AG40</f>
        <v>1</v>
      </c>
      <c r="M51" s="1">
        <f t="shared" si="4"/>
        <v>1</v>
      </c>
      <c r="N51" s="1">
        <f t="shared" si="4"/>
        <v>0</v>
      </c>
      <c r="O51" s="1">
        <f t="shared" si="4"/>
        <v>0</v>
      </c>
      <c r="P51" s="1">
        <f t="shared" si="4"/>
        <v>0</v>
      </c>
      <c r="Q51" s="1"/>
      <c r="R51" s="1">
        <f t="shared" si="5"/>
        <v>0</v>
      </c>
      <c r="S51" s="1">
        <f t="shared" si="5"/>
        <v>0</v>
      </c>
      <c r="T51" s="1">
        <f t="shared" si="5"/>
        <v>0</v>
      </c>
      <c r="U51" s="1">
        <f>'Layout (Frame2)'!AH40</f>
        <v>1</v>
      </c>
      <c r="W51" t="str">
        <f t="shared" si="6"/>
        <v>E</v>
      </c>
      <c r="X51" t="str">
        <f t="shared" si="7"/>
        <v>A</v>
      </c>
      <c r="Z51" t="str">
        <f t="shared" si="8"/>
        <v>8</v>
      </c>
      <c r="AA51" t="str">
        <f t="shared" si="9"/>
        <v>1</v>
      </c>
      <c r="AC51">
        <f t="shared" si="14"/>
        <v>0</v>
      </c>
      <c r="AD51">
        <f t="shared" si="13"/>
        <v>2</v>
      </c>
      <c r="AE51">
        <f t="shared" si="10"/>
        <v>0</v>
      </c>
      <c r="AF51">
        <f t="shared" si="10"/>
        <v>8</v>
      </c>
      <c r="AH51">
        <f t="shared" si="10"/>
        <v>0</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1</v>
      </c>
      <c r="N52" s="1">
        <f t="shared" si="4"/>
        <v>1</v>
      </c>
      <c r="O52" s="1">
        <f t="shared" si="4"/>
        <v>0</v>
      </c>
      <c r="P52" s="1">
        <f t="shared" si="4"/>
        <v>1</v>
      </c>
      <c r="Q52" s="1"/>
      <c r="R52" s="1">
        <f t="shared" si="5"/>
        <v>0</v>
      </c>
      <c r="S52" s="1">
        <f t="shared" si="5"/>
        <v>1</v>
      </c>
      <c r="T52" s="1">
        <f t="shared" si="5"/>
        <v>0</v>
      </c>
      <c r="U52" s="1">
        <f>'Layout (Frame2)'!AH41</f>
        <v>1</v>
      </c>
      <c r="W52" t="str">
        <f t="shared" si="6"/>
        <v>A</v>
      </c>
      <c r="X52" t="str">
        <f t="shared" si="7"/>
        <v>A</v>
      </c>
      <c r="Z52" t="str">
        <f t="shared" si="8"/>
        <v>A</v>
      </c>
      <c r="AA52" t="str">
        <f t="shared" si="9"/>
        <v>B</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0</v>
      </c>
      <c r="AP52">
        <f t="shared" si="10"/>
        <v>8</v>
      </c>
      <c r="AR52">
        <f t="shared" si="10"/>
        <v>0</v>
      </c>
      <c r="AS52">
        <f t="shared" si="10"/>
        <v>2</v>
      </c>
      <c r="AT52">
        <f t="shared" si="10"/>
        <v>0</v>
      </c>
      <c r="AU52">
        <f t="shared" si="11"/>
        <v>8</v>
      </c>
    </row>
    <row r="53" spans="1:47">
      <c r="U53" s="1">
        <f>'Layout (Frame2)'!AH42</f>
        <v>0</v>
      </c>
    </row>
    <row r="54" spans="1:47">
      <c r="A54" t="s">
        <v>32</v>
      </c>
    </row>
    <row r="57" spans="1:47">
      <c r="B57" s="16" t="s">
        <v>40</v>
      </c>
      <c r="G57" t="str">
        <f>C78</f>
        <v>30.18.30.30.66.3C.19.33.00.30.60.30.70.31.E2.B0.8A.B0.9A.B0.8A.F0.9A.B8.8A.9E.9A.83.EA.81.AA.AB</v>
      </c>
    </row>
    <row r="58" spans="1:47">
      <c r="B58" s="12" t="s">
        <v>41</v>
      </c>
    </row>
    <row r="59" spans="1:47">
      <c r="B59" s="12"/>
    </row>
    <row r="60" spans="1:47">
      <c r="B60" s="12"/>
    </row>
    <row r="61" spans="1:47">
      <c r="B61" s="12" t="s">
        <v>42</v>
      </c>
    </row>
    <row r="63" spans="1:47">
      <c r="B63" s="2" t="str">
        <f t="shared" ref="B63:B78" si="15">CONCATENATE(CONCATENATE(W37,"",X37), ".",CONCATENATE(Z37,"",AA37))</f>
        <v>30.18</v>
      </c>
      <c r="C63" t="str">
        <f>B63</f>
        <v>30.18</v>
      </c>
      <c r="D63" s="2"/>
      <c r="Z63" s="2"/>
    </row>
    <row r="64" spans="1:47">
      <c r="B64" s="2" t="str">
        <f t="shared" si="15"/>
        <v>30.30</v>
      </c>
      <c r="C64" t="str">
        <f>CONCATENATE(C63,".",B64)</f>
        <v>30.18.30.30</v>
      </c>
    </row>
    <row r="65" spans="2:23">
      <c r="B65" s="2" t="str">
        <f t="shared" si="15"/>
        <v>66.3C</v>
      </c>
      <c r="C65" t="str">
        <f>CONCATENATE(C64,".",B65)</f>
        <v>30.18.30.30.66.3C</v>
      </c>
    </row>
    <row r="66" spans="2:23">
      <c r="B66" s="2" t="str">
        <f t="shared" si="15"/>
        <v>19.33</v>
      </c>
      <c r="C66" t="str">
        <f t="shared" ref="C66:C78" si="16">CONCATENATE(C65,".",B66)</f>
        <v>30.18.30.30.66.3C.19.33</v>
      </c>
    </row>
    <row r="67" spans="2:23">
      <c r="B67" s="2" t="str">
        <f t="shared" si="15"/>
        <v>00.30</v>
      </c>
      <c r="C67" t="str">
        <f t="shared" si="16"/>
        <v>30.18.30.30.66.3C.19.33.00.30</v>
      </c>
    </row>
    <row r="68" spans="2:23">
      <c r="B68" s="2" t="str">
        <f t="shared" si="15"/>
        <v>60.30</v>
      </c>
      <c r="C68" t="str">
        <f t="shared" si="16"/>
        <v>30.18.30.30.66.3C.19.33.00.30.60.30</v>
      </c>
    </row>
    <row r="69" spans="2:23">
      <c r="B69" s="2" t="str">
        <f t="shared" si="15"/>
        <v>70.31</v>
      </c>
      <c r="C69" t="str">
        <f t="shared" si="16"/>
        <v>30.18.30.30.66.3C.19.33.00.30.60.30.70.31</v>
      </c>
    </row>
    <row r="70" spans="2:23">
      <c r="B70" s="2" t="str">
        <f t="shared" si="15"/>
        <v>E2.B0</v>
      </c>
      <c r="C70" t="str">
        <f t="shared" si="16"/>
        <v>30.18.30.30.66.3C.19.33.00.30.60.30.70.31.E2.B0</v>
      </c>
    </row>
    <row r="71" spans="2:23">
      <c r="B71" s="2" t="str">
        <f t="shared" si="15"/>
        <v>8A.B0</v>
      </c>
      <c r="C71" t="str">
        <f t="shared" si="16"/>
        <v>30.18.30.30.66.3C.19.33.00.30.60.30.70.31.E2.B0.8A.B0</v>
      </c>
    </row>
    <row r="72" spans="2:23">
      <c r="B72" s="2" t="str">
        <f t="shared" si="15"/>
        <v>9A.B0</v>
      </c>
      <c r="C72" t="str">
        <f t="shared" si="16"/>
        <v>30.18.30.30.66.3C.19.33.00.30.60.30.70.31.E2.B0.8A.B0.9A.B0</v>
      </c>
    </row>
    <row r="73" spans="2:23">
      <c r="B73" s="2" t="str">
        <f t="shared" si="15"/>
        <v>8A.F0</v>
      </c>
      <c r="C73" t="str">
        <f t="shared" si="16"/>
        <v>30.18.30.30.66.3C.19.33.00.30.60.30.70.31.E2.B0.8A.B0.9A.B0.8A.F0</v>
      </c>
    </row>
    <row r="74" spans="2:23">
      <c r="B74" s="2" t="str">
        <f t="shared" si="15"/>
        <v>9A.B8</v>
      </c>
      <c r="C74" t="str">
        <f t="shared" si="16"/>
        <v>30.18.30.30.66.3C.19.33.00.30.60.30.70.31.E2.B0.8A.B0.9A.B0.8A.F0.9A.B8</v>
      </c>
    </row>
    <row r="75" spans="2:23">
      <c r="B75" s="2" t="str">
        <f t="shared" si="15"/>
        <v>8A.9E</v>
      </c>
      <c r="C75" t="str">
        <f t="shared" si="16"/>
        <v>30.18.30.30.66.3C.19.33.00.30.60.30.70.31.E2.B0.8A.B0.9A.B0.8A.F0.9A.B8.8A.9E</v>
      </c>
    </row>
    <row r="76" spans="2:23">
      <c r="B76" s="2" t="str">
        <f t="shared" si="15"/>
        <v>9A.83</v>
      </c>
      <c r="C76" t="str">
        <f t="shared" si="16"/>
        <v>30.18.30.30.66.3C.19.33.00.30.60.30.70.31.E2.B0.8A.B0.9A.B0.8A.F0.9A.B8.8A.9E.9A.83</v>
      </c>
    </row>
    <row r="77" spans="2:23">
      <c r="B77" s="2" t="str">
        <f t="shared" si="15"/>
        <v>EA.81</v>
      </c>
      <c r="C77" t="str">
        <f t="shared" si="16"/>
        <v>30.18.30.30.66.3C.19.33.00.30.60.30.70.31.E2.B0.8A.B0.9A.B0.8A.F0.9A.B8.8A.9E.9A.83.EA.81</v>
      </c>
    </row>
    <row r="78" spans="2:23">
      <c r="B78" s="2" t="str">
        <f t="shared" si="15"/>
        <v>AA.AB</v>
      </c>
      <c r="C78" t="str">
        <f t="shared" si="16"/>
        <v>30.18.30.30.66.3C.19.33.00.30.60.30.70.31.E2.B0.8A.B0.9A.B0.8A.F0.9A.B8.8A.9E.9A.83.EA.81.AA.AB</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1</v>
      </c>
      <c r="D12" s="21">
        <f>'Layout (Frame1)'!S26</f>
        <v>1</v>
      </c>
      <c r="E12" s="21">
        <f>'Layout (Frame1)'!T26</f>
        <v>0</v>
      </c>
      <c r="F12" s="21">
        <f>'Layout (Frame1)'!U26</f>
        <v>0</v>
      </c>
      <c r="G12" s="21">
        <f>'Layout (Frame1)'!V26</f>
        <v>0</v>
      </c>
      <c r="H12" s="21">
        <f>'Layout (Frame1)'!W26</f>
        <v>0</v>
      </c>
      <c r="I12" s="21">
        <f>'Layout (Frame1)'!X26</f>
        <v>1</v>
      </c>
      <c r="J12" s="21">
        <f>'Layout (Frame1)'!Y26</f>
        <v>1</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0</v>
      </c>
      <c r="F13" s="21">
        <f>'Layout (Frame1)'!U27</f>
        <v>0</v>
      </c>
      <c r="G13" s="21">
        <f>'Layout (Frame1)'!V27</f>
        <v>0</v>
      </c>
      <c r="H13" s="21">
        <f>'Layout (Frame1)'!W27</f>
        <v>0</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1</v>
      </c>
      <c r="D14" s="21">
        <f>'Layout (Frame1)'!S28</f>
        <v>0</v>
      </c>
      <c r="E14" s="21">
        <f>'Layout (Frame1)'!T28</f>
        <v>0</v>
      </c>
      <c r="F14" s="21">
        <f>'Layout (Frame1)'!U28</f>
        <v>1</v>
      </c>
      <c r="G14" s="21">
        <f>'Layout (Frame1)'!V28</f>
        <v>1</v>
      </c>
      <c r="H14" s="21">
        <f>'Layout (Frame1)'!W28</f>
        <v>0</v>
      </c>
      <c r="I14" s="21">
        <f>'Layout (Frame1)'!X28</f>
        <v>0</v>
      </c>
      <c r="J14" s="21">
        <f>'Layout (Frame1)'!Y28</f>
        <v>1</v>
      </c>
      <c r="K14" s="21">
        <f>'Layout (Frame1)'!Z28</f>
        <v>1</v>
      </c>
      <c r="L14" s="21">
        <f>'Layout (Frame1)'!AA28</f>
        <v>0</v>
      </c>
      <c r="M14" s="21">
        <f>'Layout (Frame1)'!AB28</f>
        <v>0</v>
      </c>
      <c r="N14" s="21">
        <f>'Layout (Frame1)'!AC28</f>
        <v>1</v>
      </c>
      <c r="O14" s="21">
        <f>'Layout (Frame1)'!AD28</f>
        <v>1</v>
      </c>
      <c r="P14" s="21">
        <f>'Layout (Frame1)'!AE28</f>
        <v>0</v>
      </c>
      <c r="V14" s="4"/>
      <c r="W14" t="str">
        <f t="shared" si="0"/>
        <v>0</v>
      </c>
      <c r="X14" t="str">
        <f t="shared" si="1"/>
        <v>0</v>
      </c>
    </row>
    <row r="15" spans="1:28">
      <c r="B15" s="2">
        <v>3</v>
      </c>
      <c r="C15" s="21">
        <f>'Layout (Frame1)'!R29</f>
        <v>1</v>
      </c>
      <c r="D15" s="21">
        <f>'Layout (Frame1)'!S29</f>
        <v>1</v>
      </c>
      <c r="E15" s="21">
        <f>'Layout (Frame1)'!T29</f>
        <v>1</v>
      </c>
      <c r="F15" s="21">
        <f>'Layout (Frame1)'!U29</f>
        <v>0</v>
      </c>
      <c r="G15" s="21">
        <f>'Layout (Frame1)'!V29</f>
        <v>0</v>
      </c>
      <c r="H15" s="21">
        <f>'Layout (Frame1)'!W29</f>
        <v>1</v>
      </c>
      <c r="I15" s="21">
        <f>'Layout (Frame1)'!X29</f>
        <v>1</v>
      </c>
      <c r="J15" s="21">
        <f>'Layout (Frame1)'!Y29</f>
        <v>0</v>
      </c>
      <c r="K15" s="21">
        <f>'Layout (Frame1)'!Z29</f>
        <v>0</v>
      </c>
      <c r="L15" s="21">
        <f>'Layout (Frame1)'!AA29</f>
        <v>1</v>
      </c>
      <c r="M15" s="21">
        <f>'Layout (Frame1)'!AB29</f>
        <v>1</v>
      </c>
      <c r="N15" s="21">
        <f>'Layout (Frame1)'!AC29</f>
        <v>0</v>
      </c>
      <c r="O15" s="21">
        <f>'Layout (Frame1)'!AD29</f>
        <v>0</v>
      </c>
      <c r="P15" s="21">
        <f>'Layout (Frame1)'!AE29</f>
        <v>1</v>
      </c>
      <c r="V15" s="4"/>
      <c r="W15" t="str">
        <f t="shared" si="0"/>
        <v>1</v>
      </c>
      <c r="X15" t="str">
        <f t="shared" si="1"/>
        <v>1</v>
      </c>
    </row>
    <row r="16" spans="1:28">
      <c r="B16" s="2">
        <v>4</v>
      </c>
      <c r="C16" s="21">
        <f>'Layout (Frame1)'!R30</f>
        <v>1</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1</v>
      </c>
    </row>
    <row r="17" spans="1:29">
      <c r="B17" s="2">
        <v>5</v>
      </c>
      <c r="C17" s="21">
        <f>'Layout (Frame1)'!R31</f>
        <v>1</v>
      </c>
      <c r="D17" s="21">
        <f>'Layout (Frame1)'!S31</f>
        <v>0</v>
      </c>
      <c r="E17" s="21">
        <f>'Layout (Frame1)'!T31</f>
        <v>0</v>
      </c>
      <c r="F17" s="21">
        <f>'Layout (Frame1)'!U31</f>
        <v>0</v>
      </c>
      <c r="G17" s="21">
        <f>'Layout (Frame1)'!V31</f>
        <v>1</v>
      </c>
      <c r="H17" s="21">
        <f>'Layout (Frame1)'!W31</f>
        <v>1</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1</v>
      </c>
      <c r="D18" s="21">
        <f>'Layout (Frame1)'!S32</f>
        <v>0</v>
      </c>
      <c r="E18" s="21">
        <f>'Layout (Frame1)'!T32</f>
        <v>0</v>
      </c>
      <c r="F18" s="21">
        <f>'Layout (Frame1)'!U32</f>
        <v>1</v>
      </c>
      <c r="G18" s="21">
        <f>'Layout (Frame1)'!V32</f>
        <v>1</v>
      </c>
      <c r="H18" s="21">
        <f>'Layout (Frame1)'!W32</f>
        <v>1</v>
      </c>
      <c r="I18" s="21">
        <f>'Layout (Frame1)'!X32</f>
        <v>1</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1</v>
      </c>
      <c r="D19" s="21">
        <f>'Layout (Frame1)'!S33</f>
        <v>0</v>
      </c>
      <c r="E19" s="21">
        <f>'Layout (Frame1)'!T33</f>
        <v>0</v>
      </c>
      <c r="F19" s="21">
        <f>'Layout (Frame1)'!U33</f>
        <v>0</v>
      </c>
      <c r="G19" s="21">
        <f>'Layout (Frame1)'!V33</f>
        <v>1</v>
      </c>
      <c r="H19" s="21">
        <f>'Layout (Frame1)'!W33</f>
        <v>1</v>
      </c>
      <c r="I19" s="21">
        <f>'Layout (Frame1)'!X33</f>
        <v>0</v>
      </c>
      <c r="J19" s="21">
        <f>'Layout (Frame1)'!Y33</f>
        <v>0</v>
      </c>
      <c r="K19" s="21">
        <f>'Layout (Frame1)'!Z33</f>
        <v>0</v>
      </c>
      <c r="L19" s="21">
        <f>'Layout (Frame1)'!AA33</f>
        <v>0</v>
      </c>
      <c r="M19" s="21">
        <f>'Layout (Frame1)'!AB33</f>
        <v>0</v>
      </c>
      <c r="N19" s="21">
        <f>'Layout (Frame1)'!AC33</f>
        <v>1</v>
      </c>
      <c r="O19" s="21">
        <f>'Layout (Frame1)'!AD33</f>
        <v>0</v>
      </c>
      <c r="P19" s="21">
        <f>'Layout (Frame1)'!AE33</f>
        <v>1</v>
      </c>
      <c r="V19" s="4"/>
      <c r="W19" t="str">
        <f t="shared" si="0"/>
        <v>0</v>
      </c>
      <c r="X19" t="str">
        <f t="shared" si="1"/>
        <v>0</v>
      </c>
    </row>
    <row r="20" spans="1:29">
      <c r="B20" s="2">
        <v>8</v>
      </c>
      <c r="C20" s="21">
        <f>'Layout (Frame1)'!R34</f>
        <v>1</v>
      </c>
      <c r="D20" s="21">
        <f>'Layout (Frame1)'!S34</f>
        <v>0</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1</v>
      </c>
      <c r="O20" s="21">
        <f>'Layout (Frame1)'!AD34</f>
        <v>0</v>
      </c>
      <c r="P20" s="21">
        <f>'Layout (Frame1)'!AE34</f>
        <v>1</v>
      </c>
      <c r="V20" s="4"/>
      <c r="W20" t="str">
        <f t="shared" si="0"/>
        <v>0</v>
      </c>
      <c r="X20" t="str">
        <f t="shared" si="1"/>
        <v>0</v>
      </c>
    </row>
    <row r="21" spans="1:29">
      <c r="A21" t="s">
        <v>23</v>
      </c>
      <c r="B21" s="2">
        <v>9</v>
      </c>
      <c r="C21" s="21">
        <f>'Layout (Frame1)'!R35</f>
        <v>1</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1</v>
      </c>
      <c r="L21" s="21">
        <f>'Layout (Frame1)'!AA35</f>
        <v>1</v>
      </c>
      <c r="M21" s="21">
        <f>'Layout (Frame1)'!AB35</f>
        <v>0</v>
      </c>
      <c r="N21" s="21">
        <f>'Layout (Frame1)'!AC35</f>
        <v>1</v>
      </c>
      <c r="O21" s="21">
        <f>'Layout (Frame1)'!AD35</f>
        <v>0</v>
      </c>
      <c r="P21" s="21">
        <f>'Layout (Frame1)'!AE35</f>
        <v>1</v>
      </c>
      <c r="V21" s="4"/>
      <c r="W21" t="str">
        <f t="shared" si="0"/>
        <v>0</v>
      </c>
      <c r="X21" t="str">
        <f t="shared" si="1"/>
        <v>0</v>
      </c>
    </row>
    <row r="22" spans="1:29">
      <c r="A22" t="s">
        <v>24</v>
      </c>
      <c r="B22" s="2" t="s">
        <v>17</v>
      </c>
      <c r="C22" s="21">
        <f>'Layout (Frame1)'!R36</f>
        <v>1</v>
      </c>
      <c r="D22" s="21">
        <f>'Layout (Frame1)'!S36</f>
        <v>1</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1</v>
      </c>
      <c r="M22" s="21">
        <f>'Layout (Frame1)'!AB36</f>
        <v>0</v>
      </c>
      <c r="N22" s="21">
        <f>'Layout (Frame1)'!AC36</f>
        <v>1</v>
      </c>
      <c r="O22" s="21">
        <f>'Layout (Frame1)'!AD36</f>
        <v>0</v>
      </c>
      <c r="P22" s="21">
        <f>'Layout (Frame1)'!AE36</f>
        <v>1</v>
      </c>
      <c r="V22" s="4"/>
      <c r="W22" t="str">
        <f t="shared" si="0"/>
        <v>0</v>
      </c>
      <c r="X22" t="str">
        <f t="shared" si="1"/>
        <v>1</v>
      </c>
    </row>
    <row r="23" spans="1:29">
      <c r="A23" t="s">
        <v>25</v>
      </c>
      <c r="B23" s="2" t="s">
        <v>18</v>
      </c>
      <c r="C23" s="21">
        <f>'Layout (Frame1)'!R37</f>
        <v>1</v>
      </c>
      <c r="D23" s="21">
        <f>'Layout (Frame1)'!S37</f>
        <v>1</v>
      </c>
      <c r="E23" s="21">
        <f>'Layout (Frame1)'!T37</f>
        <v>0</v>
      </c>
      <c r="F23" s="21">
        <f>'Layout (Frame1)'!U37</f>
        <v>0</v>
      </c>
      <c r="G23" s="21">
        <f>'Layout (Frame1)'!V37</f>
        <v>0</v>
      </c>
      <c r="H23" s="21">
        <f>'Layout (Frame1)'!W37</f>
        <v>0</v>
      </c>
      <c r="I23" s="21">
        <f>'Layout (Frame1)'!X37</f>
        <v>0</v>
      </c>
      <c r="J23" s="21">
        <f>'Layout (Frame1)'!Y37</f>
        <v>0</v>
      </c>
      <c r="K23" s="21">
        <f>'Layout (Frame1)'!Z37</f>
        <v>1</v>
      </c>
      <c r="L23" s="21">
        <f>'Layout (Frame1)'!AA37</f>
        <v>1</v>
      </c>
      <c r="M23" s="21">
        <f>'Layout (Frame1)'!AB37</f>
        <v>0</v>
      </c>
      <c r="N23" s="21">
        <f>'Layout (Frame1)'!AC37</f>
        <v>1</v>
      </c>
      <c r="O23" s="21">
        <f>'Layout (Frame1)'!AD37</f>
        <v>0</v>
      </c>
      <c r="P23" s="21">
        <f>'Layout (Frame1)'!AE37</f>
        <v>1</v>
      </c>
      <c r="V23" s="4"/>
      <c r="W23" t="str">
        <f t="shared" si="0"/>
        <v>0</v>
      </c>
      <c r="X23" t="str">
        <f t="shared" si="1"/>
        <v>0</v>
      </c>
    </row>
    <row r="24" spans="1:29">
      <c r="A24" t="s">
        <v>26</v>
      </c>
      <c r="B24" s="2" t="s">
        <v>19</v>
      </c>
      <c r="C24" s="21">
        <f>'Layout (Frame1)'!R38</f>
        <v>1</v>
      </c>
      <c r="D24" s="21">
        <f>'Layout (Frame1)'!S38</f>
        <v>1</v>
      </c>
      <c r="E24" s="21">
        <f>'Layout (Frame1)'!T38</f>
        <v>0</v>
      </c>
      <c r="F24" s="21">
        <f>'Layout (Frame1)'!U38</f>
        <v>0</v>
      </c>
      <c r="G24" s="21">
        <f>'Layout (Frame1)'!V38</f>
        <v>1</v>
      </c>
      <c r="H24" s="21">
        <f>'Layout (Frame1)'!W38</f>
        <v>1</v>
      </c>
      <c r="I24" s="21">
        <f>'Layout (Frame1)'!X38</f>
        <v>1</v>
      </c>
      <c r="J24" s="21">
        <f>'Layout (Frame1)'!Y38</f>
        <v>0</v>
      </c>
      <c r="K24" s="21">
        <f>'Layout (Frame1)'!Z38</f>
        <v>0</v>
      </c>
      <c r="L24" s="21">
        <f>'Layout (Frame1)'!AA38</f>
        <v>1</v>
      </c>
      <c r="M24" s="21">
        <f>'Layout (Frame1)'!AB38</f>
        <v>0</v>
      </c>
      <c r="N24" s="21">
        <f>'Layout (Frame1)'!AC38</f>
        <v>1</v>
      </c>
      <c r="O24" s="21">
        <f>'Layout (Frame1)'!AD38</f>
        <v>0</v>
      </c>
      <c r="P24" s="21">
        <f>'Layout (Frame1)'!AE38</f>
        <v>1</v>
      </c>
      <c r="V24" s="4"/>
      <c r="W24" t="str">
        <f t="shared" si="0"/>
        <v>0</v>
      </c>
      <c r="X24" t="str">
        <f t="shared" si="1"/>
        <v>1</v>
      </c>
    </row>
    <row r="25" spans="1:29">
      <c r="A25" t="s">
        <v>27</v>
      </c>
      <c r="B25" s="2" t="s">
        <v>20</v>
      </c>
      <c r="C25" s="21">
        <f>'Layout (Frame1)'!R39</f>
        <v>1</v>
      </c>
      <c r="D25" s="21">
        <f>'Layout (Frame1)'!S39</f>
        <v>1</v>
      </c>
      <c r="E25" s="21">
        <f>'Layout (Frame1)'!T39</f>
        <v>1</v>
      </c>
      <c r="F25" s="21">
        <f>'Layout (Frame1)'!U39</f>
        <v>1</v>
      </c>
      <c r="G25" s="21">
        <f>'Layout (Frame1)'!V39</f>
        <v>0</v>
      </c>
      <c r="H25" s="21">
        <f>'Layout (Frame1)'!W39</f>
        <v>0</v>
      </c>
      <c r="I25" s="21">
        <f>'Layout (Frame1)'!X39</f>
        <v>0</v>
      </c>
      <c r="J25" s="21">
        <f>'Layout (Frame1)'!Y39</f>
        <v>1</v>
      </c>
      <c r="K25" s="21">
        <f>'Layout (Frame1)'!Z39</f>
        <v>1</v>
      </c>
      <c r="L25" s="21">
        <f>'Layout (Frame1)'!AA39</f>
        <v>1</v>
      </c>
      <c r="M25" s="21">
        <f>'Layout (Frame1)'!AB39</f>
        <v>0</v>
      </c>
      <c r="N25" s="21">
        <f>'Layout (Frame1)'!AC39</f>
        <v>1</v>
      </c>
      <c r="O25" s="21">
        <f>'Layout (Frame1)'!AD39</f>
        <v>0</v>
      </c>
      <c r="P25" s="21">
        <f>'Layout (Frame1)'!AE39</f>
        <v>1</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1</v>
      </c>
      <c r="I26" s="21">
        <f>'Layout (Frame1)'!X40</f>
        <v>1</v>
      </c>
      <c r="J26" s="21">
        <f>'Layout (Frame1)'!Y40</f>
        <v>1</v>
      </c>
      <c r="K26" s="21">
        <f>'Layout (Frame1)'!Z40</f>
        <v>1</v>
      </c>
      <c r="L26" s="21">
        <f>'Layout (Frame1)'!AA40</f>
        <v>1</v>
      </c>
      <c r="M26" s="21">
        <f>'Layout (Frame1)'!AB40</f>
        <v>0</v>
      </c>
      <c r="N26" s="21">
        <f>'Layout (Frame1)'!AC40</f>
        <v>1</v>
      </c>
      <c r="O26" s="21">
        <f>'Layout (Frame1)'!AD40</f>
        <v>0</v>
      </c>
      <c r="P26" s="21">
        <f>'Layout (Frame1)'!AE40</f>
        <v>1</v>
      </c>
      <c r="V26" s="4"/>
      <c r="W26" t="str">
        <f t="shared" si="0"/>
        <v>0</v>
      </c>
      <c r="X26" t="str">
        <f t="shared" si="1"/>
        <v>1</v>
      </c>
    </row>
    <row r="27" spans="1:29">
      <c r="A27" t="s">
        <v>29</v>
      </c>
      <c r="B27" s="2" t="s">
        <v>22</v>
      </c>
      <c r="C27" s="21">
        <f>'Layout (Frame1)'!R41</f>
        <v>1</v>
      </c>
      <c r="D27" s="21">
        <f>'Layout (Frame1)'!S41</f>
        <v>0</v>
      </c>
      <c r="E27" s="21">
        <f>'Layout (Frame1)'!T41</f>
        <v>1</v>
      </c>
      <c r="F27" s="21">
        <f>'Layout (Frame1)'!U41</f>
        <v>0</v>
      </c>
      <c r="G27" s="21">
        <f>'Layout (Frame1)'!V41</f>
        <v>1</v>
      </c>
      <c r="H27" s="21">
        <f>'Layout (Frame1)'!W41</f>
        <v>1</v>
      </c>
      <c r="I27" s="21">
        <f>'Layout (Frame1)'!X41</f>
        <v>1</v>
      </c>
      <c r="J27" s="21">
        <f>'Layout (Frame1)'!Y41</f>
        <v>1</v>
      </c>
      <c r="K27" s="21">
        <f>'Layout (Frame1)'!Z41</f>
        <v>0</v>
      </c>
      <c r="L27" s="21">
        <f>'Layout (Frame1)'!AA41</f>
        <v>1</v>
      </c>
      <c r="M27" s="21">
        <f>'Layout (Frame1)'!AB41</f>
        <v>0</v>
      </c>
      <c r="N27" s="21">
        <f>'Layout (Frame1)'!AC41</f>
        <v>1</v>
      </c>
      <c r="O27" s="21">
        <f>'Layout (Frame1)'!AD41</f>
        <v>0</v>
      </c>
      <c r="P27" s="21">
        <f>'Layout (Frame1)'!AE41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1</v>
      </c>
      <c r="K37" s="1">
        <f>'Layout (Frame1)'!AI26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4</v>
      </c>
      <c r="X37" t="str">
        <f t="shared" ref="X37:X52" si="7">DEC2HEX(SUM(AC37:AF37))</f>
        <v>3</v>
      </c>
      <c r="Z37" t="str">
        <f t="shared" ref="Z37:Z52" si="8">DEC2HEX(SUM(AR37:AU37))</f>
        <v>0</v>
      </c>
      <c r="AA37" t="str">
        <f t="shared" ref="AA37:AA52" si="9">DEC2HEX(SUM(AM37:AP37))</f>
        <v>1</v>
      </c>
      <c r="AC37">
        <f>IF(C37=0,0,C$36)</f>
        <v>1</v>
      </c>
      <c r="AD37">
        <f>IF(D37=0,0,D$36)</f>
        <v>2</v>
      </c>
      <c r="AE37">
        <f t="shared" ref="AE37:AT52" si="10">IF(E37=0,0,E$36)</f>
        <v>0</v>
      </c>
      <c r="AF37">
        <f t="shared" si="10"/>
        <v>0</v>
      </c>
      <c r="AH37">
        <f t="shared" si="10"/>
        <v>0</v>
      </c>
      <c r="AI37">
        <f t="shared" si="10"/>
        <v>0</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4</v>
      </c>
      <c r="X38" t="str">
        <f t="shared" si="7"/>
        <v>1</v>
      </c>
      <c r="Z38" t="str">
        <f t="shared" si="8"/>
        <v>0</v>
      </c>
      <c r="AA38" t="str">
        <f t="shared" si="9"/>
        <v>1</v>
      </c>
      <c r="AC38">
        <f>IF(C38=0,0,C$36)</f>
        <v>1</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(Frame1)'!AI28</f>
        <v>0</v>
      </c>
      <c r="M39" s="1">
        <f t="shared" si="4"/>
        <v>1</v>
      </c>
      <c r="N39" s="1">
        <f t="shared" si="4"/>
        <v>1</v>
      </c>
      <c r="O39" s="1">
        <f t="shared" si="4"/>
        <v>0</v>
      </c>
      <c r="P39" s="1">
        <f t="shared" si="4"/>
        <v>0</v>
      </c>
      <c r="Q39" s="1"/>
      <c r="R39" s="1">
        <f t="shared" si="5"/>
        <v>1</v>
      </c>
      <c r="S39" s="1">
        <f t="shared" si="5"/>
        <v>1</v>
      </c>
      <c r="T39" s="1">
        <f t="shared" si="5"/>
        <v>0</v>
      </c>
      <c r="U39" s="1">
        <f>'Layout (Frame1)'!AJ28</f>
        <v>0</v>
      </c>
      <c r="W39" t="str">
        <f t="shared" si="6"/>
        <v>1</v>
      </c>
      <c r="X39" t="str">
        <f t="shared" si="7"/>
        <v>9</v>
      </c>
      <c r="Z39" t="str">
        <f t="shared" si="8"/>
        <v>3</v>
      </c>
      <c r="AA39" t="str">
        <f t="shared" si="9"/>
        <v>3</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'Layout (Frame1)'!AI29</f>
        <v>0</v>
      </c>
      <c r="M40" s="1">
        <f t="shared" si="4"/>
        <v>0</v>
      </c>
      <c r="N40" s="1">
        <f t="shared" si="4"/>
        <v>0</v>
      </c>
      <c r="O40" s="1">
        <f t="shared" si="4"/>
        <v>1</v>
      </c>
      <c r="P40" s="1">
        <f t="shared" si="4"/>
        <v>1</v>
      </c>
      <c r="Q40" s="1"/>
      <c r="R40" s="1">
        <f t="shared" si="5"/>
        <v>0</v>
      </c>
      <c r="S40" s="1">
        <f t="shared" si="5"/>
        <v>0</v>
      </c>
      <c r="T40" s="1">
        <f t="shared" si="5"/>
        <v>1</v>
      </c>
      <c r="U40" s="1">
        <f>'Layout (Frame1)'!AJ29</f>
        <v>0</v>
      </c>
      <c r="W40" t="str">
        <f t="shared" si="6"/>
        <v>6</v>
      </c>
      <c r="X40" t="str">
        <f t="shared" si="7"/>
        <v>7</v>
      </c>
      <c r="Z40" t="str">
        <f t="shared" si="8"/>
        <v>4</v>
      </c>
      <c r="AA40" t="str">
        <f t="shared" si="9"/>
        <v>C</v>
      </c>
      <c r="AC40">
        <f t="shared" si="14"/>
        <v>1</v>
      </c>
      <c r="AD40">
        <f t="shared" si="13"/>
        <v>2</v>
      </c>
      <c r="AE40">
        <f t="shared" si="10"/>
        <v>4</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1</v>
      </c>
      <c r="I42" s="1">
        <f t="shared" si="3"/>
        <v>1</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3</v>
      </c>
      <c r="X42" t="str">
        <f t="shared" si="7"/>
        <v>1</v>
      </c>
      <c r="Z42" t="str">
        <f t="shared" si="8"/>
        <v>0</v>
      </c>
      <c r="AA42" t="str">
        <f t="shared" si="9"/>
        <v>0</v>
      </c>
      <c r="AC42">
        <f t="shared" si="14"/>
        <v>1</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1</v>
      </c>
      <c r="H43" s="1">
        <f t="shared" si="3"/>
        <v>1</v>
      </c>
      <c r="I43" s="1">
        <f t="shared" si="3"/>
        <v>1</v>
      </c>
      <c r="J43" s="1">
        <f t="shared" si="3"/>
        <v>1</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7</v>
      </c>
      <c r="X43" t="str">
        <f t="shared" si="7"/>
        <v>9</v>
      </c>
      <c r="Z43" t="str">
        <f t="shared" si="8"/>
        <v>0</v>
      </c>
      <c r="AA43" t="str">
        <f t="shared" si="9"/>
        <v>0</v>
      </c>
      <c r="AC43">
        <f t="shared" si="14"/>
        <v>1</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1</v>
      </c>
      <c r="I44" s="1">
        <f t="shared" si="3"/>
        <v>1</v>
      </c>
      <c r="J44" s="1">
        <f t="shared" si="3"/>
        <v>0</v>
      </c>
      <c r="K44" s="1">
        <f>'Layout (Frame1)'!AI33</f>
        <v>1</v>
      </c>
      <c r="M44" s="1">
        <f t="shared" si="4"/>
        <v>0</v>
      </c>
      <c r="N44" s="1">
        <f t="shared" si="4"/>
        <v>0</v>
      </c>
      <c r="O44" s="1">
        <f t="shared" si="4"/>
        <v>0</v>
      </c>
      <c r="P44" s="1">
        <f t="shared" si="4"/>
        <v>0</v>
      </c>
      <c r="Q44" s="1"/>
      <c r="R44" s="1">
        <f t="shared" si="5"/>
        <v>1</v>
      </c>
      <c r="S44" s="1">
        <f t="shared" si="5"/>
        <v>0</v>
      </c>
      <c r="T44" s="1">
        <f t="shared" si="5"/>
        <v>1</v>
      </c>
      <c r="U44" s="1">
        <f>'Layout (Frame1)'!AJ33</f>
        <v>1</v>
      </c>
      <c r="W44" t="str">
        <f t="shared" si="6"/>
        <v>B</v>
      </c>
      <c r="X44" t="str">
        <f t="shared" si="7"/>
        <v>1</v>
      </c>
      <c r="Z44" t="str">
        <f t="shared" si="8"/>
        <v>D</v>
      </c>
      <c r="AA44" t="str">
        <f t="shared" si="9"/>
        <v>0</v>
      </c>
      <c r="AC44">
        <f t="shared" si="14"/>
        <v>1</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1</v>
      </c>
      <c r="S45" s="1">
        <f t="shared" si="5"/>
        <v>0</v>
      </c>
      <c r="T45" s="1">
        <f t="shared" si="5"/>
        <v>1</v>
      </c>
      <c r="U45" s="1">
        <f>'Layout (Frame1)'!AJ34</f>
        <v>1</v>
      </c>
      <c r="W45" t="str">
        <f t="shared" si="6"/>
        <v>8</v>
      </c>
      <c r="X45" t="str">
        <f t="shared" si="7"/>
        <v>1</v>
      </c>
      <c r="Z45" t="str">
        <f t="shared" si="8"/>
        <v>D</v>
      </c>
      <c r="AA45" t="str">
        <f t="shared" si="9"/>
        <v>4</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1</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(Frame1)'!AI35</f>
        <v>1</v>
      </c>
      <c r="M46" s="1">
        <f t="shared" si="4"/>
        <v>0</v>
      </c>
      <c r="N46" s="1">
        <f t="shared" si="4"/>
        <v>1</v>
      </c>
      <c r="O46" s="1">
        <f t="shared" si="4"/>
        <v>1</v>
      </c>
      <c r="P46" s="1">
        <f t="shared" si="4"/>
        <v>0</v>
      </c>
      <c r="Q46" s="1"/>
      <c r="R46" s="1">
        <f t="shared" si="5"/>
        <v>1</v>
      </c>
      <c r="S46" s="1">
        <f t="shared" si="5"/>
        <v>0</v>
      </c>
      <c r="T46" s="1">
        <f t="shared" si="5"/>
        <v>1</v>
      </c>
      <c r="U46" s="1">
        <f>'Layout (Frame1)'!AJ35</f>
        <v>1</v>
      </c>
      <c r="W46" t="str">
        <f t="shared" si="6"/>
        <v>8</v>
      </c>
      <c r="X46" t="str">
        <f t="shared" si="7"/>
        <v>1</v>
      </c>
      <c r="Z46" t="str">
        <f t="shared" si="8"/>
        <v>D</v>
      </c>
      <c r="AA46" t="str">
        <f t="shared" si="9"/>
        <v>6</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(Frame1)'!AI36</f>
        <v>1</v>
      </c>
      <c r="M47" s="1">
        <f t="shared" si="4"/>
        <v>0</v>
      </c>
      <c r="N47" s="1">
        <f t="shared" si="4"/>
        <v>0</v>
      </c>
      <c r="O47" s="1">
        <f t="shared" si="4"/>
        <v>1</v>
      </c>
      <c r="P47" s="1">
        <f t="shared" si="4"/>
        <v>0</v>
      </c>
      <c r="Q47" s="1"/>
      <c r="R47" s="1">
        <f t="shared" si="5"/>
        <v>1</v>
      </c>
      <c r="S47" s="1">
        <f t="shared" si="5"/>
        <v>0</v>
      </c>
      <c r="T47" s="1">
        <f t="shared" si="5"/>
        <v>1</v>
      </c>
      <c r="U47" s="1">
        <f>'Layout (Frame1)'!AJ36</f>
        <v>1</v>
      </c>
      <c r="W47" t="str">
        <f t="shared" si="6"/>
        <v>8</v>
      </c>
      <c r="X47" t="str">
        <f t="shared" si="7"/>
        <v>3</v>
      </c>
      <c r="Z47" t="str">
        <f t="shared" si="8"/>
        <v>D</v>
      </c>
      <c r="AA47" t="str">
        <f t="shared" si="9"/>
        <v>4</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(Frame1)'!AI37</f>
        <v>1</v>
      </c>
      <c r="M48" s="1">
        <f t="shared" si="4"/>
        <v>0</v>
      </c>
      <c r="N48" s="1">
        <f t="shared" si="4"/>
        <v>1</v>
      </c>
      <c r="O48" s="1">
        <f t="shared" si="4"/>
        <v>1</v>
      </c>
      <c r="P48" s="1">
        <f t="shared" si="4"/>
        <v>0</v>
      </c>
      <c r="Q48" s="1"/>
      <c r="R48" s="1">
        <f t="shared" si="5"/>
        <v>1</v>
      </c>
      <c r="S48" s="1">
        <f t="shared" si="5"/>
        <v>0</v>
      </c>
      <c r="T48" s="1">
        <f t="shared" si="5"/>
        <v>1</v>
      </c>
      <c r="U48" s="1">
        <f>'Layout (Frame1)'!AJ37</f>
        <v>1</v>
      </c>
      <c r="W48" t="str">
        <f t="shared" si="6"/>
        <v>8</v>
      </c>
      <c r="X48" t="str">
        <f t="shared" si="7"/>
        <v>3</v>
      </c>
      <c r="Z48" t="str">
        <f t="shared" si="8"/>
        <v>D</v>
      </c>
      <c r="AA48" t="str">
        <f t="shared" si="9"/>
        <v>6</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1</v>
      </c>
      <c r="D49" s="1">
        <f t="shared" si="12"/>
        <v>1</v>
      </c>
      <c r="E49" s="1">
        <f t="shared" si="12"/>
        <v>0</v>
      </c>
      <c r="F49" s="1">
        <f t="shared" si="12"/>
        <v>0</v>
      </c>
      <c r="H49" s="1">
        <f t="shared" si="3"/>
        <v>1</v>
      </c>
      <c r="I49" s="1">
        <f t="shared" si="3"/>
        <v>1</v>
      </c>
      <c r="J49" s="1">
        <f t="shared" si="3"/>
        <v>1</v>
      </c>
      <c r="K49" s="1">
        <f>'Layout (Frame1)'!AI38</f>
        <v>1</v>
      </c>
      <c r="M49" s="1">
        <f t="shared" si="4"/>
        <v>0</v>
      </c>
      <c r="N49" s="1">
        <f t="shared" si="4"/>
        <v>0</v>
      </c>
      <c r="O49" s="1">
        <f t="shared" si="4"/>
        <v>1</v>
      </c>
      <c r="P49" s="1">
        <f t="shared" si="4"/>
        <v>0</v>
      </c>
      <c r="Q49" s="1"/>
      <c r="R49" s="1">
        <f t="shared" si="5"/>
        <v>1</v>
      </c>
      <c r="S49" s="1">
        <f t="shared" si="5"/>
        <v>0</v>
      </c>
      <c r="T49" s="1">
        <f t="shared" si="5"/>
        <v>1</v>
      </c>
      <c r="U49" s="1">
        <f>'Layout (Frame1)'!AJ38</f>
        <v>1</v>
      </c>
      <c r="W49" t="str">
        <f t="shared" si="6"/>
        <v>F</v>
      </c>
      <c r="X49" t="str">
        <f t="shared" si="7"/>
        <v>3</v>
      </c>
      <c r="Z49" t="str">
        <f t="shared" si="8"/>
        <v>D</v>
      </c>
      <c r="AA49" t="str">
        <f t="shared" si="9"/>
        <v>4</v>
      </c>
      <c r="AC49">
        <f t="shared" si="14"/>
        <v>1</v>
      </c>
      <c r="AD49">
        <f t="shared" si="13"/>
        <v>2</v>
      </c>
      <c r="AE49">
        <f t="shared" si="10"/>
        <v>0</v>
      </c>
      <c r="AF49">
        <f t="shared" si="10"/>
        <v>0</v>
      </c>
      <c r="AH49">
        <f t="shared" si="10"/>
        <v>1</v>
      </c>
      <c r="AI49">
        <f t="shared" si="10"/>
        <v>2</v>
      </c>
      <c r="AJ49">
        <f t="shared" si="10"/>
        <v>4</v>
      </c>
      <c r="AK49">
        <f t="shared" si="10"/>
        <v>8</v>
      </c>
      <c r="AM49">
        <f t="shared" si="10"/>
        <v>0</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'Layout (Frame1)'!AI39</f>
        <v>1</v>
      </c>
      <c r="M50" s="1">
        <f t="shared" si="4"/>
        <v>1</v>
      </c>
      <c r="N50" s="1">
        <f t="shared" si="4"/>
        <v>1</v>
      </c>
      <c r="O50" s="1">
        <f t="shared" si="4"/>
        <v>1</v>
      </c>
      <c r="P50" s="1">
        <f t="shared" si="4"/>
        <v>0</v>
      </c>
      <c r="Q50" s="1"/>
      <c r="R50" s="1">
        <f t="shared" si="5"/>
        <v>1</v>
      </c>
      <c r="S50" s="1">
        <f t="shared" si="5"/>
        <v>0</v>
      </c>
      <c r="T50" s="1">
        <f t="shared" si="5"/>
        <v>1</v>
      </c>
      <c r="U50" s="1">
        <f>'Layout (Frame1)'!AJ39</f>
        <v>1</v>
      </c>
      <c r="W50" t="str">
        <f t="shared" si="6"/>
        <v>8</v>
      </c>
      <c r="X50" t="str">
        <f t="shared" si="7"/>
        <v>F</v>
      </c>
      <c r="Z50" t="str">
        <f t="shared" si="8"/>
        <v>D</v>
      </c>
      <c r="AA50" t="str">
        <f t="shared" si="9"/>
        <v>7</v>
      </c>
      <c r="AC50">
        <f t="shared" si="14"/>
        <v>1</v>
      </c>
      <c r="AD50">
        <f t="shared" si="13"/>
        <v>2</v>
      </c>
      <c r="AE50">
        <f t="shared" si="10"/>
        <v>4</v>
      </c>
      <c r="AF50">
        <f t="shared" si="10"/>
        <v>8</v>
      </c>
      <c r="AH50">
        <f t="shared" si="10"/>
        <v>0</v>
      </c>
      <c r="AI50">
        <f t="shared" si="10"/>
        <v>0</v>
      </c>
      <c r="AJ50">
        <f t="shared" si="10"/>
        <v>0</v>
      </c>
      <c r="AK50">
        <f t="shared" si="10"/>
        <v>8</v>
      </c>
      <c r="AM50">
        <f t="shared" si="10"/>
        <v>1</v>
      </c>
      <c r="AN50">
        <f t="shared" si="10"/>
        <v>2</v>
      </c>
      <c r="AO50">
        <f t="shared" si="10"/>
        <v>4</v>
      </c>
      <c r="AP50">
        <f t="shared" si="10"/>
        <v>0</v>
      </c>
      <c r="AR50">
        <f t="shared" si="10"/>
        <v>1</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1</v>
      </c>
      <c r="M51" s="1">
        <f t="shared" si="4"/>
        <v>1</v>
      </c>
      <c r="N51" s="1">
        <f t="shared" si="4"/>
        <v>1</v>
      </c>
      <c r="O51" s="1">
        <f t="shared" si="4"/>
        <v>1</v>
      </c>
      <c r="P51" s="1">
        <f t="shared" si="4"/>
        <v>0</v>
      </c>
      <c r="Q51" s="1"/>
      <c r="R51" s="1">
        <f t="shared" si="5"/>
        <v>1</v>
      </c>
      <c r="S51" s="1">
        <f t="shared" si="5"/>
        <v>0</v>
      </c>
      <c r="T51" s="1">
        <f t="shared" si="5"/>
        <v>1</v>
      </c>
      <c r="U51" s="1">
        <f>'Layout (Frame1)'!AJ40</f>
        <v>1</v>
      </c>
      <c r="W51" t="str">
        <f t="shared" si="6"/>
        <v>E</v>
      </c>
      <c r="X51" t="str">
        <f t="shared" si="7"/>
        <v>0</v>
      </c>
      <c r="Z51" t="str">
        <f t="shared" si="8"/>
        <v>D</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1</v>
      </c>
      <c r="AS51">
        <f t="shared" si="10"/>
        <v>0</v>
      </c>
      <c r="AT51">
        <f t="shared" si="10"/>
        <v>4</v>
      </c>
      <c r="AU51">
        <f t="shared" si="11"/>
        <v>8</v>
      </c>
    </row>
    <row r="52" spans="1:47">
      <c r="A52" t="s">
        <v>29</v>
      </c>
      <c r="B52" s="2" t="s">
        <v>22</v>
      </c>
      <c r="C52" s="1">
        <f t="shared" si="12"/>
        <v>1</v>
      </c>
      <c r="D52" s="1">
        <f t="shared" si="12"/>
        <v>0</v>
      </c>
      <c r="E52" s="1">
        <f t="shared" si="12"/>
        <v>1</v>
      </c>
      <c r="F52" s="1">
        <f t="shared" si="12"/>
        <v>0</v>
      </c>
      <c r="H52" s="1">
        <f t="shared" si="3"/>
        <v>1</v>
      </c>
      <c r="I52" s="1">
        <f t="shared" si="3"/>
        <v>1</v>
      </c>
      <c r="J52" s="1">
        <f t="shared" si="3"/>
        <v>1</v>
      </c>
      <c r="K52" s="1">
        <f>'Layout (Frame1)'!AI41</f>
        <v>1</v>
      </c>
      <c r="M52" s="1">
        <f t="shared" si="4"/>
        <v>1</v>
      </c>
      <c r="N52" s="1">
        <f t="shared" si="4"/>
        <v>0</v>
      </c>
      <c r="O52" s="1">
        <f t="shared" si="4"/>
        <v>1</v>
      </c>
      <c r="P52" s="1">
        <f t="shared" si="4"/>
        <v>0</v>
      </c>
      <c r="Q52" s="1"/>
      <c r="R52" s="1">
        <f t="shared" si="5"/>
        <v>1</v>
      </c>
      <c r="S52" s="1">
        <f t="shared" si="5"/>
        <v>0</v>
      </c>
      <c r="T52" s="1">
        <f t="shared" si="5"/>
        <v>1</v>
      </c>
      <c r="U52" s="1">
        <f>'Layout (Frame1)'!AJ41</f>
        <v>1</v>
      </c>
      <c r="W52" t="str">
        <f t="shared" si="6"/>
        <v>F</v>
      </c>
      <c r="X52" t="str">
        <f t="shared" si="7"/>
        <v>5</v>
      </c>
      <c r="Z52" t="str">
        <f t="shared" si="8"/>
        <v>D</v>
      </c>
      <c r="AA52" t="str">
        <f t="shared" si="9"/>
        <v>5</v>
      </c>
      <c r="AC52">
        <f t="shared" si="14"/>
        <v>1</v>
      </c>
      <c r="AD52">
        <f t="shared" si="13"/>
        <v>0</v>
      </c>
      <c r="AE52">
        <f t="shared" si="10"/>
        <v>4</v>
      </c>
      <c r="AF52">
        <f t="shared" si="10"/>
        <v>0</v>
      </c>
      <c r="AH52">
        <f t="shared" si="10"/>
        <v>1</v>
      </c>
      <c r="AI52">
        <f t="shared" si="10"/>
        <v>2</v>
      </c>
      <c r="AJ52">
        <f t="shared" si="10"/>
        <v>4</v>
      </c>
      <c r="AK52">
        <f t="shared" si="10"/>
        <v>8</v>
      </c>
      <c r="AM52">
        <f t="shared" si="10"/>
        <v>1</v>
      </c>
      <c r="AN52">
        <f t="shared" si="10"/>
        <v>0</v>
      </c>
      <c r="AO52">
        <f t="shared" si="10"/>
        <v>4</v>
      </c>
      <c r="AP52">
        <f t="shared" si="10"/>
        <v>0</v>
      </c>
      <c r="AR52">
        <f t="shared" si="10"/>
        <v>1</v>
      </c>
      <c r="AS52">
        <f t="shared" si="10"/>
        <v>0</v>
      </c>
      <c r="AT52">
        <f t="shared" si="10"/>
        <v>4</v>
      </c>
      <c r="AU52">
        <f t="shared" si="11"/>
        <v>8</v>
      </c>
    </row>
    <row r="54" spans="1:47">
      <c r="A54" t="s">
        <v>32</v>
      </c>
    </row>
    <row r="57" spans="1:47">
      <c r="B57" s="16" t="s">
        <v>40</v>
      </c>
      <c r="G57" t="str">
        <f>C78</f>
        <v>43.01.41.01.19.33.67.4C.01.00.31.00.79.00.B1.D0.81.D4.81.D6.83.D4.83.D6.F3.D4.8F.D7.E0.D7.F5.D5</v>
      </c>
    </row>
    <row r="58" spans="1:47">
      <c r="B58" s="12" t="s">
        <v>41</v>
      </c>
    </row>
    <row r="59" spans="1:47">
      <c r="B59" s="12"/>
    </row>
    <row r="60" spans="1:47">
      <c r="B60" s="12"/>
    </row>
    <row r="61" spans="1:47">
      <c r="B61" s="12" t="s">
        <v>42</v>
      </c>
    </row>
    <row r="63" spans="1:47">
      <c r="B63" s="2" t="str">
        <f t="shared" ref="B63:B78" si="15">CONCATENATE(CONCATENATE(W37,"",X37), ".",CONCATENATE(Z37,"",AA37))</f>
        <v>43.01</v>
      </c>
      <c r="C63" t="str">
        <f>B63</f>
        <v>43.01</v>
      </c>
      <c r="D63" s="2"/>
      <c r="Z63" s="2"/>
    </row>
    <row r="64" spans="1:47">
      <c r="B64" s="2" t="str">
        <f t="shared" si="15"/>
        <v>41.01</v>
      </c>
      <c r="C64" t="str">
        <f>CONCATENATE(C63,".",B64)</f>
        <v>43.01.41.01</v>
      </c>
    </row>
    <row r="65" spans="2:23">
      <c r="B65" s="2" t="str">
        <f t="shared" si="15"/>
        <v>19.33</v>
      </c>
      <c r="C65" t="str">
        <f>CONCATENATE(C64,".",B65)</f>
        <v>43.01.41.01.19.33</v>
      </c>
    </row>
    <row r="66" spans="2:23">
      <c r="B66" s="2" t="str">
        <f t="shared" si="15"/>
        <v>67.4C</v>
      </c>
      <c r="C66" t="str">
        <f t="shared" ref="C66:C78" si="16">CONCATENATE(C65,".",B66)</f>
        <v>43.01.41.01.19.33.67.4C</v>
      </c>
    </row>
    <row r="67" spans="2:23">
      <c r="B67" s="2" t="str">
        <f t="shared" si="15"/>
        <v>01.00</v>
      </c>
      <c r="C67" t="str">
        <f t="shared" si="16"/>
        <v>43.01.41.01.19.33.67.4C.01.00</v>
      </c>
    </row>
    <row r="68" spans="2:23">
      <c r="B68" s="2" t="str">
        <f t="shared" si="15"/>
        <v>31.00</v>
      </c>
      <c r="C68" t="str">
        <f t="shared" si="16"/>
        <v>43.01.41.01.19.33.67.4C.01.00.31.00</v>
      </c>
    </row>
    <row r="69" spans="2:23">
      <c r="B69" s="2" t="str">
        <f t="shared" si="15"/>
        <v>79.00</v>
      </c>
      <c r="C69" t="str">
        <f t="shared" si="16"/>
        <v>43.01.41.01.19.33.67.4C.01.00.31.00.79.00</v>
      </c>
    </row>
    <row r="70" spans="2:23">
      <c r="B70" s="2" t="str">
        <f t="shared" si="15"/>
        <v>B1.D0</v>
      </c>
      <c r="C70" t="str">
        <f t="shared" si="16"/>
        <v>43.01.41.01.19.33.67.4C.01.00.31.00.79.00.B1.D0</v>
      </c>
    </row>
    <row r="71" spans="2:23">
      <c r="B71" s="2" t="str">
        <f t="shared" si="15"/>
        <v>81.D4</v>
      </c>
      <c r="C71" t="str">
        <f t="shared" si="16"/>
        <v>43.01.41.01.19.33.67.4C.01.00.31.00.79.00.B1.D0.81.D4</v>
      </c>
    </row>
    <row r="72" spans="2:23">
      <c r="B72" s="2" t="str">
        <f t="shared" si="15"/>
        <v>81.D6</v>
      </c>
      <c r="C72" t="str">
        <f t="shared" si="16"/>
        <v>43.01.41.01.19.33.67.4C.01.00.31.00.79.00.B1.D0.81.D4.81.D6</v>
      </c>
    </row>
    <row r="73" spans="2:23">
      <c r="B73" s="2" t="str">
        <f t="shared" si="15"/>
        <v>83.D4</v>
      </c>
      <c r="C73" t="str">
        <f t="shared" si="16"/>
        <v>43.01.41.01.19.33.67.4C.01.00.31.00.79.00.B1.D0.81.D4.81.D6.83.D4</v>
      </c>
    </row>
    <row r="74" spans="2:23">
      <c r="B74" s="2" t="str">
        <f t="shared" si="15"/>
        <v>83.D6</v>
      </c>
      <c r="C74" t="str">
        <f t="shared" si="16"/>
        <v>43.01.41.01.19.33.67.4C.01.00.31.00.79.00.B1.D0.81.D4.81.D6.83.D4.83.D6</v>
      </c>
    </row>
    <row r="75" spans="2:23">
      <c r="B75" s="2" t="str">
        <f t="shared" si="15"/>
        <v>F3.D4</v>
      </c>
      <c r="C75" t="str">
        <f t="shared" si="16"/>
        <v>43.01.41.01.19.33.67.4C.01.00.31.00.79.00.B1.D0.81.D4.81.D6.83.D4.83.D6.F3.D4</v>
      </c>
    </row>
    <row r="76" spans="2:23">
      <c r="B76" s="2" t="str">
        <f t="shared" si="15"/>
        <v>8F.D7</v>
      </c>
      <c r="C76" t="str">
        <f t="shared" si="16"/>
        <v>43.01.41.01.19.33.67.4C.01.00.31.00.79.00.B1.D0.81.D4.81.D6.83.D4.83.D6.F3.D4.8F.D7</v>
      </c>
    </row>
    <row r="77" spans="2:23">
      <c r="B77" s="2" t="str">
        <f t="shared" si="15"/>
        <v>E0.D7</v>
      </c>
      <c r="C77" t="str">
        <f t="shared" si="16"/>
        <v>43.01.41.01.19.33.67.4C.01.00.31.00.79.00.B1.D0.81.D4.81.D6.83.D4.83.D6.F3.D4.8F.D7.E0.D7</v>
      </c>
    </row>
    <row r="78" spans="2:23">
      <c r="B78" s="2" t="str">
        <f t="shared" si="15"/>
        <v>F5.D5</v>
      </c>
      <c r="C78" t="str">
        <f t="shared" si="16"/>
        <v>43.01.41.01.19.33.67.4C.01.00.31.00.79.00.B1.D0.81.D4.81.D6.83.D4.83.D6.F3.D4.8F.D7.E0.D7.F5.D5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1</v>
      </c>
      <c r="L12" s="21">
        <f>'Layout (Frame2)'!AA26</f>
        <v>1</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1</v>
      </c>
      <c r="H13" s="21">
        <f>'Layout (Frame2)'!W27</f>
        <v>0</v>
      </c>
      <c r="I13" s="21">
        <f>'Layout (Frame2)'!X27</f>
        <v>0</v>
      </c>
      <c r="J13" s="21">
        <f>'Layout (Frame2)'!Y27</f>
        <v>1</v>
      </c>
      <c r="K13" s="21">
        <f>'Layout (Frame2)'!Z27</f>
        <v>1</v>
      </c>
      <c r="L13" s="21">
        <f>'Layout (Frame2)'!AA27</f>
        <v>1</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0</v>
      </c>
      <c r="F14" s="21">
        <f>'Layout (Frame2)'!U28</f>
        <v>0</v>
      </c>
      <c r="G14" s="21">
        <f>'Layout (Frame2)'!V28</f>
        <v>1</v>
      </c>
      <c r="H14" s="21">
        <f>'Layout (Frame2)'!W28</f>
        <v>0</v>
      </c>
      <c r="I14" s="21">
        <f>'Layout (Frame2)'!X28</f>
        <v>0</v>
      </c>
      <c r="J14" s="21">
        <f>'Layout (Frame2)'!Y28</f>
        <v>1</v>
      </c>
      <c r="K14" s="21">
        <f>'Layout (Frame2)'!Z28</f>
        <v>1</v>
      </c>
      <c r="L14" s="21">
        <f>'Layout (Frame2)'!AA28</f>
        <v>0</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1</v>
      </c>
      <c r="K15" s="21">
        <f>'Layout (Frame2)'!Z29</f>
        <v>1</v>
      </c>
      <c r="L15" s="21">
        <f>'Layout (Frame2)'!AA29</f>
        <v>0</v>
      </c>
      <c r="M15" s="21">
        <f>'Layout (Frame2)'!AB29</f>
        <v>0</v>
      </c>
      <c r="N15" s="21">
        <f>'Layout (Frame2)'!AC29</f>
        <v>0</v>
      </c>
      <c r="O15" s="21">
        <f>'Layout (Frame2)'!AD29</f>
        <v>0</v>
      </c>
      <c r="P15" s="21">
        <f>'Layout (Frame2)'!AE29</f>
        <v>0</v>
      </c>
      <c r="V15" s="4"/>
      <c r="W15" t="str">
        <f t="shared" si="0"/>
        <v>0</v>
      </c>
      <c r="X15" t="str">
        <f t="shared" si="1"/>
        <v>1</v>
      </c>
    </row>
    <row r="16" spans="1:28">
      <c r="B16" s="2">
        <v>4</v>
      </c>
      <c r="C16" s="21">
        <f>'Layout (Frame2)'!R30</f>
        <v>0</v>
      </c>
      <c r="D16" s="21">
        <f>'Layout (Frame2)'!S30</f>
        <v>0</v>
      </c>
      <c r="E16" s="21">
        <f>'Layout (Frame2)'!T30</f>
        <v>1</v>
      </c>
      <c r="F16" s="21">
        <f>'Layout (Frame2)'!U30</f>
        <v>0</v>
      </c>
      <c r="G16" s="21">
        <f>'Layout (Frame2)'!V30</f>
        <v>0</v>
      </c>
      <c r="H16" s="21">
        <f>'Layout (Frame2)'!W30</f>
        <v>0</v>
      </c>
      <c r="I16" s="21">
        <f>'Layout (Frame2)'!X30</f>
        <v>0</v>
      </c>
      <c r="J16" s="21">
        <f>'Layout (Frame2)'!Y30</f>
        <v>1</v>
      </c>
      <c r="K16" s="21">
        <f>'Layout (Frame2)'!Z30</f>
        <v>1</v>
      </c>
      <c r="L16" s="21">
        <f>'Layout (Frame2)'!AA30</f>
        <v>0</v>
      </c>
      <c r="M16" s="21">
        <f>'Layout (Frame2)'!AB30</f>
        <v>0</v>
      </c>
      <c r="N16" s="21">
        <f>'Layout (Frame2)'!AC30</f>
        <v>0</v>
      </c>
      <c r="O16" s="21">
        <f>'Layout (Frame2)'!AD30</f>
        <v>0</v>
      </c>
      <c r="P16" s="21">
        <f>'Layout (Frame2)'!AE30</f>
        <v>0</v>
      </c>
      <c r="V16" s="4"/>
      <c r="W16" t="str">
        <f t="shared" si="0"/>
        <v>0</v>
      </c>
      <c r="X16" t="str">
        <f t="shared" si="1"/>
        <v>1</v>
      </c>
    </row>
    <row r="17" spans="1:29">
      <c r="B17" s="2">
        <v>5</v>
      </c>
      <c r="C17" s="21">
        <f>'Layout (Frame2)'!R31</f>
        <v>0</v>
      </c>
      <c r="D17" s="21">
        <f>'Layout (Frame2)'!S31</f>
        <v>0</v>
      </c>
      <c r="E17" s="21">
        <f>'Layout (Frame2)'!T31</f>
        <v>1</v>
      </c>
      <c r="F17" s="21">
        <f>'Layout (Frame2)'!U31</f>
        <v>0</v>
      </c>
      <c r="G17" s="21">
        <f>'Layout (Frame2)'!V31</f>
        <v>0</v>
      </c>
      <c r="H17" s="21">
        <f>'Layout (Frame2)'!W31</f>
        <v>0</v>
      </c>
      <c r="I17" s="21">
        <f>'Layout (Frame2)'!X31</f>
        <v>0</v>
      </c>
      <c r="J17" s="21">
        <f>'Layout (Frame2)'!Y31</f>
        <v>1</v>
      </c>
      <c r="K17" s="21">
        <f>'Layout (Frame2)'!Z31</f>
        <v>1</v>
      </c>
      <c r="L17" s="21">
        <f>'Layout (Frame2)'!AA31</f>
        <v>0</v>
      </c>
      <c r="M17" s="21">
        <f>'Layout (Frame2)'!AB31</f>
        <v>0</v>
      </c>
      <c r="N17" s="21">
        <f>'Layout (Frame2)'!AC31</f>
        <v>0</v>
      </c>
      <c r="O17" s="21">
        <f>'Layout (Frame2)'!AD31</f>
        <v>0</v>
      </c>
      <c r="P17" s="21">
        <f>'Layout (Frame2)'!AE31</f>
        <v>0</v>
      </c>
      <c r="V17" s="4"/>
      <c r="W17" t="str">
        <f t="shared" si="0"/>
        <v>0</v>
      </c>
      <c r="X17" t="str">
        <f t="shared" si="1"/>
        <v>1</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1</v>
      </c>
      <c r="K18" s="21">
        <f>'Layout (Frame2)'!Z32</f>
        <v>1</v>
      </c>
      <c r="L18" s="21">
        <f>'Layout (Frame2)'!AA32</f>
        <v>0</v>
      </c>
      <c r="M18" s="21">
        <f>'Layout (Frame2)'!AB32</f>
        <v>0</v>
      </c>
      <c r="N18" s="21">
        <f>'Layout (Frame2)'!AC32</f>
        <v>0</v>
      </c>
      <c r="O18" s="21">
        <f>'Layout (Frame2)'!AD32</f>
        <v>0</v>
      </c>
      <c r="P18" s="21">
        <f>'Layout (Frame2)'!AE32</f>
        <v>0</v>
      </c>
      <c r="V18" s="4"/>
      <c r="W18" t="str">
        <f t="shared" si="0"/>
        <v>0</v>
      </c>
      <c r="X18" t="str">
        <f t="shared" si="1"/>
        <v>1</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1</v>
      </c>
      <c r="L19" s="21">
        <f>'Layout (Frame2)'!AA33</f>
        <v>0</v>
      </c>
      <c r="M19" s="21">
        <f>'Layout (Frame2)'!AB33</f>
        <v>0</v>
      </c>
      <c r="N19" s="21">
        <f>'Layout (Frame2)'!AC33</f>
        <v>0</v>
      </c>
      <c r="O19" s="21">
        <f>'Layout (Frame2)'!AD33</f>
        <v>0</v>
      </c>
      <c r="P19" s="21">
        <f>'Layout (Frame2)'!AE33</f>
        <v>0</v>
      </c>
      <c r="V19" s="4"/>
      <c r="W19" t="str">
        <f t="shared" si="0"/>
        <v>0</v>
      </c>
      <c r="X19" t="str">
        <f t="shared" si="1"/>
        <v>1</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1</v>
      </c>
      <c r="K20" s="21">
        <f>'Layout (Frame2)'!Z34</f>
        <v>1</v>
      </c>
      <c r="L20" s="21">
        <f>'Layout (Frame2)'!AA34</f>
        <v>0</v>
      </c>
      <c r="M20" s="21">
        <f>'Layout (Frame2)'!AB34</f>
        <v>0</v>
      </c>
      <c r="N20" s="21">
        <f>'Layout (Frame2)'!AC34</f>
        <v>0</v>
      </c>
      <c r="O20" s="21">
        <f>'Layout (Frame2)'!AD34</f>
        <v>0</v>
      </c>
      <c r="P20" s="21">
        <f>'Layout (Frame2)'!AE34</f>
        <v>0</v>
      </c>
      <c r="V20" s="4"/>
      <c r="W20" t="str">
        <f t="shared" si="0"/>
        <v>0</v>
      </c>
      <c r="X20" t="str">
        <f t="shared" si="1"/>
        <v>1</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1</v>
      </c>
      <c r="K21" s="21">
        <f>'Layout (Frame2)'!Z35</f>
        <v>1</v>
      </c>
      <c r="L21" s="21">
        <f>'Layout (Frame2)'!AA35</f>
        <v>0</v>
      </c>
      <c r="M21" s="21">
        <f>'Layout (Frame2)'!AB35</f>
        <v>0</v>
      </c>
      <c r="N21" s="21">
        <f>'Layout (Frame2)'!AC35</f>
        <v>0</v>
      </c>
      <c r="O21" s="21">
        <f>'Layout (Frame2)'!AD35</f>
        <v>0</v>
      </c>
      <c r="P21" s="21">
        <f>'Layout (Frame2)'!AE35</f>
        <v>0</v>
      </c>
      <c r="V21" s="4"/>
      <c r="W21" t="str">
        <f t="shared" si="0"/>
        <v>0</v>
      </c>
      <c r="X21" t="str">
        <f t="shared" si="1"/>
        <v>1</v>
      </c>
    </row>
    <row r="22" spans="1:29">
      <c r="A22" t="s">
        <v>24</v>
      </c>
      <c r="B22" s="2" t="s">
        <v>17</v>
      </c>
      <c r="C22" s="21">
        <f>'Layout (Frame2)'!R36</f>
        <v>1</v>
      </c>
      <c r="D22" s="21">
        <f>'Layout (Frame2)'!S36</f>
        <v>0</v>
      </c>
      <c r="E22" s="21">
        <f>'Layout (Frame2)'!T36</f>
        <v>0</v>
      </c>
      <c r="F22" s="21">
        <f>'Layout (Frame2)'!U36</f>
        <v>0</v>
      </c>
      <c r="G22" s="21">
        <f>'Layout (Frame2)'!V36</f>
        <v>0</v>
      </c>
      <c r="H22" s="21">
        <f>'Layout (Frame2)'!W36</f>
        <v>0</v>
      </c>
      <c r="I22" s="21">
        <f>'Layout (Frame2)'!X36</f>
        <v>0</v>
      </c>
      <c r="J22" s="21">
        <f>'Layout (Frame2)'!Y36</f>
        <v>1</v>
      </c>
      <c r="K22" s="21">
        <f>'Layout (Frame2)'!Z36</f>
        <v>1</v>
      </c>
      <c r="L22" s="21">
        <f>'Layout (Frame2)'!AA36</f>
        <v>1</v>
      </c>
      <c r="M22" s="21">
        <f>'Layout (Frame2)'!AB36</f>
        <v>0</v>
      </c>
      <c r="N22" s="21">
        <f>'Layout (Frame2)'!AC36</f>
        <v>0</v>
      </c>
      <c r="O22" s="21">
        <f>'Layout (Frame2)'!AD36</f>
        <v>0</v>
      </c>
      <c r="P22" s="21">
        <f>'Layout (Frame2)'!AE36</f>
        <v>0</v>
      </c>
      <c r="V22" s="4"/>
      <c r="W22" t="str">
        <f t="shared" si="0"/>
        <v>0</v>
      </c>
      <c r="X22" t="str">
        <f t="shared" si="1"/>
        <v>1</v>
      </c>
    </row>
    <row r="23" spans="1:29">
      <c r="A23" t="s">
        <v>25</v>
      </c>
      <c r="B23" s="2" t="s">
        <v>18</v>
      </c>
      <c r="C23" s="21">
        <f>'Layout (Frame2)'!R37</f>
        <v>0</v>
      </c>
      <c r="D23" s="21">
        <f>'Layout (Frame2)'!S37</f>
        <v>1</v>
      </c>
      <c r="E23" s="21">
        <f>'Layout (Frame2)'!T37</f>
        <v>1</v>
      </c>
      <c r="F23" s="21">
        <f>'Layout (Frame2)'!U37</f>
        <v>1</v>
      </c>
      <c r="G23" s="21">
        <f>'Layout (Frame2)'!V37</f>
        <v>0</v>
      </c>
      <c r="H23" s="21">
        <f>'Layout (Frame2)'!W37</f>
        <v>0</v>
      </c>
      <c r="I23" s="21">
        <f>'Layout (Frame2)'!X37</f>
        <v>0</v>
      </c>
      <c r="J23" s="21">
        <f>'Layout (Frame2)'!Y37</f>
        <v>0</v>
      </c>
      <c r="K23" s="21">
        <f>'Layout (Frame2)'!Z37</f>
        <v>1</v>
      </c>
      <c r="L23" s="21">
        <f>'Layout (Frame2)'!AA37</f>
        <v>1</v>
      </c>
      <c r="M23" s="21">
        <f>'Layout (Frame2)'!AB37</f>
        <v>0</v>
      </c>
      <c r="N23" s="21">
        <f>'Layout (Frame2)'!AC37</f>
        <v>0</v>
      </c>
      <c r="O23" s="21">
        <f>'Layout (Frame2)'!AD37</f>
        <v>0</v>
      </c>
      <c r="P23" s="21">
        <f>'Layout (Frame2)'!AE37</f>
        <v>0</v>
      </c>
      <c r="V23" s="4"/>
      <c r="W23" t="str">
        <f t="shared" si="0"/>
        <v>0</v>
      </c>
      <c r="X23" t="str">
        <f t="shared" si="1"/>
        <v>1</v>
      </c>
    </row>
    <row r="24" spans="1:29">
      <c r="A24" t="s">
        <v>26</v>
      </c>
      <c r="B24" s="2" t="s">
        <v>19</v>
      </c>
      <c r="C24" s="21">
        <f>'Layout (Frame2)'!R38</f>
        <v>0</v>
      </c>
      <c r="D24" s="21">
        <f>'Layout (Frame2)'!S38</f>
        <v>0</v>
      </c>
      <c r="E24" s="21">
        <f>'Layout (Frame2)'!T38</f>
        <v>0</v>
      </c>
      <c r="F24" s="21">
        <f>'Layout (Frame2)'!U38</f>
        <v>1</v>
      </c>
      <c r="G24" s="21">
        <f>'Layout (Frame2)'!V38</f>
        <v>1</v>
      </c>
      <c r="H24" s="21">
        <f>'Layout (Frame2)'!W38</f>
        <v>1</v>
      </c>
      <c r="I24" s="21">
        <f>'Layout (Frame2)'!X38</f>
        <v>0</v>
      </c>
      <c r="J24" s="21">
        <f>'Layout (Frame2)'!Y38</f>
        <v>0</v>
      </c>
      <c r="K24" s="21">
        <f>'Layout (Frame2)'!Z38</f>
        <v>1</v>
      </c>
      <c r="L24" s="21">
        <f>'Layout (Frame2)'!AA38</f>
        <v>1</v>
      </c>
      <c r="M24" s="21">
        <f>'Layout (Frame2)'!AB38</f>
        <v>0</v>
      </c>
      <c r="N24" s="21">
        <f>'Layout (Frame2)'!AC38</f>
        <v>0</v>
      </c>
      <c r="O24" s="21">
        <f>'Layout (Frame2)'!AD38</f>
        <v>0</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1</v>
      </c>
      <c r="J25" s="21">
        <f>'Layout (Frame2)'!Y39</f>
        <v>1</v>
      </c>
      <c r="K25" s="21">
        <f>'Layout (Frame2)'!Z39</f>
        <v>1</v>
      </c>
      <c r="L25" s="21">
        <f>'Layout (Frame2)'!AA39</f>
        <v>1</v>
      </c>
      <c r="M25" s="21">
        <f>'Layout (Frame2)'!AB39</f>
        <v>0</v>
      </c>
      <c r="N25" s="21">
        <f>'Layout (Frame2)'!AC39</f>
        <v>0</v>
      </c>
      <c r="O25" s="21">
        <f>'Layout (Frame2)'!AD39</f>
        <v>0</v>
      </c>
      <c r="P25" s="21">
        <f>'Layout (Frame2)'!AE39</f>
        <v>0</v>
      </c>
      <c r="V25" s="4"/>
      <c r="W25" t="str">
        <f t="shared" si="0"/>
        <v>0</v>
      </c>
      <c r="X25" t="str">
        <f t="shared" si="1"/>
        <v>1</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1</v>
      </c>
      <c r="K26" s="21">
        <f>'Layout (Frame2)'!Z40</f>
        <v>1</v>
      </c>
      <c r="L26" s="21">
        <f>'Layout (Frame2)'!AA40</f>
        <v>1</v>
      </c>
      <c r="M26" s="21">
        <f>'Layout (Frame2)'!AB40</f>
        <v>1</v>
      </c>
      <c r="N26" s="21">
        <f>'Layout (Frame2)'!AC40</f>
        <v>1</v>
      </c>
      <c r="O26" s="21">
        <f>'Layout (Frame2)'!AD40</f>
        <v>1</v>
      </c>
      <c r="P26" s="21">
        <f>'Layout (Frame2)'!AE40</f>
        <v>1</v>
      </c>
      <c r="V26" s="4"/>
      <c r="W26" t="str">
        <f t="shared" si="0"/>
        <v>0</v>
      </c>
      <c r="X26" t="str">
        <f t="shared" si="1"/>
        <v>1</v>
      </c>
    </row>
    <row r="27" spans="1:29">
      <c r="A27" t="s">
        <v>29</v>
      </c>
      <c r="B27" s="2" t="s">
        <v>22</v>
      </c>
      <c r="C27" s="21">
        <f>'Layout (Frame2)'!R41</f>
        <v>1</v>
      </c>
      <c r="D27" s="21">
        <f>'Layout (Frame2)'!S41</f>
        <v>0</v>
      </c>
      <c r="E27" s="21">
        <f>'Layout (Frame2)'!T41</f>
        <v>1</v>
      </c>
      <c r="F27" s="21">
        <f>'Layout (Frame2)'!U41</f>
        <v>0</v>
      </c>
      <c r="G27" s="21">
        <f>'Layout (Frame2)'!V41</f>
        <v>1</v>
      </c>
      <c r="H27" s="21">
        <f>'Layout (Frame2)'!W41</f>
        <v>0</v>
      </c>
      <c r="I27" s="21">
        <f>'Layout (Frame2)'!X41</f>
        <v>1</v>
      </c>
      <c r="J27" s="21">
        <f>'Layout (Frame2)'!Y41</f>
        <v>0</v>
      </c>
      <c r="K27" s="21">
        <f>'Layout (Frame2)'!Z41</f>
        <v>1</v>
      </c>
      <c r="L27" s="21">
        <f>'Layout (Frame2)'!AA41</f>
        <v>0</v>
      </c>
      <c r="M27" s="21">
        <f>'Layout (Frame2)'!AB41</f>
        <v>1</v>
      </c>
      <c r="N27" s="21">
        <f>'Layout (Frame2)'!AC41</f>
        <v>0</v>
      </c>
      <c r="O27" s="21">
        <f>'Layout (Frame2)'!AD41</f>
        <v>1</v>
      </c>
      <c r="P27" s="21">
        <f>'Layout (Frame2)'!AE41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(Frame2)'!AI27</f>
        <v>0</v>
      </c>
      <c r="M38" s="1">
        <f t="shared" si="4"/>
        <v>1</v>
      </c>
      <c r="N38" s="1">
        <f t="shared" si="4"/>
        <v>1</v>
      </c>
      <c r="O38" s="1">
        <f t="shared" si="4"/>
        <v>1</v>
      </c>
      <c r="P38" s="1">
        <f t="shared" si="4"/>
        <v>0</v>
      </c>
      <c r="Q38" s="1"/>
      <c r="R38" s="1">
        <f t="shared" si="5"/>
        <v>0</v>
      </c>
      <c r="S38" s="1">
        <f t="shared" si="5"/>
        <v>0</v>
      </c>
      <c r="T38" s="1">
        <f t="shared" si="5"/>
        <v>0</v>
      </c>
      <c r="U38" s="1">
        <f>'Layout (Frame2)'!AJ27</f>
        <v>0</v>
      </c>
      <c r="W38" t="str">
        <f t="shared" si="6"/>
        <v>1</v>
      </c>
      <c r="X38" t="str">
        <f t="shared" si="7"/>
        <v>0</v>
      </c>
      <c r="Z38" t="str">
        <f t="shared" si="8"/>
        <v>0</v>
      </c>
      <c r="AA38" t="str">
        <f t="shared" si="9"/>
        <v>7</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(Frame2)'!AI28</f>
        <v>0</v>
      </c>
      <c r="M39" s="1">
        <f t="shared" si="4"/>
        <v>1</v>
      </c>
      <c r="N39" s="1">
        <f t="shared" si="4"/>
        <v>1</v>
      </c>
      <c r="O39" s="1">
        <f t="shared" si="4"/>
        <v>0</v>
      </c>
      <c r="P39" s="1">
        <f t="shared" si="4"/>
        <v>0</v>
      </c>
      <c r="Q39" s="1"/>
      <c r="R39" s="1">
        <f t="shared" si="5"/>
        <v>0</v>
      </c>
      <c r="S39" s="1">
        <f t="shared" si="5"/>
        <v>0</v>
      </c>
      <c r="T39" s="1">
        <f t="shared" si="5"/>
        <v>0</v>
      </c>
      <c r="U39" s="1">
        <f>'Layout (Frame2)'!AJ28</f>
        <v>0</v>
      </c>
      <c r="W39" t="str">
        <f t="shared" si="6"/>
        <v>1</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1</v>
      </c>
      <c r="N40" s="1">
        <f t="shared" si="4"/>
        <v>1</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0</v>
      </c>
      <c r="K41" s="1">
        <f>'Layout (Frame2)'!AI30</f>
        <v>0</v>
      </c>
      <c r="M41" s="1">
        <f t="shared" si="4"/>
        <v>1</v>
      </c>
      <c r="N41" s="1">
        <f t="shared" si="4"/>
        <v>1</v>
      </c>
      <c r="O41" s="1">
        <f t="shared" si="4"/>
        <v>0</v>
      </c>
      <c r="P41" s="1">
        <f t="shared" si="4"/>
        <v>0</v>
      </c>
      <c r="Q41" s="1"/>
      <c r="R41" s="1">
        <f t="shared" si="5"/>
        <v>0</v>
      </c>
      <c r="S41" s="1">
        <f t="shared" si="5"/>
        <v>0</v>
      </c>
      <c r="T41" s="1">
        <f t="shared" si="5"/>
        <v>0</v>
      </c>
      <c r="U41" s="1">
        <f>'Layout (Frame2)'!AJ30</f>
        <v>0</v>
      </c>
      <c r="W41" t="str">
        <f t="shared" si="6"/>
        <v>0</v>
      </c>
      <c r="X41" t="str">
        <f t="shared" si="7"/>
        <v>4</v>
      </c>
      <c r="Z41" t="str">
        <f t="shared" si="8"/>
        <v>0</v>
      </c>
      <c r="AA41" t="str">
        <f t="shared" si="9"/>
        <v>3</v>
      </c>
      <c r="AC41">
        <f t="shared" si="14"/>
        <v>0</v>
      </c>
      <c r="AD41">
        <f t="shared" si="13"/>
        <v>0</v>
      </c>
      <c r="AE41">
        <f t="shared" si="10"/>
        <v>4</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0</v>
      </c>
      <c r="I42" s="1">
        <f t="shared" si="3"/>
        <v>0</v>
      </c>
      <c r="J42" s="1">
        <f t="shared" si="3"/>
        <v>0</v>
      </c>
      <c r="K42" s="1">
        <f>'Layout (Frame2)'!AI31</f>
        <v>0</v>
      </c>
      <c r="M42" s="1">
        <f t="shared" si="4"/>
        <v>1</v>
      </c>
      <c r="N42" s="1">
        <f t="shared" si="4"/>
        <v>1</v>
      </c>
      <c r="O42" s="1">
        <f t="shared" si="4"/>
        <v>0</v>
      </c>
      <c r="P42" s="1">
        <f t="shared" si="4"/>
        <v>0</v>
      </c>
      <c r="Q42" s="1"/>
      <c r="R42" s="1">
        <f t="shared" si="5"/>
        <v>0</v>
      </c>
      <c r="S42" s="1">
        <f t="shared" si="5"/>
        <v>0</v>
      </c>
      <c r="T42" s="1">
        <f t="shared" si="5"/>
        <v>0</v>
      </c>
      <c r="U42" s="1">
        <f>'Layout (Frame2)'!AJ31</f>
        <v>0</v>
      </c>
      <c r="W42" t="str">
        <f t="shared" si="6"/>
        <v>0</v>
      </c>
      <c r="X42" t="str">
        <f t="shared" si="7"/>
        <v>4</v>
      </c>
      <c r="Z42" t="str">
        <f t="shared" si="8"/>
        <v>0</v>
      </c>
      <c r="AA42" t="str">
        <f t="shared" si="9"/>
        <v>3</v>
      </c>
      <c r="AC42">
        <f t="shared" si="14"/>
        <v>0</v>
      </c>
      <c r="AD42">
        <f t="shared" si="13"/>
        <v>0</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1</v>
      </c>
      <c r="N43" s="1">
        <f t="shared" si="4"/>
        <v>1</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1</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1</v>
      </c>
      <c r="M45" s="1">
        <f t="shared" si="4"/>
        <v>1</v>
      </c>
      <c r="N45" s="1">
        <f t="shared" si="4"/>
        <v>1</v>
      </c>
      <c r="O45" s="1">
        <f t="shared" si="4"/>
        <v>0</v>
      </c>
      <c r="P45" s="1">
        <f t="shared" si="4"/>
        <v>0</v>
      </c>
      <c r="Q45" s="1"/>
      <c r="R45" s="1">
        <f t="shared" si="5"/>
        <v>0</v>
      </c>
      <c r="S45" s="1">
        <f t="shared" si="5"/>
        <v>0</v>
      </c>
      <c r="T45" s="1">
        <f t="shared" si="5"/>
        <v>0</v>
      </c>
      <c r="U45" s="1">
        <f>'Layout (Frame2)'!AJ34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1</v>
      </c>
      <c r="M46" s="1">
        <f t="shared" si="4"/>
        <v>1</v>
      </c>
      <c r="N46" s="1">
        <f t="shared" si="4"/>
        <v>1</v>
      </c>
      <c r="O46" s="1">
        <f t="shared" si="4"/>
        <v>0</v>
      </c>
      <c r="P46" s="1">
        <f t="shared" si="4"/>
        <v>0</v>
      </c>
      <c r="Q46" s="1"/>
      <c r="R46" s="1">
        <f t="shared" si="5"/>
        <v>0</v>
      </c>
      <c r="S46" s="1">
        <f t="shared" si="5"/>
        <v>0</v>
      </c>
      <c r="T46" s="1">
        <f t="shared" si="5"/>
        <v>0</v>
      </c>
      <c r="U46" s="1">
        <f>'Layout (Frame2)'!AJ35</f>
        <v>1</v>
      </c>
      <c r="W46" t="str">
        <f t="shared" si="6"/>
        <v>8</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(Frame2)'!AI36</f>
        <v>1</v>
      </c>
      <c r="M47" s="1">
        <f t="shared" si="4"/>
        <v>1</v>
      </c>
      <c r="N47" s="1">
        <f t="shared" si="4"/>
        <v>1</v>
      </c>
      <c r="O47" s="1">
        <f t="shared" si="4"/>
        <v>1</v>
      </c>
      <c r="P47" s="1">
        <f t="shared" si="4"/>
        <v>0</v>
      </c>
      <c r="Q47" s="1"/>
      <c r="R47" s="1">
        <f t="shared" si="5"/>
        <v>0</v>
      </c>
      <c r="S47" s="1">
        <f t="shared" si="5"/>
        <v>0</v>
      </c>
      <c r="T47" s="1">
        <f t="shared" si="5"/>
        <v>0</v>
      </c>
      <c r="U47" s="1">
        <f>'Layout (Frame2)'!AJ36</f>
        <v>1</v>
      </c>
      <c r="W47" t="str">
        <f t="shared" si="6"/>
        <v>8</v>
      </c>
      <c r="X47" t="str">
        <f t="shared" si="7"/>
        <v>1</v>
      </c>
      <c r="Z47" t="str">
        <f t="shared" si="8"/>
        <v>8</v>
      </c>
      <c r="AA47" t="str">
        <f t="shared" si="9"/>
        <v>7</v>
      </c>
      <c r="AC47">
        <f t="shared" si="14"/>
        <v>1</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(Frame2)'!AI37</f>
        <v>1</v>
      </c>
      <c r="M48" s="1">
        <f t="shared" si="4"/>
        <v>0</v>
      </c>
      <c r="N48" s="1">
        <f t="shared" si="4"/>
        <v>1</v>
      </c>
      <c r="O48" s="1">
        <f t="shared" si="4"/>
        <v>1</v>
      </c>
      <c r="P48" s="1">
        <f t="shared" si="4"/>
        <v>0</v>
      </c>
      <c r="Q48" s="1"/>
      <c r="R48" s="1">
        <f t="shared" si="5"/>
        <v>0</v>
      </c>
      <c r="S48" s="1">
        <f t="shared" si="5"/>
        <v>0</v>
      </c>
      <c r="T48" s="1">
        <f t="shared" si="5"/>
        <v>0</v>
      </c>
      <c r="U48" s="1">
        <f>'Layout (Frame2)'!AJ37</f>
        <v>1</v>
      </c>
      <c r="W48" t="str">
        <f t="shared" si="6"/>
        <v>8</v>
      </c>
      <c r="X48" t="str">
        <f t="shared" si="7"/>
        <v>E</v>
      </c>
      <c r="Z48" t="str">
        <f t="shared" si="8"/>
        <v>8</v>
      </c>
      <c r="AA48" t="str">
        <f t="shared" si="9"/>
        <v>6</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(Frame2)'!AI38</f>
        <v>1</v>
      </c>
      <c r="M49" s="1">
        <f t="shared" si="4"/>
        <v>0</v>
      </c>
      <c r="N49" s="1">
        <f t="shared" si="4"/>
        <v>1</v>
      </c>
      <c r="O49" s="1">
        <f t="shared" si="4"/>
        <v>1</v>
      </c>
      <c r="P49" s="1">
        <f t="shared" si="4"/>
        <v>0</v>
      </c>
      <c r="Q49" s="1"/>
      <c r="R49" s="1">
        <f t="shared" si="5"/>
        <v>0</v>
      </c>
      <c r="S49" s="1">
        <f t="shared" si="5"/>
        <v>0</v>
      </c>
      <c r="T49" s="1">
        <f t="shared" si="5"/>
        <v>0</v>
      </c>
      <c r="U49" s="1">
        <f>'Layout (Frame2)'!AJ38</f>
        <v>1</v>
      </c>
      <c r="W49" t="str">
        <f t="shared" si="6"/>
        <v>B</v>
      </c>
      <c r="X49" t="str">
        <f t="shared" si="7"/>
        <v>8</v>
      </c>
      <c r="Z49" t="str">
        <f t="shared" si="8"/>
        <v>8</v>
      </c>
      <c r="AA49" t="str">
        <f t="shared" si="9"/>
        <v>6</v>
      </c>
      <c r="AC49">
        <f t="shared" si="14"/>
        <v>0</v>
      </c>
      <c r="AD49">
        <f t="shared" si="13"/>
        <v>0</v>
      </c>
      <c r="AE49">
        <f t="shared" si="10"/>
        <v>0</v>
      </c>
      <c r="AF49">
        <f t="shared" si="10"/>
        <v>8</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(Frame2)'!AI39</f>
        <v>1</v>
      </c>
      <c r="M50" s="1">
        <f t="shared" si="4"/>
        <v>1</v>
      </c>
      <c r="N50" s="1">
        <f t="shared" si="4"/>
        <v>1</v>
      </c>
      <c r="O50" s="1">
        <f t="shared" si="4"/>
        <v>1</v>
      </c>
      <c r="P50" s="1">
        <f t="shared" si="4"/>
        <v>0</v>
      </c>
      <c r="Q50" s="1"/>
      <c r="R50" s="1">
        <f t="shared" si="5"/>
        <v>0</v>
      </c>
      <c r="S50" s="1">
        <f t="shared" si="5"/>
        <v>0</v>
      </c>
      <c r="T50" s="1">
        <f t="shared" si="5"/>
        <v>0</v>
      </c>
      <c r="U50" s="1">
        <f>'Layout (Frame2)'!AJ39</f>
        <v>1</v>
      </c>
      <c r="W50" t="str">
        <f t="shared" si="6"/>
        <v>C</v>
      </c>
      <c r="X50" t="str">
        <f t="shared" si="7"/>
        <v>0</v>
      </c>
      <c r="Z50" t="str">
        <f t="shared" si="8"/>
        <v>8</v>
      </c>
      <c r="AA50" t="str">
        <f t="shared" si="9"/>
        <v>7</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1</v>
      </c>
      <c r="N51" s="1">
        <f t="shared" si="4"/>
        <v>1</v>
      </c>
      <c r="O51" s="1">
        <f t="shared" si="4"/>
        <v>1</v>
      </c>
      <c r="P51" s="1">
        <f t="shared" si="4"/>
        <v>1</v>
      </c>
      <c r="Q51" s="1"/>
      <c r="R51" s="1">
        <f t="shared" si="5"/>
        <v>1</v>
      </c>
      <c r="S51" s="1">
        <f t="shared" si="5"/>
        <v>1</v>
      </c>
      <c r="T51" s="1">
        <f t="shared" si="5"/>
        <v>1</v>
      </c>
      <c r="U51" s="1">
        <f>'Layout (Frame2)'!AJ40</f>
        <v>1</v>
      </c>
      <c r="W51" t="str">
        <f t="shared" si="6"/>
        <v>8</v>
      </c>
      <c r="X51" t="str">
        <f t="shared" si="7"/>
        <v>0</v>
      </c>
      <c r="Z51" t="str">
        <f t="shared" si="8"/>
        <v>F</v>
      </c>
      <c r="AA51" t="str">
        <f t="shared" si="9"/>
        <v>F</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(Frame2)'!AI41</f>
        <v>1</v>
      </c>
      <c r="M52" s="1">
        <f t="shared" si="4"/>
        <v>0</v>
      </c>
      <c r="N52" s="1">
        <f t="shared" si="4"/>
        <v>1</v>
      </c>
      <c r="O52" s="1">
        <f t="shared" si="4"/>
        <v>0</v>
      </c>
      <c r="P52" s="1">
        <f t="shared" si="4"/>
        <v>1</v>
      </c>
      <c r="Q52" s="1"/>
      <c r="R52" s="1">
        <f t="shared" si="5"/>
        <v>0</v>
      </c>
      <c r="S52" s="1">
        <f t="shared" si="5"/>
        <v>1</v>
      </c>
      <c r="T52" s="1">
        <f t="shared" si="5"/>
        <v>1</v>
      </c>
      <c r="U52" s="1">
        <f>'Layout (Frame2)'!AJ41</f>
        <v>1</v>
      </c>
      <c r="W52" t="str">
        <f t="shared" si="6"/>
        <v>D</v>
      </c>
      <c r="X52" t="str">
        <f t="shared" si="7"/>
        <v>5</v>
      </c>
      <c r="Z52" t="str">
        <f t="shared" si="8"/>
        <v>E</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4</v>
      </c>
      <c r="AU52">
        <f t="shared" si="11"/>
        <v>8</v>
      </c>
    </row>
    <row r="54" spans="1:47">
      <c r="A54" t="s">
        <v>32</v>
      </c>
    </row>
    <row r="57" spans="1:47">
      <c r="B57" s="16" t="s">
        <v>40</v>
      </c>
      <c r="G57" t="str">
        <f>C78</f>
        <v>00.06.10.07.10.03.00.03.04.03.04.03.00.03.80.83.80.83.80.83.81.87.8E.86.B8.86.C0.87.80.FF.D5.EA</v>
      </c>
    </row>
    <row r="58" spans="1:47">
      <c r="B58" s="12" t="s">
        <v>41</v>
      </c>
    </row>
    <row r="59" spans="1:47">
      <c r="B59" s="12"/>
    </row>
    <row r="60" spans="1:47">
      <c r="B60" s="12"/>
    </row>
    <row r="61" spans="1:47">
      <c r="B61" s="12" t="s">
        <v>42</v>
      </c>
    </row>
    <row r="63" spans="1:47">
      <c r="B63" s="2" t="str">
        <f t="shared" ref="B63:B78" si="15">CONCATENATE(CONCATENATE(W37,"",X37), ".",CONCATENATE(Z37,"",AA37))</f>
        <v>00.06</v>
      </c>
      <c r="C63" t="str">
        <f>B63</f>
        <v>00.06</v>
      </c>
      <c r="D63" s="2"/>
      <c r="Z63" s="2"/>
    </row>
    <row r="64" spans="1:47">
      <c r="B64" s="2" t="str">
        <f t="shared" si="15"/>
        <v>10.07</v>
      </c>
      <c r="C64" t="str">
        <f>CONCATENATE(C63,".",B64)</f>
        <v>00.06.10.07</v>
      </c>
    </row>
    <row r="65" spans="2:23">
      <c r="B65" s="2" t="str">
        <f t="shared" si="15"/>
        <v>10.03</v>
      </c>
      <c r="C65" t="str">
        <f>CONCATENATE(C64,".",B65)</f>
        <v>00.06.10.07.10.03</v>
      </c>
    </row>
    <row r="66" spans="2:23">
      <c r="B66" s="2" t="str">
        <f t="shared" si="15"/>
        <v>00.03</v>
      </c>
      <c r="C66" t="str">
        <f t="shared" ref="C66:C78" si="16">CONCATENATE(C65,".",B66)</f>
        <v>00.06.10.07.10.03.00.03</v>
      </c>
    </row>
    <row r="67" spans="2:23">
      <c r="B67" s="2" t="str">
        <f t="shared" si="15"/>
        <v>04.03</v>
      </c>
      <c r="C67" t="str">
        <f t="shared" si="16"/>
        <v>00.06.10.07.10.03.00.03.04.03</v>
      </c>
    </row>
    <row r="68" spans="2:23">
      <c r="B68" s="2" t="str">
        <f t="shared" si="15"/>
        <v>04.03</v>
      </c>
      <c r="C68" t="str">
        <f t="shared" si="16"/>
        <v>00.06.10.07.10.03.00.03.04.03.04.03</v>
      </c>
    </row>
    <row r="69" spans="2:23">
      <c r="B69" s="2" t="str">
        <f t="shared" si="15"/>
        <v>00.03</v>
      </c>
      <c r="C69" t="str">
        <f t="shared" si="16"/>
        <v>00.06.10.07.10.03.00.03.04.03.04.03.00.03</v>
      </c>
    </row>
    <row r="70" spans="2:23">
      <c r="B70" s="2" t="str">
        <f t="shared" si="15"/>
        <v>80.83</v>
      </c>
      <c r="C70" t="str">
        <f t="shared" si="16"/>
        <v>00.06.10.07.10.03.00.03.04.03.04.03.00.03.80.83</v>
      </c>
    </row>
    <row r="71" spans="2:23">
      <c r="B71" s="2" t="str">
        <f t="shared" si="15"/>
        <v>80.83</v>
      </c>
      <c r="C71" t="str">
        <f t="shared" si="16"/>
        <v>00.06.10.07.10.03.00.03.04.03.04.03.00.03.80.83.80.83</v>
      </c>
    </row>
    <row r="72" spans="2:23">
      <c r="B72" s="2" t="str">
        <f t="shared" si="15"/>
        <v>80.83</v>
      </c>
      <c r="C72" t="str">
        <f t="shared" si="16"/>
        <v>00.06.10.07.10.03.00.03.04.03.04.03.00.03.80.83.80.83.80.83</v>
      </c>
    </row>
    <row r="73" spans="2:23">
      <c r="B73" s="2" t="str">
        <f t="shared" si="15"/>
        <v>81.87</v>
      </c>
      <c r="C73" t="str">
        <f t="shared" si="16"/>
        <v>00.06.10.07.10.03.00.03.04.03.04.03.00.03.80.83.80.83.80.83.81.87</v>
      </c>
    </row>
    <row r="74" spans="2:23">
      <c r="B74" s="2" t="str">
        <f t="shared" si="15"/>
        <v>8E.86</v>
      </c>
      <c r="C74" t="str">
        <f t="shared" si="16"/>
        <v>00.06.10.07.10.03.00.03.04.03.04.03.00.03.80.83.80.83.80.83.81.87.8E.86</v>
      </c>
    </row>
    <row r="75" spans="2:23">
      <c r="B75" s="2" t="str">
        <f t="shared" si="15"/>
        <v>B8.86</v>
      </c>
      <c r="C75" t="str">
        <f t="shared" si="16"/>
        <v>00.06.10.07.10.03.00.03.04.03.04.03.00.03.80.83.80.83.80.83.81.87.8E.86.B8.86</v>
      </c>
    </row>
    <row r="76" spans="2:23">
      <c r="B76" s="2" t="str">
        <f t="shared" si="15"/>
        <v>C0.87</v>
      </c>
      <c r="C76" t="str">
        <f t="shared" si="16"/>
        <v>00.06.10.07.10.03.00.03.04.03.04.03.00.03.80.83.80.83.80.83.81.87.8E.86.B8.86.C0.87</v>
      </c>
    </row>
    <row r="77" spans="2:23">
      <c r="B77" s="2" t="str">
        <f t="shared" si="15"/>
        <v>80.FF</v>
      </c>
      <c r="C77" t="str">
        <f t="shared" si="16"/>
        <v>00.06.10.07.10.03.00.03.04.03.04.03.00.03.80.83.80.83.80.83.81.87.8E.86.B8.86.C0.87.80.FF</v>
      </c>
    </row>
    <row r="78" spans="2:23">
      <c r="B78" s="2" t="str">
        <f t="shared" si="15"/>
        <v>D5.EA</v>
      </c>
      <c r="C78" t="str">
        <f t="shared" si="16"/>
        <v>00.06.10.07.10.03.00.03.04.03.04.03.00.03.80.83.80.83.80.83.81.87.8E.86.B8.86.C0.87.80.FF.D5.EA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abSelected="1" topLeftCell="A4" workbookViewId="0">
      <selection activeCell="E17" sqref="E1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0"/>
      <c r="I9" s="30"/>
      <c r="J9" s="30"/>
      <c r="K9" s="30"/>
      <c r="L9" s="30"/>
      <c r="M9" s="30"/>
      <c r="N9" s="30"/>
      <c r="O9" s="30"/>
      <c r="P9" s="30"/>
      <c r="Q9" s="32"/>
      <c r="R9" s="30"/>
      <c r="S9" s="30"/>
      <c r="T9" s="30"/>
      <c r="U9" s="30"/>
      <c r="V9" s="30"/>
      <c r="W9" s="30"/>
      <c r="X9" s="30"/>
      <c r="Y9" s="30"/>
      <c r="Z9" s="30"/>
      <c r="AA9" s="30"/>
      <c r="AB9" s="30"/>
      <c r="AC9" s="30"/>
      <c r="AD9" s="30"/>
      <c r="AE9" s="30"/>
      <c r="AG9">
        <f>'Layout (Frame1)'!AG9</f>
        <v>0</v>
      </c>
      <c r="AH9">
        <f>'Layout (Frame1)'!AH9</f>
        <v>0</v>
      </c>
      <c r="AI9">
        <f>'Layout (Frame1)'!AI9</f>
        <v>0</v>
      </c>
      <c r="AJ9">
        <f>'Layout (Frame1)'!AJ9</f>
        <v>0</v>
      </c>
    </row>
    <row r="10" spans="1:36">
      <c r="B10" s="2">
        <v>1</v>
      </c>
      <c r="C10">
        <v>1</v>
      </c>
      <c r="D10">
        <v>1</v>
      </c>
      <c r="E10" s="30"/>
      <c r="F10" s="30"/>
      <c r="G10">
        <v>1</v>
      </c>
      <c r="H10">
        <v>1</v>
      </c>
      <c r="I10">
        <v>1</v>
      </c>
      <c r="J10" s="30"/>
      <c r="K10" s="30"/>
      <c r="L10" s="30"/>
      <c r="M10" s="30"/>
      <c r="N10" s="30"/>
      <c r="O10" s="30"/>
      <c r="P10" s="30"/>
      <c r="Q10" s="32"/>
      <c r="R10" s="30"/>
      <c r="S10" s="30"/>
      <c r="T10" s="30"/>
      <c r="U10" s="30"/>
      <c r="V10" s="30"/>
      <c r="W10" s="30"/>
      <c r="X10" s="30"/>
      <c r="Y10" s="30"/>
      <c r="Z10" s="30"/>
      <c r="AA10" s="30"/>
      <c r="AB10" s="30"/>
      <c r="AC10" s="30"/>
      <c r="AD10" s="30"/>
      <c r="AE10" s="30"/>
      <c r="AG10">
        <f>'Layout (Frame1)'!AG10</f>
        <v>0</v>
      </c>
      <c r="AH10">
        <f>'Layout (Frame1)'!AH10</f>
        <v>0</v>
      </c>
      <c r="AI10">
        <f>'Layout (Frame1)'!AI10</f>
        <v>0</v>
      </c>
      <c r="AJ10">
        <f>'Layout (Frame1)'!AJ10</f>
        <v>0</v>
      </c>
    </row>
    <row r="11" spans="1:36">
      <c r="B11" s="2">
        <v>2</v>
      </c>
      <c r="C11" s="30"/>
      <c r="D11" s="30"/>
      <c r="E11">
        <v>1</v>
      </c>
      <c r="F11">
        <v>1</v>
      </c>
      <c r="G11" s="30"/>
      <c r="H11" s="30"/>
      <c r="I11">
        <v>1</v>
      </c>
      <c r="J11">
        <v>1</v>
      </c>
      <c r="K11" s="30"/>
      <c r="L11" s="30"/>
      <c r="M11" s="30"/>
      <c r="N11" s="30"/>
      <c r="O11" s="30"/>
      <c r="P11" s="30"/>
      <c r="Q11" s="32"/>
      <c r="R11" s="30"/>
      <c r="S11" s="30"/>
      <c r="T11" s="30"/>
      <c r="U11" s="30"/>
      <c r="V11" s="30"/>
      <c r="W11" s="30"/>
      <c r="X11" s="30"/>
      <c r="Y11" s="30"/>
      <c r="Z11" s="30"/>
      <c r="AA11" s="30"/>
      <c r="AB11" s="30"/>
      <c r="AC11" s="30"/>
      <c r="AD11" s="30"/>
      <c r="AE11" s="30"/>
      <c r="AG11">
        <f>'Layout (Frame1)'!AG11</f>
        <v>0</v>
      </c>
      <c r="AH11">
        <f>'Layout (Frame1)'!AH11</f>
        <v>0</v>
      </c>
      <c r="AI11">
        <f>'Layout (Frame1)'!AI11</f>
        <v>0</v>
      </c>
      <c r="AJ11">
        <f>'Layout (Frame1)'!AJ11</f>
        <v>0</v>
      </c>
    </row>
    <row r="12" spans="1:36">
      <c r="B12" s="2">
        <v>3</v>
      </c>
      <c r="C12" s="30"/>
      <c r="D12" s="30"/>
      <c r="E12" s="30"/>
      <c r="F12" s="30"/>
      <c r="G12" s="30"/>
      <c r="H12" s="30"/>
      <c r="I12">
        <v>1</v>
      </c>
      <c r="J12">
        <v>1</v>
      </c>
      <c r="K12" s="30"/>
      <c r="L12" s="30"/>
      <c r="M12" s="30"/>
      <c r="N12" s="30"/>
      <c r="O12" s="30"/>
      <c r="P12" s="30"/>
      <c r="Q12" s="32"/>
      <c r="R12" s="30"/>
      <c r="S12" s="30"/>
      <c r="T12" s="30"/>
      <c r="U12" s="30"/>
      <c r="V12" s="30"/>
      <c r="W12" s="30"/>
      <c r="X12" s="30"/>
      <c r="Y12" s="30"/>
      <c r="Z12" s="30"/>
      <c r="AA12" s="30"/>
      <c r="AB12" s="30"/>
      <c r="AC12" s="30"/>
      <c r="AD12" s="30"/>
      <c r="AE12" s="30"/>
      <c r="AG12">
        <f>'Layout (Frame1)'!AG12</f>
        <v>0</v>
      </c>
      <c r="AH12">
        <f>'Layout (Frame1)'!AH12</f>
        <v>0</v>
      </c>
      <c r="AI12">
        <f>'Layout (Frame1)'!AI12</f>
        <v>0</v>
      </c>
      <c r="AJ12">
        <f>'Layout (Frame1)'!AJ12</f>
        <v>0</v>
      </c>
    </row>
    <row r="13" spans="1:36">
      <c r="B13" s="2">
        <v>4</v>
      </c>
      <c r="C13" s="30"/>
      <c r="D13" s="30"/>
      <c r="E13" s="30"/>
      <c r="F13" s="30"/>
      <c r="G13" s="30"/>
      <c r="H13" s="30"/>
      <c r="I13">
        <v>1</v>
      </c>
      <c r="J13">
        <v>1</v>
      </c>
      <c r="K13" s="30"/>
      <c r="L13" s="30"/>
      <c r="M13" s="30"/>
      <c r="N13" s="30"/>
      <c r="O13" s="30"/>
      <c r="P13" s="30"/>
      <c r="Q13" s="32"/>
      <c r="R13" s="30"/>
      <c r="S13" s="30"/>
      <c r="T13" s="30"/>
      <c r="U13" s="30"/>
      <c r="V13" s="30"/>
      <c r="W13" s="30"/>
      <c r="X13" s="30"/>
      <c r="Y13" s="30"/>
      <c r="Z13" s="30"/>
      <c r="AA13" s="30"/>
      <c r="AB13" s="30"/>
      <c r="AC13" s="30"/>
      <c r="AD13" s="30"/>
      <c r="AE13" s="30"/>
      <c r="AG13">
        <f>'Layout (Frame1)'!AG13</f>
        <v>0</v>
      </c>
      <c r="AH13">
        <f>'Layout (Frame1)'!AH13</f>
        <v>0</v>
      </c>
      <c r="AI13">
        <f>'Layout (Frame1)'!AI13</f>
        <v>0</v>
      </c>
      <c r="AJ13">
        <f>'Layout (Frame1)'!AJ13</f>
        <v>0</v>
      </c>
    </row>
    <row r="14" spans="1:36">
      <c r="B14" s="2">
        <v>5</v>
      </c>
      <c r="C14" s="30"/>
      <c r="D14" s="30"/>
      <c r="E14" s="30"/>
      <c r="F14" s="30"/>
      <c r="G14" s="30"/>
      <c r="H14" s="30"/>
      <c r="I14">
        <v>1</v>
      </c>
      <c r="J14">
        <v>1</v>
      </c>
      <c r="K14" s="30"/>
      <c r="L14" s="30"/>
      <c r="M14" s="30"/>
      <c r="N14" s="30"/>
      <c r="O14" s="30"/>
      <c r="P14" s="30"/>
      <c r="Q14" s="32"/>
      <c r="R14" s="30"/>
      <c r="S14" s="30"/>
      <c r="T14" s="30"/>
      <c r="U14" s="30"/>
      <c r="V14" s="30"/>
      <c r="W14" s="30"/>
      <c r="X14" s="30"/>
      <c r="Y14" s="30"/>
      <c r="Z14" s="30"/>
      <c r="AA14" s="30"/>
      <c r="AB14" s="30"/>
      <c r="AC14" s="30"/>
      <c r="AD14" s="30"/>
      <c r="AE14" s="30"/>
      <c r="AG14">
        <f>'Layout (Frame1)'!AG14</f>
        <v>0</v>
      </c>
      <c r="AH14">
        <f>'Layout (Frame1)'!AH14</f>
        <v>0</v>
      </c>
      <c r="AI14">
        <f>'Layout (Frame1)'!AI14</f>
        <v>0</v>
      </c>
      <c r="AJ14">
        <f>'Layout (Frame1)'!AJ14</f>
        <v>0</v>
      </c>
    </row>
    <row r="15" spans="1:36">
      <c r="B15" s="2">
        <v>6</v>
      </c>
      <c r="C15" s="30"/>
      <c r="D15" s="30"/>
      <c r="E15" s="30"/>
      <c r="F15" s="30"/>
      <c r="G15">
        <v>1</v>
      </c>
      <c r="H15">
        <v>1</v>
      </c>
      <c r="I15">
        <v>1</v>
      </c>
      <c r="J15">
        <v>1</v>
      </c>
      <c r="K15" s="30"/>
      <c r="L15" s="30"/>
      <c r="M15" s="30"/>
      <c r="N15" s="30"/>
      <c r="O15" s="30"/>
      <c r="P15" s="30"/>
      <c r="Q15" s="32"/>
      <c r="R15" s="30"/>
      <c r="S15" s="30"/>
      <c r="T15" s="30"/>
      <c r="U15" s="30"/>
      <c r="V15" s="30"/>
      <c r="W15" s="30"/>
      <c r="X15" s="30"/>
      <c r="Y15" s="30"/>
      <c r="Z15" s="30"/>
      <c r="AA15" s="30"/>
      <c r="AB15" s="30"/>
      <c r="AC15" s="30"/>
      <c r="AD15" s="30"/>
      <c r="AE15" s="30"/>
      <c r="AG15">
        <f>'Layout (Frame1)'!AG15</f>
        <v>0</v>
      </c>
      <c r="AH15">
        <f>'Layout (Frame1)'!AH15</f>
        <v>0</v>
      </c>
      <c r="AI15">
        <f>'Layout (Frame1)'!AI15</f>
        <v>0</v>
      </c>
      <c r="AJ15">
        <f>'Layout (Frame1)'!AJ15</f>
        <v>0</v>
      </c>
    </row>
    <row r="16" spans="1:36">
      <c r="B16" s="2">
        <v>7</v>
      </c>
      <c r="C16" s="30"/>
      <c r="D16" s="30"/>
      <c r="E16" s="30"/>
      <c r="F16" s="30"/>
      <c r="G16">
        <v>1</v>
      </c>
      <c r="H16">
        <v>1</v>
      </c>
      <c r="I16" s="30"/>
      <c r="J16" s="30"/>
      <c r="K16" s="30"/>
      <c r="L16" s="30"/>
      <c r="M16" s="30"/>
      <c r="N16" s="30"/>
      <c r="O16" s="30"/>
      <c r="P16" s="30"/>
      <c r="Q16" s="32"/>
      <c r="R16" s="30"/>
      <c r="S16" s="30"/>
      <c r="T16" s="30"/>
      <c r="U16" s="30"/>
      <c r="V16" s="30"/>
      <c r="W16" s="30"/>
      <c r="X16" s="30"/>
      <c r="Y16" s="30"/>
      <c r="Z16" s="30"/>
      <c r="AA16" s="30"/>
      <c r="AB16" s="30"/>
      <c r="AC16" s="30"/>
      <c r="AD16" s="30"/>
      <c r="AE16" s="30"/>
      <c r="AG16">
        <f>'Layout (Frame1)'!AG16</f>
        <v>0</v>
      </c>
      <c r="AH16">
        <f>'Layout (Frame1)'!AH16</f>
        <v>0</v>
      </c>
      <c r="AI16">
        <f>'Layout (Frame1)'!AI16</f>
        <v>0</v>
      </c>
      <c r="AJ16">
        <f>'Layout (Frame1)'!AJ16</f>
        <v>0</v>
      </c>
    </row>
    <row r="17" spans="1:36">
      <c r="B17" s="2">
        <v>8</v>
      </c>
      <c r="C17" s="30"/>
      <c r="D17" s="30"/>
      <c r="E17" s="30"/>
      <c r="F17" s="30"/>
      <c r="G17">
        <v>1</v>
      </c>
      <c r="H17">
        <v>1</v>
      </c>
      <c r="I17" s="30"/>
      <c r="J17" s="30"/>
      <c r="K17" s="30"/>
      <c r="L17" s="30"/>
      <c r="M17" s="30"/>
      <c r="N17" s="30"/>
      <c r="O17" s="30"/>
      <c r="P17" s="30"/>
      <c r="Q17" s="32"/>
      <c r="R17" s="30"/>
      <c r="S17" s="30"/>
      <c r="T17" s="30"/>
      <c r="U17" s="30"/>
      <c r="V17" s="30"/>
      <c r="W17" s="30"/>
      <c r="X17" s="30"/>
      <c r="Y17" s="30"/>
      <c r="Z17" s="30"/>
      <c r="AA17" s="30"/>
      <c r="AB17" s="30"/>
      <c r="AC17" s="30"/>
      <c r="AD17" s="30"/>
      <c r="AE17" s="30"/>
      <c r="AG17">
        <f>'Layout (Frame1)'!AG17</f>
        <v>0</v>
      </c>
      <c r="AH17">
        <f>'Layout (Frame1)'!AH17</f>
        <v>0</v>
      </c>
      <c r="AI17">
        <f>'Layout (Frame1)'!AI17</f>
        <v>0</v>
      </c>
      <c r="AJ17">
        <f>'Layout (Frame1)'!AJ17</f>
        <v>0</v>
      </c>
    </row>
    <row r="18" spans="1:36">
      <c r="A18" t="s">
        <v>23</v>
      </c>
      <c r="B18" s="2">
        <v>9</v>
      </c>
      <c r="C18" s="30"/>
      <c r="D18" s="30"/>
      <c r="E18" s="30"/>
      <c r="F18" s="30"/>
      <c r="G18">
        <v>1</v>
      </c>
      <c r="H18">
        <v>1</v>
      </c>
      <c r="I18" s="30"/>
      <c r="J18" s="30"/>
      <c r="K18" s="30"/>
      <c r="L18" s="30"/>
      <c r="M18" s="30"/>
      <c r="N18" s="30"/>
      <c r="O18" s="30"/>
      <c r="P18" s="30"/>
      <c r="Q18" s="32"/>
      <c r="R18" s="30"/>
      <c r="S18" s="30"/>
      <c r="T18" s="30"/>
      <c r="U18" s="30"/>
      <c r="V18" s="30"/>
      <c r="W18" s="30"/>
      <c r="X18" s="30"/>
      <c r="Y18" s="30"/>
      <c r="Z18" s="30"/>
      <c r="AA18" s="30"/>
      <c r="AB18" s="30"/>
      <c r="AC18" s="30"/>
      <c r="AD18" s="30"/>
      <c r="AE18" s="30"/>
      <c r="AG18">
        <f>'Layout (Frame1)'!AG18</f>
        <v>0</v>
      </c>
      <c r="AH18">
        <f>'Layout (Frame1)'!AH18</f>
        <v>0</v>
      </c>
      <c r="AI18">
        <f>'Layout (Frame1)'!AI18</f>
        <v>0</v>
      </c>
      <c r="AJ18">
        <f>'Layout (Frame1)'!AJ18</f>
        <v>0</v>
      </c>
    </row>
    <row r="19" spans="1:36">
      <c r="A19" t="s">
        <v>24</v>
      </c>
      <c r="B19" s="2" t="s">
        <v>17</v>
      </c>
      <c r="C19" s="31">
        <v>1</v>
      </c>
      <c r="D19" s="30"/>
      <c r="E19" s="30"/>
      <c r="F19" s="30"/>
      <c r="G19">
        <v>1</v>
      </c>
      <c r="H19">
        <v>1</v>
      </c>
      <c r="I19" s="30"/>
      <c r="J19" s="30"/>
      <c r="K19" s="30"/>
      <c r="L19" s="30"/>
      <c r="M19" s="30"/>
      <c r="N19" s="30"/>
      <c r="O19" s="30"/>
      <c r="P19" s="30"/>
      <c r="Q19" s="32"/>
      <c r="R19" s="30"/>
      <c r="S19" s="30"/>
      <c r="T19" s="30"/>
      <c r="U19" s="30"/>
      <c r="V19" s="30"/>
      <c r="W19" s="30"/>
      <c r="X19" s="30"/>
      <c r="Y19" s="30"/>
      <c r="Z19" s="30"/>
      <c r="AA19" s="30"/>
      <c r="AB19" s="30"/>
      <c r="AC19" s="30"/>
      <c r="AD19" s="30"/>
      <c r="AE19" s="30"/>
      <c r="AG19">
        <f>'Layout (Frame1)'!AG19</f>
        <v>0</v>
      </c>
      <c r="AH19">
        <f>'Layout (Frame1)'!AH19</f>
        <v>0</v>
      </c>
      <c r="AI19">
        <f>'Layout (Frame1)'!AI19</f>
        <v>0</v>
      </c>
      <c r="AJ19">
        <f>'Layout (Frame1)'!AJ19</f>
        <v>0</v>
      </c>
    </row>
    <row r="20" spans="1:36">
      <c r="A20" t="s">
        <v>25</v>
      </c>
      <c r="B20" s="2" t="s">
        <v>18</v>
      </c>
      <c r="C20" s="31">
        <v>1</v>
      </c>
      <c r="D20" s="30"/>
      <c r="E20" s="30"/>
      <c r="F20" s="30"/>
      <c r="G20">
        <v>1</v>
      </c>
      <c r="H20">
        <v>1</v>
      </c>
      <c r="I20" s="30"/>
      <c r="J20" s="30"/>
      <c r="K20" s="30"/>
      <c r="L20" s="30"/>
      <c r="M20" s="30"/>
      <c r="N20" s="30"/>
      <c r="O20" s="30"/>
      <c r="P20" s="30"/>
      <c r="Q20" s="32"/>
      <c r="R20" s="30"/>
      <c r="S20" s="30"/>
      <c r="T20" s="30"/>
      <c r="U20" s="30"/>
      <c r="V20" s="30"/>
      <c r="W20" s="30"/>
      <c r="X20" s="30"/>
      <c r="Y20" s="30"/>
      <c r="Z20" s="30"/>
      <c r="AA20" s="30"/>
      <c r="AB20" s="30"/>
      <c r="AC20" s="30"/>
      <c r="AD20" s="30"/>
      <c r="AE20" s="30"/>
      <c r="AG20">
        <f>'Layout (Frame1)'!AG20</f>
        <v>0</v>
      </c>
      <c r="AH20">
        <f>'Layout (Frame1)'!AH20</f>
        <v>0</v>
      </c>
      <c r="AI20">
        <f>'Layout (Frame1)'!AI20</f>
        <v>0</v>
      </c>
      <c r="AJ20">
        <f>'Layout (Frame1)'!AJ20</f>
        <v>0</v>
      </c>
    </row>
    <row r="21" spans="1:36">
      <c r="A21" t="s">
        <v>26</v>
      </c>
      <c r="B21" s="2" t="s">
        <v>19</v>
      </c>
      <c r="C21" s="30"/>
      <c r="D21" s="30"/>
      <c r="E21" s="30"/>
      <c r="F21" s="30"/>
      <c r="G21">
        <v>1</v>
      </c>
      <c r="H21">
        <v>1</v>
      </c>
      <c r="I21" s="30"/>
      <c r="J21" s="30"/>
      <c r="K21" s="30"/>
      <c r="L21" s="30"/>
      <c r="M21" s="30"/>
      <c r="N21">
        <v>1</v>
      </c>
      <c r="O21">
        <v>1</v>
      </c>
      <c r="P21">
        <v>1</v>
      </c>
      <c r="Q21" s="32"/>
      <c r="R21" s="30"/>
      <c r="S21" s="30"/>
      <c r="T21">
        <v>1</v>
      </c>
      <c r="U21">
        <v>1</v>
      </c>
      <c r="V21" s="30"/>
      <c r="W21" s="30"/>
      <c r="X21">
        <v>1</v>
      </c>
      <c r="Y21">
        <v>1</v>
      </c>
      <c r="Z21">
        <v>1</v>
      </c>
      <c r="AA21" s="30"/>
      <c r="AB21" s="30"/>
      <c r="AC21" s="30"/>
      <c r="AD21" s="30"/>
      <c r="AE21" s="30"/>
      <c r="AG21">
        <f>'Layout (Frame1)'!AG21</f>
        <v>0</v>
      </c>
      <c r="AH21">
        <f>'Layout (Frame1)'!AH21</f>
        <v>0</v>
      </c>
      <c r="AI21">
        <f>'Layout (Frame1)'!AI21</f>
        <v>0</v>
      </c>
      <c r="AJ21">
        <f>'Layout (Frame1)'!AJ21</f>
        <v>0</v>
      </c>
    </row>
    <row r="22" spans="1:36">
      <c r="A22" t="s">
        <v>27</v>
      </c>
      <c r="B22" s="2" t="s">
        <v>20</v>
      </c>
      <c r="C22" s="30"/>
      <c r="D22" s="30"/>
      <c r="E22" s="30"/>
      <c r="F22" s="30"/>
      <c r="G22">
        <v>1</v>
      </c>
      <c r="H22">
        <v>1</v>
      </c>
      <c r="I22" s="30"/>
      <c r="J22" s="30"/>
      <c r="K22" s="30"/>
      <c r="L22" s="30"/>
      <c r="M22">
        <v>1</v>
      </c>
      <c r="N22">
        <v>1</v>
      </c>
      <c r="O22" s="30"/>
      <c r="P22" s="30"/>
      <c r="Q22" s="32"/>
      <c r="R22">
        <v>1</v>
      </c>
      <c r="S22">
        <v>1</v>
      </c>
      <c r="T22" s="30"/>
      <c r="U22" s="30"/>
      <c r="V22">
        <v>1</v>
      </c>
      <c r="W22">
        <v>1</v>
      </c>
      <c r="X22" s="30"/>
      <c r="Y22" s="30"/>
      <c r="Z22">
        <v>1</v>
      </c>
      <c r="AA22">
        <v>1</v>
      </c>
      <c r="AB22" s="30"/>
      <c r="AC22" s="30"/>
      <c r="AD22" s="30"/>
      <c r="AE22" s="30"/>
      <c r="AG22">
        <f>'Layout (Frame1)'!AG22</f>
        <v>0</v>
      </c>
      <c r="AH22">
        <f>'Layout (Frame1)'!AH22</f>
        <v>0</v>
      </c>
      <c r="AI22">
        <f>'Layout (Frame1)'!AI22</f>
        <v>0</v>
      </c>
      <c r="AJ22">
        <f>'Layout (Frame1)'!AJ22</f>
        <v>0</v>
      </c>
    </row>
    <row r="23" spans="1:36">
      <c r="A23" t="s">
        <v>28</v>
      </c>
      <c r="B23" s="2" t="s">
        <v>21</v>
      </c>
      <c r="C23" s="30"/>
      <c r="D23" s="30"/>
      <c r="E23" s="30"/>
      <c r="F23" s="30"/>
      <c r="G23">
        <v>1</v>
      </c>
      <c r="H23">
        <v>1</v>
      </c>
      <c r="I23" s="30"/>
      <c r="J23" s="30"/>
      <c r="K23" s="30"/>
      <c r="L23" s="30"/>
      <c r="M23">
        <v>1</v>
      </c>
      <c r="N23">
        <v>1</v>
      </c>
      <c r="O23" s="30"/>
      <c r="P23" s="30"/>
      <c r="Q23" s="32"/>
      <c r="R23" s="30"/>
      <c r="S23" s="30"/>
      <c r="T23" s="30"/>
      <c r="U23" s="30"/>
      <c r="V23" s="30"/>
      <c r="W23" s="30"/>
      <c r="X23" s="30"/>
      <c r="Y23" s="30"/>
      <c r="Z23">
        <v>1</v>
      </c>
      <c r="AA23">
        <v>1</v>
      </c>
      <c r="AB23" s="30"/>
      <c r="AC23" s="30"/>
      <c r="AD23" s="30"/>
      <c r="AE23" s="30"/>
      <c r="AG23">
        <f>'Layout (Frame1)'!AG23</f>
        <v>0</v>
      </c>
      <c r="AH23">
        <f>'Layout (Frame1)'!AH23</f>
        <v>0</v>
      </c>
      <c r="AI23">
        <f>'Layout (Frame1)'!AI23</f>
        <v>0</v>
      </c>
      <c r="AJ23">
        <f>'Layout (Frame1)'!AJ23</f>
        <v>0</v>
      </c>
    </row>
    <row r="24" spans="1:36">
      <c r="A24" t="s">
        <v>29</v>
      </c>
      <c r="B24" s="2" t="s">
        <v>22</v>
      </c>
      <c r="C24" s="30"/>
      <c r="D24" s="30"/>
      <c r="E24" s="30"/>
      <c r="F24" s="30"/>
      <c r="G24">
        <v>1</v>
      </c>
      <c r="H24">
        <v>1</v>
      </c>
      <c r="I24" s="30"/>
      <c r="J24" s="30"/>
      <c r="K24" s="30"/>
      <c r="L24" s="30"/>
      <c r="M24">
        <v>1</v>
      </c>
      <c r="N24">
        <v>1</v>
      </c>
      <c r="O24" s="30"/>
      <c r="P24" s="30"/>
      <c r="Q24" s="32"/>
      <c r="R24" s="30"/>
      <c r="S24" s="30"/>
      <c r="T24" s="30"/>
      <c r="U24" s="30"/>
      <c r="V24" s="30"/>
      <c r="W24" s="30"/>
      <c r="X24" s="30"/>
      <c r="Y24" s="30"/>
      <c r="Z24">
        <v>1</v>
      </c>
      <c r="AA24">
        <v>1</v>
      </c>
      <c r="AB24" s="30"/>
      <c r="AC24" s="30"/>
      <c r="AD24" s="30"/>
      <c r="AE24" s="30"/>
      <c r="AG24">
        <f>'Layout (Frame1)'!AG24</f>
        <v>0</v>
      </c>
      <c r="AH24">
        <f>'Layout (Frame1)'!AH24</f>
        <v>0</v>
      </c>
      <c r="AI24">
        <f>'Layout (Frame1)'!AI24</f>
        <v>0</v>
      </c>
      <c r="AJ24">
        <f>'Layout (Frame1)'!AJ24</f>
        <v>0</v>
      </c>
    </row>
    <row r="25" spans="1:36" ht="2.25" customHeight="1">
      <c r="Q25" s="33"/>
    </row>
    <row r="26" spans="1:36">
      <c r="A26" t="s">
        <v>16</v>
      </c>
      <c r="B26" s="2">
        <v>0</v>
      </c>
      <c r="C26" s="30"/>
      <c r="D26" s="30"/>
      <c r="E26" s="30"/>
      <c r="F26" s="30"/>
      <c r="G26">
        <v>1</v>
      </c>
      <c r="H26">
        <v>1</v>
      </c>
      <c r="I26" s="30"/>
      <c r="J26" s="30"/>
      <c r="K26" s="30"/>
      <c r="L26" s="30"/>
      <c r="M26">
        <v>1</v>
      </c>
      <c r="N26">
        <v>1</v>
      </c>
      <c r="O26" s="30"/>
      <c r="P26" s="30"/>
      <c r="Q26" s="32"/>
      <c r="R26" s="30"/>
      <c r="S26" s="30"/>
      <c r="T26" s="30"/>
      <c r="U26" s="30"/>
      <c r="V26" s="30"/>
      <c r="W26" s="30"/>
      <c r="X26" s="30"/>
      <c r="Y26" s="30"/>
      <c r="Z26">
        <v>1</v>
      </c>
      <c r="AA26">
        <v>1</v>
      </c>
      <c r="AB26" s="30"/>
      <c r="AC26" s="30"/>
      <c r="AD26" s="30"/>
      <c r="AE26" s="30"/>
      <c r="AG26">
        <f>'Layout (Frame1)'!AG26</f>
        <v>0</v>
      </c>
      <c r="AH26">
        <f>'Layout (Frame1)'!AH26</f>
        <v>0</v>
      </c>
      <c r="AI26">
        <f>'Layout (Frame1)'!AI26</f>
        <v>0</v>
      </c>
      <c r="AJ26">
        <f>'Layout (Frame1)'!AJ26</f>
        <v>0</v>
      </c>
    </row>
    <row r="27" spans="1:36">
      <c r="B27" s="2">
        <v>1</v>
      </c>
      <c r="C27" s="30"/>
      <c r="D27" s="30"/>
      <c r="E27" s="30"/>
      <c r="F27" s="30"/>
      <c r="G27">
        <v>1</v>
      </c>
      <c r="H27">
        <v>1</v>
      </c>
      <c r="I27" s="30"/>
      <c r="J27" s="30"/>
      <c r="K27" s="30"/>
      <c r="L27" s="30"/>
      <c r="M27" s="30"/>
      <c r="N27">
        <v>1</v>
      </c>
      <c r="O27">
        <v>1</v>
      </c>
      <c r="P27" s="30"/>
      <c r="Q27" s="32"/>
      <c r="R27" s="30"/>
      <c r="S27" s="30"/>
      <c r="T27" s="30"/>
      <c r="U27" s="30"/>
      <c r="V27" s="31">
        <v>1</v>
      </c>
      <c r="W27" s="30"/>
      <c r="X27" s="30"/>
      <c r="Y27">
        <v>1</v>
      </c>
      <c r="Z27">
        <v>1</v>
      </c>
      <c r="AA27">
        <v>1</v>
      </c>
      <c r="AB27" s="30"/>
      <c r="AC27" s="30"/>
      <c r="AD27" s="30"/>
      <c r="AE27" s="30"/>
      <c r="AG27">
        <f>'Layout (Frame1)'!AG27</f>
        <v>0</v>
      </c>
      <c r="AH27">
        <f>'Layout (Frame1)'!AH27</f>
        <v>0</v>
      </c>
      <c r="AI27">
        <f>'Layout (Frame1)'!AI27</f>
        <v>0</v>
      </c>
      <c r="AJ27">
        <f>'Layout (Frame1)'!AJ27</f>
        <v>0</v>
      </c>
    </row>
    <row r="28" spans="1:36">
      <c r="B28" s="2">
        <v>2</v>
      </c>
      <c r="C28" s="30"/>
      <c r="D28">
        <v>1</v>
      </c>
      <c r="E28">
        <v>1</v>
      </c>
      <c r="F28" s="30"/>
      <c r="G28" s="30"/>
      <c r="H28">
        <v>1</v>
      </c>
      <c r="I28">
        <v>1</v>
      </c>
      <c r="J28" s="30"/>
      <c r="K28" s="30"/>
      <c r="L28">
        <v>1</v>
      </c>
      <c r="M28">
        <v>1</v>
      </c>
      <c r="N28">
        <v>1</v>
      </c>
      <c r="O28">
        <v>1</v>
      </c>
      <c r="P28" s="30"/>
      <c r="Q28" s="32"/>
      <c r="R28" s="30"/>
      <c r="S28" s="30"/>
      <c r="T28" s="30"/>
      <c r="U28" s="30"/>
      <c r="V28" s="31">
        <v>1</v>
      </c>
      <c r="W28" s="30"/>
      <c r="X28" s="30"/>
      <c r="Y28">
        <v>1</v>
      </c>
      <c r="Z28">
        <v>1</v>
      </c>
      <c r="AA28" s="30"/>
      <c r="AB28" s="30"/>
      <c r="AC28" s="30"/>
      <c r="AD28" s="30"/>
      <c r="AE28" s="30"/>
      <c r="AG28">
        <f>'Layout (Frame1)'!AG28</f>
        <v>0</v>
      </c>
      <c r="AH28">
        <f>'Layout (Frame1)'!AH28</f>
        <v>0</v>
      </c>
      <c r="AI28">
        <f>'Layout (Frame1)'!AI28</f>
        <v>0</v>
      </c>
      <c r="AJ28">
        <f>'Layout (Frame1)'!AJ28</f>
        <v>0</v>
      </c>
    </row>
    <row r="29" spans="1:36">
      <c r="B29" s="2">
        <v>3</v>
      </c>
      <c r="C29">
        <v>1</v>
      </c>
      <c r="D29" s="30"/>
      <c r="E29" s="30"/>
      <c r="F29">
        <v>1</v>
      </c>
      <c r="G29">
        <v>1</v>
      </c>
      <c r="H29" s="30"/>
      <c r="I29" s="30"/>
      <c r="J29">
        <v>1</v>
      </c>
      <c r="K29">
        <v>1</v>
      </c>
      <c r="L29" s="30"/>
      <c r="M29" s="30"/>
      <c r="N29">
        <v>1</v>
      </c>
      <c r="O29">
        <v>1</v>
      </c>
      <c r="P29" s="30"/>
      <c r="Q29" s="32"/>
      <c r="R29" s="30"/>
      <c r="S29" s="30"/>
      <c r="T29" s="30"/>
      <c r="U29" s="30"/>
      <c r="V29" s="30"/>
      <c r="W29" s="30"/>
      <c r="X29" s="30"/>
      <c r="Y29">
        <v>1</v>
      </c>
      <c r="Z29">
        <v>1</v>
      </c>
      <c r="AA29" s="30"/>
      <c r="AB29" s="30"/>
      <c r="AC29" s="30"/>
      <c r="AD29" s="30"/>
      <c r="AE29" s="30"/>
      <c r="AG29">
        <f>'Layout (Frame1)'!AG29</f>
        <v>0</v>
      </c>
      <c r="AH29">
        <f>'Layout (Frame1)'!AH29</f>
        <v>0</v>
      </c>
      <c r="AI29">
        <f>'Layout (Frame1)'!AI29</f>
        <v>0</v>
      </c>
      <c r="AJ29">
        <f>'Layout (Frame1)'!AJ29</f>
        <v>0</v>
      </c>
    </row>
    <row r="30" spans="1:36">
      <c r="B30" s="2">
        <v>4</v>
      </c>
      <c r="C30" s="30"/>
      <c r="D30" s="30"/>
      <c r="E30" s="30"/>
      <c r="F30" s="30"/>
      <c r="G30" s="30"/>
      <c r="H30" s="30"/>
      <c r="I30" s="30"/>
      <c r="J30" s="30"/>
      <c r="K30" s="30"/>
      <c r="L30" s="30"/>
      <c r="M30" s="30"/>
      <c r="N30">
        <v>1</v>
      </c>
      <c r="O30">
        <v>1</v>
      </c>
      <c r="P30" s="30"/>
      <c r="Q30" s="32"/>
      <c r="R30" s="30"/>
      <c r="S30" s="30"/>
      <c r="T30" s="31">
        <v>1</v>
      </c>
      <c r="U30" s="30"/>
      <c r="V30" s="30"/>
      <c r="W30" s="30"/>
      <c r="X30" s="30"/>
      <c r="Y30">
        <v>1</v>
      </c>
      <c r="Z30">
        <v>1</v>
      </c>
      <c r="AA30" s="30"/>
      <c r="AB30" s="30"/>
      <c r="AC30" s="30"/>
      <c r="AD30" s="30"/>
      <c r="AE30" s="30"/>
      <c r="AG30">
        <f>'Layout (Frame1)'!AG30</f>
        <v>0</v>
      </c>
      <c r="AH30">
        <f>'Layout (Frame1)'!AH30</f>
        <v>0</v>
      </c>
      <c r="AI30">
        <f>'Layout (Frame1)'!AI30</f>
        <v>0</v>
      </c>
      <c r="AJ30">
        <f>'Layout (Frame1)'!AJ30</f>
        <v>0</v>
      </c>
    </row>
    <row r="31" spans="1:36">
      <c r="B31" s="2">
        <v>5</v>
      </c>
      <c r="C31" s="30"/>
      <c r="D31" s="30"/>
      <c r="E31" s="30"/>
      <c r="F31" s="30"/>
      <c r="G31" s="30"/>
      <c r="H31">
        <v>1</v>
      </c>
      <c r="I31">
        <v>1</v>
      </c>
      <c r="J31" s="30"/>
      <c r="K31" s="30"/>
      <c r="L31" s="30"/>
      <c r="M31" s="30"/>
      <c r="N31">
        <v>1</v>
      </c>
      <c r="O31">
        <v>1</v>
      </c>
      <c r="P31" s="30"/>
      <c r="Q31" s="32"/>
      <c r="R31" s="30"/>
      <c r="S31" s="30"/>
      <c r="T31" s="31">
        <v>1</v>
      </c>
      <c r="U31" s="30"/>
      <c r="V31" s="30"/>
      <c r="W31" s="30"/>
      <c r="X31" s="30"/>
      <c r="Y31">
        <v>1</v>
      </c>
      <c r="Z31">
        <v>1</v>
      </c>
      <c r="AA31" s="30"/>
      <c r="AB31" s="30"/>
      <c r="AC31" s="30"/>
      <c r="AD31" s="30"/>
      <c r="AE31" s="30"/>
      <c r="AG31">
        <f>'Layout (Frame1)'!AG31</f>
        <v>0</v>
      </c>
      <c r="AH31">
        <f>'Layout (Frame1)'!AH31</f>
        <v>0</v>
      </c>
      <c r="AI31">
        <f>'Layout (Frame1)'!AI31</f>
        <v>0</v>
      </c>
      <c r="AJ31">
        <f>'Layout (Frame1)'!AJ31</f>
        <v>0</v>
      </c>
    </row>
    <row r="32" spans="1:36">
      <c r="B32" s="2">
        <v>6</v>
      </c>
      <c r="C32" s="30"/>
      <c r="D32" s="30"/>
      <c r="E32" s="30"/>
      <c r="F32" s="30"/>
      <c r="G32">
        <v>1</v>
      </c>
      <c r="H32">
        <v>1</v>
      </c>
      <c r="I32">
        <v>1</v>
      </c>
      <c r="J32">
        <v>1</v>
      </c>
      <c r="K32" s="30"/>
      <c r="L32" s="30"/>
      <c r="M32" s="30"/>
      <c r="N32">
        <v>1</v>
      </c>
      <c r="O32">
        <v>1</v>
      </c>
      <c r="P32" s="30"/>
      <c r="Q32" s="32"/>
      <c r="R32" s="30"/>
      <c r="S32" s="30"/>
      <c r="T32" s="30"/>
      <c r="U32" s="30"/>
      <c r="V32" s="30"/>
      <c r="W32" s="30"/>
      <c r="X32" s="30"/>
      <c r="Y32">
        <v>1</v>
      </c>
      <c r="Z32">
        <v>1</v>
      </c>
      <c r="AA32" s="30"/>
      <c r="AB32" s="30"/>
      <c r="AC32" s="30"/>
      <c r="AD32" s="30"/>
      <c r="AE32" s="30"/>
      <c r="AG32">
        <f>'Layout (Frame1)'!AG32</f>
        <v>0</v>
      </c>
      <c r="AH32">
        <f>'Layout (Frame1)'!AH32</f>
        <v>0</v>
      </c>
      <c r="AI32">
        <f>'Layout (Frame1)'!AI32</f>
        <v>0</v>
      </c>
      <c r="AJ32">
        <f>'Layout (Frame1)'!AJ32</f>
        <v>0</v>
      </c>
    </row>
    <row r="33" spans="1:36">
      <c r="B33" s="2">
        <v>7</v>
      </c>
      <c r="C33" s="34"/>
      <c r="D33" s="34">
        <v>1</v>
      </c>
      <c r="E33" s="30"/>
      <c r="F33" s="30"/>
      <c r="G33" s="30"/>
      <c r="H33">
        <v>1</v>
      </c>
      <c r="I33">
        <v>1</v>
      </c>
      <c r="J33" s="30"/>
      <c r="K33" s="30"/>
      <c r="L33" s="30"/>
      <c r="M33" s="30"/>
      <c r="N33">
        <v>1</v>
      </c>
      <c r="O33">
        <v>1</v>
      </c>
      <c r="P33" s="30"/>
      <c r="Q33" s="32"/>
      <c r="R33" s="30"/>
      <c r="S33" s="30"/>
      <c r="T33" s="30"/>
      <c r="U33" s="30"/>
      <c r="V33" s="30"/>
      <c r="W33" s="30"/>
      <c r="X33" s="30"/>
      <c r="Y33">
        <v>1</v>
      </c>
      <c r="Z33">
        <v>1</v>
      </c>
      <c r="AA33" s="30"/>
      <c r="AB33" s="30"/>
      <c r="AC33" s="30"/>
      <c r="AD33" s="30"/>
      <c r="AE33" s="30"/>
      <c r="AG33">
        <f>'Layout (Frame1)'!AG33</f>
        <v>1</v>
      </c>
      <c r="AH33">
        <f>'Layout (Frame1)'!AH33</f>
        <v>1</v>
      </c>
      <c r="AI33">
        <f>'Layout (Frame1)'!AI33</f>
        <v>1</v>
      </c>
      <c r="AJ33">
        <f>'Layout (Frame1)'!AJ33</f>
        <v>1</v>
      </c>
    </row>
    <row r="34" spans="1:36">
      <c r="B34" s="2">
        <v>8</v>
      </c>
      <c r="C34" s="34"/>
      <c r="D34" s="34">
        <v>1</v>
      </c>
      <c r="E34" s="34"/>
      <c r="F34" s="34">
        <v>1</v>
      </c>
      <c r="G34" s="30"/>
      <c r="H34" s="30"/>
      <c r="I34" s="30"/>
      <c r="J34" s="30"/>
      <c r="K34" s="30"/>
      <c r="L34" s="30"/>
      <c r="M34" s="30"/>
      <c r="N34">
        <v>1</v>
      </c>
      <c r="O34">
        <v>1</v>
      </c>
      <c r="P34" s="30"/>
      <c r="Q34" s="32"/>
      <c r="R34" s="30"/>
      <c r="S34" s="30"/>
      <c r="T34" s="30"/>
      <c r="U34" s="30"/>
      <c r="V34" s="30"/>
      <c r="W34" s="30"/>
      <c r="X34" s="30"/>
      <c r="Y34">
        <v>1</v>
      </c>
      <c r="Z34">
        <v>1</v>
      </c>
      <c r="AA34" s="30"/>
      <c r="AB34" s="30"/>
      <c r="AC34" s="30"/>
      <c r="AD34" s="30"/>
      <c r="AE34" s="30"/>
      <c r="AG34">
        <f>'Layout (Frame1)'!AG34</f>
        <v>1</v>
      </c>
      <c r="AH34">
        <f>'Layout (Frame1)'!AH34</f>
        <v>1</v>
      </c>
      <c r="AI34">
        <f>'Layout (Frame1)'!AI34</f>
        <v>1</v>
      </c>
      <c r="AJ34">
        <f>'Layout (Frame1)'!AJ34</f>
        <v>1</v>
      </c>
    </row>
    <row r="35" spans="1:36">
      <c r="A35" t="s">
        <v>23</v>
      </c>
      <c r="B35" s="2">
        <v>9</v>
      </c>
      <c r="C35" s="34"/>
      <c r="D35" s="34">
        <v>1</v>
      </c>
      <c r="E35" s="34"/>
      <c r="F35">
        <v>1</v>
      </c>
      <c r="G35">
        <v>1</v>
      </c>
      <c r="H35" s="30"/>
      <c r="I35" s="30"/>
      <c r="J35" s="30"/>
      <c r="K35" s="30"/>
      <c r="L35" s="30"/>
      <c r="M35" s="30"/>
      <c r="N35">
        <v>1</v>
      </c>
      <c r="O35">
        <v>1</v>
      </c>
      <c r="P35" s="30"/>
      <c r="Q35" s="32"/>
      <c r="R35" s="30"/>
      <c r="S35" s="30"/>
      <c r="T35" s="30"/>
      <c r="U35" s="30"/>
      <c r="V35" s="30"/>
      <c r="W35" s="30"/>
      <c r="X35" s="30"/>
      <c r="Y35">
        <v>1</v>
      </c>
      <c r="Z35">
        <v>1</v>
      </c>
      <c r="AA35" s="30"/>
      <c r="AB35" s="30"/>
      <c r="AC35" s="30"/>
      <c r="AD35" s="30"/>
      <c r="AE35" s="30"/>
      <c r="AG35">
        <f>'Layout (Frame1)'!AG35</f>
        <v>1</v>
      </c>
      <c r="AH35">
        <f>'Layout (Frame1)'!AH35</f>
        <v>1</v>
      </c>
      <c r="AI35">
        <f>'Layout (Frame1)'!AI35</f>
        <v>1</v>
      </c>
      <c r="AJ35">
        <f>'Layout (Frame1)'!AJ35</f>
        <v>1</v>
      </c>
    </row>
    <row r="36" spans="1:36">
      <c r="A36" t="s">
        <v>24</v>
      </c>
      <c r="B36" s="2" t="s">
        <v>17</v>
      </c>
      <c r="C36" s="34"/>
      <c r="D36" s="34">
        <v>1</v>
      </c>
      <c r="E36" s="34"/>
      <c r="F36" s="34">
        <v>1</v>
      </c>
      <c r="G36" s="30"/>
      <c r="H36" s="30"/>
      <c r="I36" s="30"/>
      <c r="J36" s="30"/>
      <c r="K36" s="30"/>
      <c r="L36" s="30"/>
      <c r="M36" s="30"/>
      <c r="N36">
        <v>1</v>
      </c>
      <c r="O36">
        <v>1</v>
      </c>
      <c r="P36">
        <v>1</v>
      </c>
      <c r="Q36">
        <v>1</v>
      </c>
      <c r="R36">
        <v>1</v>
      </c>
      <c r="S36" s="30"/>
      <c r="T36" s="30"/>
      <c r="U36" s="30"/>
      <c r="V36" s="30"/>
      <c r="W36" s="30"/>
      <c r="X36" s="30"/>
      <c r="Y36">
        <v>1</v>
      </c>
      <c r="Z36">
        <v>1</v>
      </c>
      <c r="AA36">
        <v>1</v>
      </c>
      <c r="AB36" s="30"/>
      <c r="AC36" s="30"/>
      <c r="AD36" s="30"/>
      <c r="AE36" s="30"/>
      <c r="AG36">
        <f>'Layout (Frame1)'!AG36</f>
        <v>1</v>
      </c>
      <c r="AH36">
        <f>'Layout (Frame1)'!AH36</f>
        <v>1</v>
      </c>
      <c r="AI36">
        <f>'Layout (Frame1)'!AI36</f>
        <v>1</v>
      </c>
      <c r="AJ36">
        <f>'Layout (Frame1)'!AJ36</f>
        <v>1</v>
      </c>
    </row>
    <row r="37" spans="1:36">
      <c r="A37" t="s">
        <v>25</v>
      </c>
      <c r="B37" s="2" t="s">
        <v>18</v>
      </c>
      <c r="C37" s="34"/>
      <c r="D37" s="34">
        <v>1</v>
      </c>
      <c r="E37" s="34"/>
      <c r="F37">
        <v>1</v>
      </c>
      <c r="G37">
        <v>1</v>
      </c>
      <c r="H37" s="30"/>
      <c r="I37" s="30"/>
      <c r="J37" s="30"/>
      <c r="K37" s="30"/>
      <c r="L37" s="30"/>
      <c r="M37">
        <v>1</v>
      </c>
      <c r="N37">
        <v>1</v>
      </c>
      <c r="O37">
        <v>1</v>
      </c>
      <c r="P37" s="30"/>
      <c r="Q37" s="32"/>
      <c r="R37" s="30"/>
      <c r="S37">
        <v>1</v>
      </c>
      <c r="T37">
        <v>1</v>
      </c>
      <c r="U37">
        <v>1</v>
      </c>
      <c r="V37" s="30"/>
      <c r="W37" s="30"/>
      <c r="X37" s="30"/>
      <c r="Y37" s="30"/>
      <c r="Z37">
        <v>1</v>
      </c>
      <c r="AA37">
        <v>1</v>
      </c>
      <c r="AB37" s="30"/>
      <c r="AC37" s="30"/>
      <c r="AD37" s="30"/>
      <c r="AE37" s="30"/>
      <c r="AG37">
        <f>'Layout (Frame1)'!AG37</f>
        <v>1</v>
      </c>
      <c r="AH37">
        <f>'Layout (Frame1)'!AH37</f>
        <v>1</v>
      </c>
      <c r="AI37">
        <f>'Layout (Frame1)'!AI37</f>
        <v>1</v>
      </c>
      <c r="AJ37">
        <f>'Layout (Frame1)'!AJ37</f>
        <v>1</v>
      </c>
    </row>
    <row r="38" spans="1:36">
      <c r="A38" t="s">
        <v>26</v>
      </c>
      <c r="B38" s="2" t="s">
        <v>19</v>
      </c>
      <c r="C38" s="34"/>
      <c r="D38" s="34">
        <v>1</v>
      </c>
      <c r="E38" s="34"/>
      <c r="F38" s="34">
        <v>1</v>
      </c>
      <c r="G38" s="30"/>
      <c r="H38" s="30"/>
      <c r="I38" s="30"/>
      <c r="J38" s="30"/>
      <c r="K38">
        <v>1</v>
      </c>
      <c r="L38">
        <v>1</v>
      </c>
      <c r="M38">
        <v>1</v>
      </c>
      <c r="N38">
        <v>1</v>
      </c>
      <c r="O38" s="30"/>
      <c r="P38" s="30"/>
      <c r="Q38" s="32"/>
      <c r="R38" s="30"/>
      <c r="S38" s="30"/>
      <c r="T38" s="30"/>
      <c r="U38">
        <v>1</v>
      </c>
      <c r="V38">
        <v>1</v>
      </c>
      <c r="W38">
        <v>1</v>
      </c>
      <c r="X38" s="30"/>
      <c r="Y38" s="30"/>
      <c r="Z38">
        <v>1</v>
      </c>
      <c r="AA38">
        <v>1</v>
      </c>
      <c r="AB38" s="30"/>
      <c r="AC38" s="30"/>
      <c r="AD38" s="30"/>
      <c r="AE38" s="30"/>
      <c r="AG38">
        <f>'Layout (Frame1)'!AG38</f>
        <v>1</v>
      </c>
      <c r="AH38">
        <f>'Layout (Frame1)'!AH38</f>
        <v>1</v>
      </c>
      <c r="AI38">
        <f>'Layout (Frame1)'!AI38</f>
        <v>1</v>
      </c>
      <c r="AJ38">
        <f>'Layout (Frame1)'!AJ38</f>
        <v>1</v>
      </c>
    </row>
    <row r="39" spans="1:36">
      <c r="A39" t="s">
        <v>27</v>
      </c>
      <c r="B39" s="2" t="s">
        <v>20</v>
      </c>
      <c r="C39" s="34"/>
      <c r="D39" s="34">
        <v>1</v>
      </c>
      <c r="E39" s="34"/>
      <c r="F39">
        <v>1</v>
      </c>
      <c r="G39">
        <v>1</v>
      </c>
      <c r="H39" s="30"/>
      <c r="I39" s="30"/>
      <c r="J39">
        <v>1</v>
      </c>
      <c r="K39">
        <v>1</v>
      </c>
      <c r="L39" s="30"/>
      <c r="M39" s="30"/>
      <c r="N39" s="30"/>
      <c r="O39" s="30"/>
      <c r="P39" s="30"/>
      <c r="Q39" s="32"/>
      <c r="R39" s="30"/>
      <c r="S39" s="30"/>
      <c r="T39" s="30"/>
      <c r="U39" s="30"/>
      <c r="V39" s="30"/>
      <c r="W39" s="30"/>
      <c r="X39">
        <v>1</v>
      </c>
      <c r="Y39">
        <v>1</v>
      </c>
      <c r="Z39">
        <v>1</v>
      </c>
      <c r="AA39">
        <v>1</v>
      </c>
      <c r="AB39" s="30"/>
      <c r="AC39" s="30"/>
      <c r="AD39" s="30"/>
      <c r="AE39" s="30"/>
      <c r="AG39">
        <f>'Layout (Frame1)'!AG39</f>
        <v>1</v>
      </c>
      <c r="AH39">
        <f>'Layout (Frame1)'!AH39</f>
        <v>1</v>
      </c>
      <c r="AI39">
        <f>'Layout (Frame1)'!AI39</f>
        <v>1</v>
      </c>
      <c r="AJ39">
        <f>'Layout (Frame1)'!AJ39</f>
        <v>1</v>
      </c>
    </row>
    <row r="40" spans="1:36">
      <c r="A40" t="s">
        <v>28</v>
      </c>
      <c r="B40" s="2" t="s">
        <v>21</v>
      </c>
      <c r="C40" s="34"/>
      <c r="D40" s="34">
        <v>1</v>
      </c>
      <c r="E40" s="34"/>
      <c r="F40" s="34">
        <v>1</v>
      </c>
      <c r="G40" s="34"/>
      <c r="H40">
        <v>1</v>
      </c>
      <c r="I40">
        <v>1</v>
      </c>
      <c r="J40">
        <v>1</v>
      </c>
      <c r="K40" s="30"/>
      <c r="L40" s="30"/>
      <c r="M40" s="30"/>
      <c r="N40" s="30"/>
      <c r="O40" s="30"/>
      <c r="P40" s="30"/>
      <c r="Q40" s="32"/>
      <c r="R40" s="30"/>
      <c r="S40" s="30"/>
      <c r="T40" s="30"/>
      <c r="U40" s="30"/>
      <c r="V40" s="30"/>
      <c r="W40" s="30"/>
      <c r="X40" s="30"/>
      <c r="Y40">
        <v>1</v>
      </c>
      <c r="Z40">
        <v>1</v>
      </c>
      <c r="AA40">
        <v>1</v>
      </c>
      <c r="AB40">
        <v>1</v>
      </c>
      <c r="AC40">
        <v>1</v>
      </c>
      <c r="AD40">
        <v>1</v>
      </c>
      <c r="AE40">
        <v>1</v>
      </c>
      <c r="AG40">
        <f>'Layout (Frame1)'!AG40</f>
        <v>1</v>
      </c>
      <c r="AH40">
        <f>'Layout (Frame1)'!AH40</f>
        <v>1</v>
      </c>
      <c r="AI40">
        <f>'Layout (Frame1)'!AI40</f>
        <v>1</v>
      </c>
      <c r="AJ40">
        <f>'Layout (Frame1)'!AJ40</f>
        <v>1</v>
      </c>
    </row>
    <row r="41" spans="1:36">
      <c r="A41" t="s">
        <v>29</v>
      </c>
      <c r="B41" s="2" t="s">
        <v>22</v>
      </c>
      <c r="C41" s="34"/>
      <c r="D41" s="34">
        <v>1</v>
      </c>
      <c r="E41" s="34"/>
      <c r="F41" s="34">
        <v>1</v>
      </c>
      <c r="G41" s="34"/>
      <c r="H41" s="34">
        <v>1</v>
      </c>
      <c r="I41" s="34"/>
      <c r="J41">
        <v>1</v>
      </c>
      <c r="K41">
        <v>1</v>
      </c>
      <c r="L41" s="35"/>
      <c r="M41" s="35">
        <v>1</v>
      </c>
      <c r="N41" s="35"/>
      <c r="O41" s="35">
        <v>1</v>
      </c>
      <c r="P41" s="35"/>
      <c r="Q41" s="35"/>
      <c r="R41" s="35">
        <v>1</v>
      </c>
      <c r="S41" s="35"/>
      <c r="T41" s="35">
        <v>1</v>
      </c>
      <c r="U41" s="35"/>
      <c r="V41" s="35">
        <v>1</v>
      </c>
      <c r="W41" s="35"/>
      <c r="X41" s="35">
        <v>1</v>
      </c>
      <c r="Y41" s="35"/>
      <c r="Z41" s="35">
        <v>1</v>
      </c>
      <c r="AA41" s="35"/>
      <c r="AB41" s="35">
        <v>1</v>
      </c>
      <c r="AC41" s="35"/>
      <c r="AD41">
        <v>1</v>
      </c>
      <c r="AE41">
        <v>1</v>
      </c>
      <c r="AG41">
        <f>'Layout (Frame1)'!AG41</f>
        <v>1</v>
      </c>
      <c r="AH41">
        <f>'Layout (Frame1)'!AH41</f>
        <v>1</v>
      </c>
      <c r="AI41">
        <f>'Layout (Frame1)'!AI41</f>
        <v>1</v>
      </c>
      <c r="AJ41">
        <f>'Layout (Frame1)'!AJ41</f>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topLeftCell="A25"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AG13" sqref="AG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37" zoomScale="130" zoomScaleNormal="130" workbookViewId="0">
      <selection activeCell="B62" sqref="B62:F80"/>
    </sheetView>
  </sheetViews>
  <sheetFormatPr defaultRowHeight="15"/>
  <cols>
    <col min="1" max="1" width="6.5703125" customWidth="1"/>
    <col min="2" max="2" width="23"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1</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1</v>
      </c>
      <c r="L18" s="21">
        <f>'Layout (Frame1)'!L15</f>
        <v>0</v>
      </c>
      <c r="M18" s="21">
        <f>'Layout (Frame1)'!M15</f>
        <v>1</v>
      </c>
      <c r="N18" s="21">
        <f>'Layout (Frame1)'!N15</f>
        <v>0</v>
      </c>
      <c r="O18" s="21">
        <f>'Layout (Frame1)'!O15</f>
        <v>0</v>
      </c>
      <c r="P18" s="21">
        <f>'Layout (Frame1)'!P15</f>
        <v>0</v>
      </c>
      <c r="V18" s="4"/>
      <c r="W18" t="str">
        <f t="shared" si="0"/>
        <v>0</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1</v>
      </c>
      <c r="L19" s="21">
        <f>'Layout (Frame1)'!L16</f>
        <v>0</v>
      </c>
      <c r="M19" s="21">
        <f>'Layout (Frame1)'!M16</f>
        <v>1</v>
      </c>
      <c r="N19" s="21">
        <f>'Layout (Frame1)'!N16</f>
        <v>0</v>
      </c>
      <c r="O19" s="21">
        <f>'Layout (Frame1)'!O16</f>
        <v>1</v>
      </c>
      <c r="P19" s="21">
        <f>'Layout (Frame1)'!P16</f>
        <v>0</v>
      </c>
      <c r="V19" s="4"/>
      <c r="W19" t="str">
        <f t="shared" si="0"/>
        <v>0</v>
      </c>
      <c r="X19" t="str">
        <f t="shared" si="1"/>
        <v>2</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1</v>
      </c>
      <c r="L20" s="21">
        <f>'Layout (Frame1)'!L17</f>
        <v>0</v>
      </c>
      <c r="M20" s="21">
        <f>'Layout (Frame1)'!M17</f>
        <v>1</v>
      </c>
      <c r="N20" s="21">
        <f>'Layout (Frame1)'!N17</f>
        <v>0</v>
      </c>
      <c r="O20" s="21">
        <f>'Layout (Frame1)'!O17</f>
        <v>0</v>
      </c>
      <c r="P20" s="21">
        <f>'Layout (Frame1)'!P17</f>
        <v>0</v>
      </c>
      <c r="V20" s="4"/>
      <c r="W20" t="str">
        <f t="shared" si="0"/>
        <v>1</v>
      </c>
      <c r="X20" t="str">
        <f t="shared" si="1"/>
        <v>2</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1</v>
      </c>
      <c r="L21" s="21">
        <f>'Layout (Frame1)'!L18</f>
        <v>0</v>
      </c>
      <c r="M21" s="21">
        <f>'Layout (Frame1)'!M18</f>
        <v>0</v>
      </c>
      <c r="N21" s="21">
        <f>'Layout (Frame1)'!N18</f>
        <v>0</v>
      </c>
      <c r="O21" s="21">
        <f>'Layout (Frame1)'!O18</f>
        <v>0</v>
      </c>
      <c r="P21" s="21">
        <f>'Layout (Frame1)'!P18</f>
        <v>0</v>
      </c>
      <c r="V21" s="4"/>
      <c r="W21" t="str">
        <f t="shared" si="0"/>
        <v>0</v>
      </c>
      <c r="X21" t="str">
        <f t="shared" si="1"/>
        <v>2</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1</v>
      </c>
      <c r="L22" s="21">
        <f>'Layout (Frame1)'!L19</f>
        <v>0</v>
      </c>
      <c r="M22" s="21">
        <f>'Layout (Frame1)'!M19</f>
        <v>0</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1</v>
      </c>
      <c r="L23" s="21">
        <f>'Layout (Frame1)'!L20</f>
        <v>0</v>
      </c>
      <c r="M23" s="21">
        <f>'Layout (Frame1)'!M20</f>
        <v>0</v>
      </c>
      <c r="N23" s="21">
        <f>'Layout (Frame1)'!N20</f>
        <v>0</v>
      </c>
      <c r="O23" s="21">
        <f>'Layout (Frame1)'!O20</f>
        <v>0</v>
      </c>
      <c r="P23" s="21">
        <f>'Layout (Frame1)'!P20</f>
        <v>0</v>
      </c>
      <c r="V23" s="4"/>
      <c r="W23" t="str">
        <f t="shared" si="0"/>
        <v>0</v>
      </c>
      <c r="X23" t="str">
        <f t="shared" si="1"/>
        <v>1</v>
      </c>
    </row>
    <row r="24" spans="1:29">
      <c r="A24" t="s">
        <v>26</v>
      </c>
      <c r="B24" s="2" t="s">
        <v>19</v>
      </c>
      <c r="C24" s="21">
        <f>'Layout (Frame1)'!C21</f>
        <v>0</v>
      </c>
      <c r="D24" s="21">
        <f>'Layout (Frame1)'!D21</f>
        <v>0</v>
      </c>
      <c r="E24" s="21">
        <f>'Layout (Frame1)'!E21</f>
        <v>0</v>
      </c>
      <c r="F24" s="21">
        <f>'Layout (Frame1)'!F21</f>
        <v>1</v>
      </c>
      <c r="G24" s="21">
        <f>'Layout (Frame1)'!G21</f>
        <v>1</v>
      </c>
      <c r="H24" s="21">
        <f>'Layout (Frame1)'!H21</f>
        <v>1</v>
      </c>
      <c r="I24" s="21">
        <f>'Layout (Frame1)'!I21</f>
        <v>0</v>
      </c>
      <c r="J24" s="21">
        <f>'Layout (Frame1)'!J21</f>
        <v>0</v>
      </c>
      <c r="K24" s="21">
        <f>'Layout (Frame1)'!K21</f>
        <v>1</v>
      </c>
      <c r="L24" s="21">
        <f>'Layout (Frame1)'!L21</f>
        <v>1</v>
      </c>
      <c r="M24" s="21">
        <f>'Layout (Frame1)'!M21</f>
        <v>0</v>
      </c>
      <c r="N24" s="21">
        <f>'Layout (Frame1)'!N21</f>
        <v>0</v>
      </c>
      <c r="O24" s="21">
        <f>'Layout (Frame1)'!O21</f>
        <v>1</v>
      </c>
      <c r="P24" s="21">
        <f>'Layout (Frame1)'!P21</f>
        <v>1</v>
      </c>
      <c r="V24" s="4"/>
      <c r="W24" t="str">
        <f t="shared" si="0"/>
        <v>0</v>
      </c>
      <c r="X24" t="str">
        <f t="shared" si="1"/>
        <v>1</v>
      </c>
    </row>
    <row r="25" spans="1:29">
      <c r="A25" t="s">
        <v>27</v>
      </c>
      <c r="B25" s="2" t="s">
        <v>20</v>
      </c>
      <c r="C25" s="21">
        <f>'Layout (Frame1)'!C22</f>
        <v>0</v>
      </c>
      <c r="D25" s="21">
        <f>'Layout (Frame1)'!D22</f>
        <v>0</v>
      </c>
      <c r="E25" s="21">
        <f>'Layout (Frame1)'!E22</f>
        <v>1</v>
      </c>
      <c r="F25" s="21">
        <f>'Layout (Frame1)'!F22</f>
        <v>1</v>
      </c>
      <c r="G25" s="21">
        <f>'Layout (Frame1)'!G22</f>
        <v>0</v>
      </c>
      <c r="H25" s="21">
        <f>'Layout (Frame1)'!H22</f>
        <v>0</v>
      </c>
      <c r="I25" s="21">
        <f>'Layout (Frame1)'!I22</f>
        <v>1</v>
      </c>
      <c r="J25" s="21">
        <f>'Layout (Frame1)'!J22</f>
        <v>1</v>
      </c>
      <c r="K25" s="21">
        <f>'Layout (Frame1)'!K22</f>
        <v>0</v>
      </c>
      <c r="L25" s="21">
        <f>'Layout (Frame1)'!L22</f>
        <v>0</v>
      </c>
      <c r="M25" s="21">
        <f>'Layout (Frame1)'!M22</f>
        <v>1</v>
      </c>
      <c r="N25" s="21">
        <f>'Layout (Frame1)'!N22</f>
        <v>1</v>
      </c>
      <c r="O25" s="21">
        <f>'Layout (Frame1)'!O22</f>
        <v>0</v>
      </c>
      <c r="P25" s="21">
        <f>'Layout (Frame1)'!P22</f>
        <v>0</v>
      </c>
      <c r="V25" s="4"/>
      <c r="W25" t="str">
        <f t="shared" si="0"/>
        <v>1</v>
      </c>
      <c r="X25" t="str">
        <f t="shared" si="1"/>
        <v>1</v>
      </c>
    </row>
    <row r="26" spans="1:29">
      <c r="A26" t="s">
        <v>28</v>
      </c>
      <c r="B26" s="2" t="s">
        <v>21</v>
      </c>
      <c r="C26" s="21">
        <f>'Layout (Frame1)'!C23</f>
        <v>0</v>
      </c>
      <c r="D26" s="21">
        <f>'Layout (Frame1)'!D23</f>
        <v>0</v>
      </c>
      <c r="E26" s="21">
        <f>'Layout (Frame1)'!E23</f>
        <v>1</v>
      </c>
      <c r="F26" s="21">
        <f>'Layout (Frame1)'!F23</f>
        <v>1</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1</v>
      </c>
      <c r="F27" s="21">
        <f>'Layout (Frame1)'!F24</f>
        <v>1</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0</v>
      </c>
      <c r="O27" s="21">
        <f>'Layout (Frame1)'!O24</f>
        <v>0</v>
      </c>
      <c r="P27" s="21">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1</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2</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2</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1</v>
      </c>
      <c r="O43" s="1">
        <f t="shared" si="6"/>
        <v>0</v>
      </c>
      <c r="P43" s="1">
        <f t="shared" si="7"/>
        <v>1</v>
      </c>
      <c r="Q43" s="1"/>
      <c r="R43" s="1">
        <f t="shared" si="8"/>
        <v>0</v>
      </c>
      <c r="S43" s="1">
        <f t="shared" si="9"/>
        <v>0</v>
      </c>
      <c r="T43" s="1">
        <f t="shared" si="10"/>
        <v>0</v>
      </c>
      <c r="U43" s="1">
        <f>'Layout (Frame1)'!AH15</f>
        <v>0</v>
      </c>
      <c r="W43" t="str">
        <f t="shared" si="11"/>
        <v>0</v>
      </c>
      <c r="X43" t="str">
        <f t="shared" si="12"/>
        <v>0</v>
      </c>
      <c r="Z43" t="str">
        <f t="shared" si="13"/>
        <v>0</v>
      </c>
      <c r="AA43" t="str">
        <f t="shared" si="14"/>
        <v>A</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2</v>
      </c>
      <c r="AO43">
        <f t="shared" si="33"/>
        <v>0</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1</v>
      </c>
      <c r="O44" s="1">
        <f t="shared" si="6"/>
        <v>0</v>
      </c>
      <c r="P44" s="1">
        <f t="shared" si="7"/>
        <v>1</v>
      </c>
      <c r="Q44" s="1"/>
      <c r="R44" s="1">
        <f t="shared" si="8"/>
        <v>0</v>
      </c>
      <c r="S44" s="1">
        <f t="shared" si="9"/>
        <v>1</v>
      </c>
      <c r="T44" s="1">
        <f t="shared" si="10"/>
        <v>0</v>
      </c>
      <c r="U44" s="1">
        <f>'Layout (Frame1)'!AH16</f>
        <v>0</v>
      </c>
      <c r="W44" t="str">
        <f t="shared" si="11"/>
        <v>0</v>
      </c>
      <c r="X44" t="str">
        <f t="shared" si="12"/>
        <v>0</v>
      </c>
      <c r="Z44" t="str">
        <f t="shared" si="13"/>
        <v>2</v>
      </c>
      <c r="AA44" t="str">
        <f t="shared" si="14"/>
        <v>A</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2</v>
      </c>
      <c r="AO44">
        <f t="shared" si="33"/>
        <v>0</v>
      </c>
      <c r="AP44">
        <f t="shared" si="34"/>
        <v>8</v>
      </c>
      <c r="AR44">
        <f t="shared" si="35"/>
        <v>0</v>
      </c>
      <c r="AS44">
        <f t="shared" si="36"/>
        <v>2</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1</v>
      </c>
      <c r="O45" s="1">
        <f t="shared" si="6"/>
        <v>0</v>
      </c>
      <c r="P45" s="1">
        <f t="shared" si="7"/>
        <v>1</v>
      </c>
      <c r="Q45" s="1"/>
      <c r="R45" s="1">
        <f t="shared" si="8"/>
        <v>0</v>
      </c>
      <c r="S45" s="1">
        <f t="shared" si="9"/>
        <v>0</v>
      </c>
      <c r="T45" s="1">
        <f t="shared" si="10"/>
        <v>0</v>
      </c>
      <c r="U45" s="1">
        <f>'Layout (Frame1)'!AH17</f>
        <v>0</v>
      </c>
      <c r="W45" t="str">
        <f t="shared" si="11"/>
        <v>0</v>
      </c>
      <c r="X45" t="str">
        <f t="shared" si="12"/>
        <v>0</v>
      </c>
      <c r="Z45" t="str">
        <f t="shared" si="13"/>
        <v>0</v>
      </c>
      <c r="AA45" t="str">
        <f t="shared" si="14"/>
        <v>A</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0</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2</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1</v>
      </c>
      <c r="O47" s="1">
        <f t="shared" si="6"/>
        <v>0</v>
      </c>
      <c r="P47" s="1">
        <f t="shared" si="7"/>
        <v>0</v>
      </c>
      <c r="Q47" s="1"/>
      <c r="R47" s="1">
        <f t="shared" si="8"/>
        <v>0</v>
      </c>
      <c r="S47" s="1">
        <f t="shared" si="9"/>
        <v>0</v>
      </c>
      <c r="T47" s="1">
        <f t="shared" si="10"/>
        <v>0</v>
      </c>
      <c r="U47" s="1">
        <f>'Layout (Frame1)'!AH19</f>
        <v>0</v>
      </c>
      <c r="W47" t="str">
        <f t="shared" si="11"/>
        <v>0</v>
      </c>
      <c r="X47" t="str">
        <f t="shared" si="12"/>
        <v>0</v>
      </c>
      <c r="Z47" t="str">
        <f t="shared" si="13"/>
        <v>0</v>
      </c>
      <c r="AA47" t="str">
        <f t="shared" si="14"/>
        <v>2</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1</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2</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1</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1</v>
      </c>
      <c r="T49" s="1">
        <f t="shared" si="10"/>
        <v>1</v>
      </c>
      <c r="U49" s="1">
        <f>'Layout (Frame1)'!AH21</f>
        <v>0</v>
      </c>
      <c r="W49" t="str">
        <f t="shared" si="11"/>
        <v>3</v>
      </c>
      <c r="X49" t="str">
        <f t="shared" si="12"/>
        <v>8</v>
      </c>
      <c r="Z49" t="str">
        <f t="shared" si="13"/>
        <v>6</v>
      </c>
      <c r="AA49" t="str">
        <f t="shared" si="14"/>
        <v>6</v>
      </c>
      <c r="AC49">
        <f t="shared" si="39"/>
        <v>0</v>
      </c>
      <c r="AD49">
        <f t="shared" si="40"/>
        <v>0</v>
      </c>
      <c r="AE49">
        <f t="shared" si="41"/>
        <v>0</v>
      </c>
      <c r="AF49">
        <f t="shared" si="42"/>
        <v>8</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2</v>
      </c>
      <c r="AT49">
        <f t="shared" si="37"/>
        <v>4</v>
      </c>
      <c r="AU49">
        <f t="shared" si="38"/>
        <v>0</v>
      </c>
    </row>
    <row r="50" spans="1:47">
      <c r="A50" t="s">
        <v>27</v>
      </c>
      <c r="B50" s="2" t="s">
        <v>20</v>
      </c>
      <c r="C50" s="1">
        <f t="shared" si="25"/>
        <v>0</v>
      </c>
      <c r="D50" s="1">
        <f t="shared" si="25"/>
        <v>0</v>
      </c>
      <c r="E50" s="1">
        <f t="shared" si="25"/>
        <v>1</v>
      </c>
      <c r="F50" s="1">
        <f t="shared" si="25"/>
        <v>1</v>
      </c>
      <c r="H50" s="1">
        <f t="shared" si="3"/>
        <v>0</v>
      </c>
      <c r="I50" s="1">
        <f t="shared" si="3"/>
        <v>0</v>
      </c>
      <c r="J50" s="1">
        <f t="shared" si="3"/>
        <v>1</v>
      </c>
      <c r="K50" s="1">
        <f>'Layout (Frame1)'!AG22</f>
        <v>0</v>
      </c>
      <c r="M50" s="1">
        <f t="shared" si="4"/>
        <v>1</v>
      </c>
      <c r="N50" s="1">
        <f t="shared" si="5"/>
        <v>0</v>
      </c>
      <c r="O50" s="1">
        <f t="shared" si="6"/>
        <v>0</v>
      </c>
      <c r="P50" s="1">
        <f t="shared" si="7"/>
        <v>1</v>
      </c>
      <c r="Q50" s="1"/>
      <c r="R50" s="1">
        <f t="shared" si="8"/>
        <v>1</v>
      </c>
      <c r="S50" s="1">
        <f t="shared" si="9"/>
        <v>0</v>
      </c>
      <c r="T50" s="1">
        <f t="shared" si="10"/>
        <v>0</v>
      </c>
      <c r="U50" s="1">
        <f>'Layout (Frame1)'!AH22</f>
        <v>0</v>
      </c>
      <c r="W50" t="str">
        <f t="shared" si="11"/>
        <v>4</v>
      </c>
      <c r="X50" t="str">
        <f t="shared" si="12"/>
        <v>C</v>
      </c>
      <c r="Z50" t="str">
        <f t="shared" si="13"/>
        <v>1</v>
      </c>
      <c r="AA50" t="str">
        <f t="shared" si="14"/>
        <v>9</v>
      </c>
      <c r="AC50">
        <f t="shared" si="39"/>
        <v>0</v>
      </c>
      <c r="AD50">
        <f t="shared" si="40"/>
        <v>0</v>
      </c>
      <c r="AE50">
        <f t="shared" si="41"/>
        <v>4</v>
      </c>
      <c r="AF50">
        <f t="shared" si="42"/>
        <v>8</v>
      </c>
      <c r="AH50">
        <f t="shared" si="27"/>
        <v>0</v>
      </c>
      <c r="AI50">
        <f t="shared" si="28"/>
        <v>0</v>
      </c>
      <c r="AJ50">
        <f t="shared" si="29"/>
        <v>4</v>
      </c>
      <c r="AK50">
        <f t="shared" si="30"/>
        <v>0</v>
      </c>
      <c r="AM50">
        <f t="shared" si="31"/>
        <v>1</v>
      </c>
      <c r="AN50">
        <f t="shared" si="32"/>
        <v>0</v>
      </c>
      <c r="AO50">
        <f t="shared" si="33"/>
        <v>0</v>
      </c>
      <c r="AP50">
        <f t="shared" si="34"/>
        <v>8</v>
      </c>
      <c r="AR50">
        <f t="shared" si="35"/>
        <v>1</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C</v>
      </c>
      <c r="Z51" t="str">
        <f t="shared" si="13"/>
        <v>0</v>
      </c>
      <c r="AA51" t="str">
        <f t="shared" si="14"/>
        <v>0</v>
      </c>
      <c r="AC51">
        <f t="shared" si="39"/>
        <v>0</v>
      </c>
      <c r="AD51">
        <f t="shared" si="40"/>
        <v>0</v>
      </c>
      <c r="AE51">
        <f t="shared" si="41"/>
        <v>4</v>
      </c>
      <c r="AF51">
        <f t="shared" si="42"/>
        <v>8</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C</v>
      </c>
      <c r="Z52" t="str">
        <f t="shared" si="13"/>
        <v>0</v>
      </c>
      <c r="AA52" t="str">
        <f t="shared" si="14"/>
        <v>0</v>
      </c>
      <c r="AC52">
        <f t="shared" si="39"/>
        <v>0</v>
      </c>
      <c r="AD52">
        <f t="shared" si="40"/>
        <v>0</v>
      </c>
      <c r="AE52">
        <f t="shared" si="41"/>
        <v>4</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6" t="s">
        <v>40</v>
      </c>
      <c r="G57" t="str">
        <f>C123</f>
        <v>00.00.00.00.00.00.00.00.00.00.00.02.00.0A.00.2A.00.0A.00.02.00.02.00.02.38.66.4C.19.0C.00.0C.00</v>
      </c>
    </row>
    <row r="58" spans="1:47">
      <c r="B58" s="12" t="s">
        <v>41</v>
      </c>
    </row>
    <row r="59" spans="1:47">
      <c r="B59" s="12"/>
    </row>
    <row r="60" spans="1:47">
      <c r="B60" s="12" t="s">
        <v>46</v>
      </c>
      <c r="E60" t="s">
        <v>97</v>
      </c>
    </row>
    <row r="61" spans="1:47">
      <c r="B61" s="12"/>
    </row>
    <row r="62" spans="1:47">
      <c r="B62" s="12" t="str">
        <f>CONCATENATE($E$60,"1.1")</f>
        <v>CASTLE.LARGE1.1</v>
      </c>
      <c r="E62" t="s">
        <v>45</v>
      </c>
      <c r="F62" t="str">
        <f>G57</f>
        <v>00.00.00.00.00.00.00.00.00.00.00.02.00.0A.00.2A.00.0A.00.02.00.02.00.02.38.66.4C.19.0C.00.0C.00</v>
      </c>
    </row>
    <row r="63" spans="1:47">
      <c r="B63" s="12" t="str">
        <f>CONCATENATE($E$60,"1.2")</f>
        <v>CASTLE.LARGE1.2</v>
      </c>
      <c r="E63" t="s">
        <v>45</v>
      </c>
      <c r="F63" t="str">
        <f>'Tile 1.2'!G57</f>
        <v>00.00.73.00.4C.01.40.01.40.01.40.01.70.01.30.00.30.00.30.00.31.00.31.00.30.70.30.18.30.18.30.18</v>
      </c>
    </row>
    <row r="64" spans="1:47">
      <c r="B64" s="12" t="str">
        <f>CONCATENATE($E$60,"1.3")</f>
        <v>CASTLE.LARGE1.3</v>
      </c>
      <c r="E64" t="s">
        <v>45</v>
      </c>
      <c r="F64" t="str">
        <f>'Tile 1.3'!G57</f>
        <v>00.00.00.00.00.00.00.00.00.00.00.00.00.00.00.00.00.00.00.00.00.00.00.00.00.00.00.00.00.00.00.00</v>
      </c>
    </row>
    <row r="65" spans="2:6">
      <c r="B65" s="12" t="str">
        <f>CONCATENATE($E$60,"1.4")</f>
        <v>CASTLE.LARGE1.4</v>
      </c>
      <c r="E65" t="s">
        <v>45</v>
      </c>
      <c r="F65" t="str">
        <f>'Tile 1.4'!G57</f>
        <v>00.00.00.00.00.00.00.00.00.00.00.00.00.00.00.00.00.00.00.00.00.00.00.00.00.00.00.00.00.00.00.00</v>
      </c>
    </row>
    <row r="66" spans="2:6">
      <c r="B66" s="12"/>
    </row>
    <row r="67" spans="2:6">
      <c r="B67" s="12" t="str">
        <f>CONCATENATE($E$60,"2.1")</f>
        <v>CASTLE.LARGE2.1</v>
      </c>
      <c r="E67" t="s">
        <v>45</v>
      </c>
      <c r="F67" t="str">
        <f>'Tile 2.1'!G57</f>
        <v>00.00.60.19.30.66.30.00.30.00.30.00.70.01.40.01.40.21.40.21.40.01.40.09.41.09.43.01.43.01.43.01</v>
      </c>
    </row>
    <row r="68" spans="2:6">
      <c r="B68" s="12" t="str">
        <f>CONCATENATE($E$60,"2.2")</f>
        <v>CASTLE.LARGE2.2</v>
      </c>
      <c r="E68" t="s">
        <v>45</v>
      </c>
      <c r="F68" t="str">
        <f>'Tile 2.2'!G57</f>
        <v>00.00.00.00.00.00.00.00.00.00.00.00.00.00.00.00.00.00.00.00.00.00.00.00.4C.03.33.06.00.06.00.06</v>
      </c>
    </row>
    <row r="69" spans="2:6">
      <c r="B69" s="12" t="str">
        <f>CONCATENATE($E$60,"2.3")</f>
        <v>CASTLE.LARGE2.3</v>
      </c>
      <c r="E69" t="s">
        <v>45</v>
      </c>
      <c r="F69" t="str">
        <f>'Tile 2.3'!G57</f>
        <v>00.00.00.00.00.00.00.00.00.00.00.00.00.00.00.00.00.00.00.00.00.00.00.00.00.00.00.00.00.00.00.00</v>
      </c>
    </row>
    <row r="70" spans="2:6">
      <c r="B70" s="12" t="str">
        <f>CONCATENATE($E$60,"2.4")</f>
        <v>CASTLE.LARGE2.4</v>
      </c>
      <c r="E70" t="s">
        <v>45</v>
      </c>
      <c r="F70" t="str">
        <f>'Tile 2.4'!G57</f>
        <v>00.00.00.00.00.00.00.00.00.00.00.00.00.00.00.00.00.00.00.00.00.00.00.00.00.00.00.00.00.00.00.00</v>
      </c>
    </row>
    <row r="71" spans="2:6">
      <c r="B71" s="12"/>
    </row>
    <row r="72" spans="2:6">
      <c r="B72" s="12" t="str">
        <f>CONCATENATE($E$60,"3.1")</f>
        <v>CASTLE.LARGE3.1</v>
      </c>
      <c r="E72" t="s">
        <v>45</v>
      </c>
      <c r="F72" t="str">
        <f>'Tile 3.1'!G57</f>
        <v>0C.00.0C.48.18.48.18.40.18.42.18.42.18.40.98.C0.98.C0.98.C0.8C.80.8C.86.CC.99.FC.F0.BF.80.D5.AA</v>
      </c>
    </row>
    <row r="73" spans="2:6">
      <c r="B73" s="12" t="str">
        <f>CONCATENATE($E$60,"3.2")</f>
        <v>CASTLE.LARGE3.2</v>
      </c>
      <c r="E73" t="s">
        <v>45</v>
      </c>
      <c r="F73" t="str">
        <f>'Tile 3.2'!G57</f>
        <v>30.18.30.30.66.3C.19.33.00.30.60.30.70.31.E2.B0.8A.B0.9A.B0.8A.F0.9A.B8.8A.9E.9A.83.EA.81.AA.AB</v>
      </c>
    </row>
    <row r="74" spans="2:6">
      <c r="B74" s="12" t="str">
        <f>CONCATENATE($E$60,"3.3")</f>
        <v>CASTLE.LARGE3.3</v>
      </c>
      <c r="E74" t="s">
        <v>45</v>
      </c>
      <c r="F74" t="str">
        <f>'Tile 3.3'!G57</f>
        <v>00.00.00.00.00.00.00.00.00.00.00.00.00.00.80.80.80.80.80.80.80.80.80.80.80.80.80.80.80.80.80.80</v>
      </c>
    </row>
    <row r="75" spans="2:6">
      <c r="B75" s="12" t="str">
        <f>CONCATENATE($E$60,"3.4")</f>
        <v>CASTLE.LARGE3.4</v>
      </c>
      <c r="E75" t="s">
        <v>45</v>
      </c>
      <c r="F75" t="str">
        <f>'Tile 3.4'!G57</f>
        <v>00.00.00.00.00.00.00.00.00.00.00.00.00.00.80.80.80.80.80.80.80.80.80.80.80.80.80.80.80.80.80.80</v>
      </c>
    </row>
    <row r="76" spans="2:6">
      <c r="B76" s="12"/>
    </row>
    <row r="77" spans="2:6">
      <c r="B77" s="12" t="str">
        <f>CONCATENATE($E$60,"4.1")</f>
        <v>CASTLE.LARGE4.1</v>
      </c>
      <c r="E77" t="s">
        <v>45</v>
      </c>
      <c r="F77" t="str">
        <f>'Tile 4.1'!G57</f>
        <v>43.01.41.01.19.33.67.4C.01.00.31.00.79.00.B1.D0.81.D4.81.D6.83.D4.83.D6.F3.D4.8F.D7.E0.D7.F5.D5</v>
      </c>
    </row>
    <row r="78" spans="2:6">
      <c r="B78" s="12" t="str">
        <f>CONCATENATE($E$60,"4.2")</f>
        <v>CASTLE.LARGE4.2</v>
      </c>
      <c r="E78" t="s">
        <v>45</v>
      </c>
      <c r="F78" t="str">
        <f>'Tile 4.2'!G57</f>
        <v>00.06.10.07.10.03.00.03.04.03.04.03.00.03.80.83.80.83.80.83.81.87.8E.86.B8.86.C0.87.80.FF.D5.EA</v>
      </c>
    </row>
    <row r="79" spans="2:6">
      <c r="B79" s="12" t="str">
        <f>CONCATENATE($E$60,"4.3")</f>
        <v>CASTLE.LARGE4.3</v>
      </c>
      <c r="E79" t="s">
        <v>45</v>
      </c>
      <c r="F79" t="str">
        <f>'Tile 4.3'!G57</f>
        <v>00.00.00.00.00.00.00.00.00.00.00.00.00.00.80.80.80.80.80.80.80.80.80.80.80.80.80.80.80.80.80.80</v>
      </c>
    </row>
    <row r="80" spans="2:6">
      <c r="B80" s="12" t="str">
        <f>CONCATENATE($E$60,"4.4")</f>
        <v>CASTLE.LARGE4.4</v>
      </c>
      <c r="E80" t="s">
        <v>45</v>
      </c>
      <c r="F80" t="str">
        <f>'Tile 4.4'!G57</f>
        <v>00.00.00.00.00.00.00.00.00.00.00.00.00.00.80.80.80.80.80.80.80.80.80.80.80.80.80.80.80.80.80.80</v>
      </c>
    </row>
    <row r="81" spans="2:6">
      <c r="B81" s="12"/>
    </row>
    <row r="82" spans="2:6">
      <c r="B82" s="12" t="s">
        <v>84</v>
      </c>
    </row>
    <row r="83" spans="2:6">
      <c r="B83" s="12"/>
    </row>
    <row r="84" spans="2:6">
      <c r="B84" s="12" t="str">
        <f>CONCATENATE($E$60,"1.1")</f>
        <v>CASTLE.LARGE1.1</v>
      </c>
      <c r="E84" t="s">
        <v>45</v>
      </c>
      <c r="F84" t="str">
        <f>$F$62</f>
        <v>00.00.00.00.00.00.00.00.00.00.00.02.00.0A.00.2A.00.0A.00.02.00.02.00.02.38.66.4C.19.0C.00.0C.00</v>
      </c>
    </row>
    <row r="85" spans="2:6">
      <c r="B85" s="12" t="str">
        <f>CONCATENATE($E$60,"1.2")</f>
        <v>CASTLE.LARGE1.2</v>
      </c>
      <c r="E85" t="s">
        <v>45</v>
      </c>
      <c r="F85" t="str">
        <f t="shared" ref="F85:F87" si="43">$F$62</f>
        <v>00.00.00.00.00.00.00.00.00.00.00.02.00.0A.00.2A.00.0A.00.02.00.02.00.02.38.66.4C.19.0C.00.0C.00</v>
      </c>
    </row>
    <row r="86" spans="2:6">
      <c r="B86" s="12" t="str">
        <f>CONCATENATE($E$60,"1.3")</f>
        <v>CASTLE.LARGE1.3</v>
      </c>
      <c r="E86" t="s">
        <v>45</v>
      </c>
      <c r="F86" t="str">
        <f t="shared" si="43"/>
        <v>00.00.00.00.00.00.00.00.00.00.00.02.00.0A.00.2A.00.0A.00.02.00.02.00.02.38.66.4C.19.0C.00.0C.00</v>
      </c>
    </row>
    <row r="87" spans="2:6">
      <c r="B87" s="12" t="str">
        <f>CONCATENATE($E$60,"1.4")</f>
        <v>CASTLE.LARGE1.4</v>
      </c>
      <c r="E87" t="s">
        <v>45</v>
      </c>
      <c r="F87" t="str">
        <f t="shared" si="43"/>
        <v>00.00.00.00.00.00.00.00.00.00.00.02.00.0A.00.2A.00.0A.00.02.00.02.00.02.38.66.4C.19.0C.00.0C.00</v>
      </c>
    </row>
    <row r="88" spans="2:6">
      <c r="B88" s="12"/>
    </row>
    <row r="89" spans="2:6">
      <c r="B89" s="12" t="str">
        <f>CONCATENATE($E$60,"2.1")</f>
        <v>CASTLE.LARGE2.1</v>
      </c>
      <c r="E89" t="s">
        <v>45</v>
      </c>
      <c r="F89" t="str">
        <f>$F$67</f>
        <v>00.00.60.19.30.66.30.00.30.00.30.00.70.01.40.01.40.21.40.21.40.01.40.09.41.09.43.01.43.01.43.01</v>
      </c>
    </row>
    <row r="90" spans="2:6">
      <c r="B90" s="12" t="str">
        <f>CONCATENATE($E$60,"2.2")</f>
        <v>CASTLE.LARGE2.2</v>
      </c>
      <c r="E90" t="s">
        <v>45</v>
      </c>
      <c r="F90" t="str">
        <f t="shared" ref="F90:F92" si="44">$F$67</f>
        <v>00.00.60.19.30.66.30.00.30.00.30.00.70.01.40.01.40.21.40.21.40.01.40.09.41.09.43.01.43.01.43.01</v>
      </c>
    </row>
    <row r="91" spans="2:6">
      <c r="B91" s="12" t="str">
        <f>CONCATENATE($E$60,"2.3")</f>
        <v>CASTLE.LARGE2.3</v>
      </c>
      <c r="E91" t="s">
        <v>45</v>
      </c>
      <c r="F91" t="str">
        <f t="shared" si="44"/>
        <v>00.00.60.19.30.66.30.00.30.00.30.00.70.01.40.01.40.21.40.21.40.01.40.09.41.09.43.01.43.01.43.01</v>
      </c>
    </row>
    <row r="92" spans="2:6">
      <c r="B92" s="12" t="str">
        <f>CONCATENATE($E$60,"2.4")</f>
        <v>CASTLE.LARGE2.4</v>
      </c>
      <c r="E92" t="s">
        <v>45</v>
      </c>
      <c r="F92" t="str">
        <f t="shared" si="44"/>
        <v>00.00.60.19.30.66.30.00.30.00.30.00.70.01.40.01.40.21.40.21.40.01.40.09.41.09.43.01.43.01.43.01</v>
      </c>
    </row>
    <row r="93" spans="2:6">
      <c r="B93" s="12"/>
    </row>
    <row r="94" spans="2:6">
      <c r="B94" s="12" t="str">
        <f>CONCATENATE($E$60,"3.1")</f>
        <v>CASTLE.LARGE3.1</v>
      </c>
      <c r="E94" t="s">
        <v>45</v>
      </c>
      <c r="F94" t="str">
        <f>$F$72</f>
        <v>0C.00.0C.48.18.48.18.40.18.42.18.42.18.40.98.C0.98.C0.98.C0.8C.80.8C.86.CC.99.FC.F0.BF.80.D5.AA</v>
      </c>
    </row>
    <row r="95" spans="2:6">
      <c r="B95" s="12" t="str">
        <f>CONCATENATE($E$60,"3.2")</f>
        <v>CASTLE.LARGE3.2</v>
      </c>
      <c r="E95" t="s">
        <v>45</v>
      </c>
      <c r="F95" t="str">
        <f t="shared" ref="F95:F97" si="45">$F$72</f>
        <v>0C.00.0C.48.18.48.18.40.18.42.18.42.18.40.98.C0.98.C0.98.C0.8C.80.8C.86.CC.99.FC.F0.BF.80.D5.AA</v>
      </c>
    </row>
    <row r="96" spans="2:6">
      <c r="B96" s="12" t="str">
        <f>CONCATENATE($E$60,"3.3")</f>
        <v>CASTLE.LARGE3.3</v>
      </c>
      <c r="E96" t="s">
        <v>45</v>
      </c>
      <c r="F96" t="str">
        <f t="shared" si="45"/>
        <v>0C.00.0C.48.18.48.18.40.18.42.18.42.18.40.98.C0.98.C0.98.C0.8C.80.8C.86.CC.99.FC.F0.BF.80.D5.AA</v>
      </c>
    </row>
    <row r="97" spans="2:26">
      <c r="B97" s="12" t="str">
        <f>CONCATENATE($E$60,"3.4")</f>
        <v>CASTLE.LARGE3.4</v>
      </c>
      <c r="E97" t="s">
        <v>45</v>
      </c>
      <c r="F97" t="str">
        <f t="shared" si="45"/>
        <v>0C.00.0C.48.18.48.18.40.18.42.18.42.18.40.98.C0.98.C0.98.C0.8C.80.8C.86.CC.99.FC.F0.BF.80.D5.AA</v>
      </c>
    </row>
    <row r="98" spans="2:26">
      <c r="B98" s="12"/>
    </row>
    <row r="99" spans="2:26">
      <c r="B99" s="12" t="str">
        <f>CONCATENATE($E$60,"4.1")</f>
        <v>CASTLE.LARGE4.1</v>
      </c>
      <c r="E99" t="s">
        <v>45</v>
      </c>
      <c r="F99" t="str">
        <f>$F$77</f>
        <v>43.01.41.01.19.33.67.4C.01.00.31.00.79.00.B1.D0.81.D4.81.D6.83.D4.83.D6.F3.D4.8F.D7.E0.D7.F5.D5</v>
      </c>
    </row>
    <row r="100" spans="2:26">
      <c r="B100" s="12" t="str">
        <f>CONCATENATE($E$60,"4.2")</f>
        <v>CASTLE.LARGE4.2</v>
      </c>
      <c r="E100" t="s">
        <v>45</v>
      </c>
      <c r="F100" t="str">
        <f t="shared" ref="F100:F102" si="46">$F$77</f>
        <v>43.01.41.01.19.33.67.4C.01.00.31.00.79.00.B1.D0.81.D4.81.D6.83.D4.83.D6.F3.D4.8F.D7.E0.D7.F5.D5</v>
      </c>
    </row>
    <row r="101" spans="2:26">
      <c r="B101" s="12" t="str">
        <f>CONCATENATE($E$60,"4.3")</f>
        <v>CASTLE.LARGE4.3</v>
      </c>
      <c r="E101" t="s">
        <v>45</v>
      </c>
      <c r="F101" t="str">
        <f t="shared" si="46"/>
        <v>43.01.41.01.19.33.67.4C.01.00.31.00.79.00.B1.D0.81.D4.81.D6.83.D4.83.D6.F3.D4.8F.D7.E0.D7.F5.D5</v>
      </c>
    </row>
    <row r="102" spans="2:26">
      <c r="B102" s="12" t="str">
        <f>CONCATENATE($E$60,"4.4")</f>
        <v>CASTLE.LARGE4.4</v>
      </c>
      <c r="E102" t="s">
        <v>45</v>
      </c>
      <c r="F102" t="str">
        <f t="shared" si="46"/>
        <v>43.01.41.01.19.33.67.4C.01.00.31.00.79.00.B1.D0.81.D4.81.D6.83.D4.83.D6.F3.D4.8F.D7.E0.D7.F5.D5</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00.00</v>
      </c>
      <c r="C111" t="str">
        <f t="shared" ref="C111:C123" si="48">CONCATENATE(C110,".",B111)</f>
        <v>00.00.00.00.00.00.00.00</v>
      </c>
    </row>
    <row r="112" spans="2:26">
      <c r="B112" s="2" t="str">
        <f t="shared" si="47"/>
        <v>00.00</v>
      </c>
      <c r="C112" t="str">
        <f t="shared" si="48"/>
        <v>00.00.00.00.00.00.00.00.00.00</v>
      </c>
    </row>
    <row r="113" spans="2:101">
      <c r="B113" s="2" t="str">
        <f t="shared" si="47"/>
        <v>00.02</v>
      </c>
      <c r="C113" t="str">
        <f t="shared" si="48"/>
        <v>00.00.00.00.00.00.00.00.00.00.00.02</v>
      </c>
    </row>
    <row r="114" spans="2:101">
      <c r="B114" s="2" t="str">
        <f t="shared" si="47"/>
        <v>00.0A</v>
      </c>
      <c r="C114" t="str">
        <f t="shared" si="48"/>
        <v>00.00.00.00.00.00.00.00.00.00.00.02.00.0A</v>
      </c>
    </row>
    <row r="115" spans="2:101">
      <c r="B115" s="2" t="str">
        <f t="shared" si="47"/>
        <v>00.2A</v>
      </c>
      <c r="C115" t="str">
        <f t="shared" si="48"/>
        <v>00.00.00.00.00.00.00.00.00.00.00.02.00.0A.00.2A</v>
      </c>
    </row>
    <row r="116" spans="2:101">
      <c r="B116" s="2" t="str">
        <f t="shared" si="47"/>
        <v>00.0A</v>
      </c>
      <c r="C116" t="str">
        <f t="shared" si="48"/>
        <v>00.00.00.00.00.00.00.00.00.00.00.02.00.0A.00.2A.00.0A</v>
      </c>
    </row>
    <row r="117" spans="2:101">
      <c r="B117" s="2" t="str">
        <f t="shared" si="47"/>
        <v>00.02</v>
      </c>
      <c r="C117" t="str">
        <f t="shared" si="48"/>
        <v>00.00.00.00.00.00.00.00.00.00.00.02.00.0A.00.2A.00.0A.00.02</v>
      </c>
    </row>
    <row r="118" spans="2:101">
      <c r="B118" s="2" t="str">
        <f t="shared" si="47"/>
        <v>00.02</v>
      </c>
      <c r="C118" t="str">
        <f t="shared" si="48"/>
        <v>00.00.00.00.00.00.00.00.00.00.00.02.00.0A.00.2A.00.0A.00.02.00.02</v>
      </c>
    </row>
    <row r="119" spans="2:101">
      <c r="B119" s="2" t="str">
        <f t="shared" si="47"/>
        <v>00.02</v>
      </c>
      <c r="C119" t="str">
        <f t="shared" si="48"/>
        <v>00.00.00.00.00.00.00.00.00.00.00.02.00.0A.00.2A.00.0A.00.02.00.02.00.02</v>
      </c>
    </row>
    <row r="120" spans="2:101">
      <c r="B120" s="2" t="str">
        <f t="shared" si="47"/>
        <v>38.66</v>
      </c>
      <c r="C120" t="str">
        <f t="shared" si="48"/>
        <v>00.00.00.00.00.00.00.00.00.00.00.02.00.0A.00.2A.00.0A.00.02.00.02.00.02.38.66</v>
      </c>
    </row>
    <row r="121" spans="2:101">
      <c r="B121" s="2" t="str">
        <f t="shared" si="47"/>
        <v>4C.19</v>
      </c>
      <c r="C121" t="str">
        <f t="shared" si="48"/>
        <v>00.00.00.00.00.00.00.00.00.00.00.02.00.0A.00.2A.00.0A.00.02.00.02.00.02.38.66.4C.19</v>
      </c>
    </row>
    <row r="122" spans="2:101">
      <c r="B122" s="2" t="str">
        <f t="shared" si="47"/>
        <v>0C.00</v>
      </c>
      <c r="C122" t="str">
        <f t="shared" si="48"/>
        <v>00.00.00.00.00.00.00.00.00.00.00.02.00.0A.00.2A.00.0A.00.02.00.02.00.02.38.66.4C.19.0C.00</v>
      </c>
    </row>
    <row r="123" spans="2:101">
      <c r="B123" s="2" t="str">
        <f t="shared" si="47"/>
        <v>0C.00</v>
      </c>
      <c r="C123" t="str">
        <f t="shared" si="48"/>
        <v>00.00.00.00.00.00.00.00.00.00.00.02.00.0A.00.2A.00.0A.00.02.00.02.00.02.38.66.4C.19.0C.00.0C.00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1"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1</v>
      </c>
      <c r="D13" s="21">
        <f>'Layout (Frame2)'!D10</f>
        <v>1</v>
      </c>
      <c r="E13" s="21">
        <f>'Layout (Frame2)'!E10</f>
        <v>0</v>
      </c>
      <c r="F13" s="21">
        <f>'Layout (Frame2)'!F10</f>
        <v>0</v>
      </c>
      <c r="G13" s="21">
        <f>'Layout (Frame2)'!G10</f>
        <v>1</v>
      </c>
      <c r="H13" s="21">
        <f>'Layout (Frame2)'!H10</f>
        <v>1</v>
      </c>
      <c r="I13" s="21">
        <f>'Layout (Frame2)'!I10</f>
        <v>1</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1</v>
      </c>
      <c r="F14" s="21">
        <f>'Layout (Frame2)'!F11</f>
        <v>1</v>
      </c>
      <c r="G14" s="21">
        <f>'Layout (Frame2)'!G11</f>
        <v>0</v>
      </c>
      <c r="H14" s="21">
        <f>'Layout (Frame2)'!H11</f>
        <v>0</v>
      </c>
      <c r="I14" s="21">
        <f>'Layout (Frame2)'!I11</f>
        <v>1</v>
      </c>
      <c r="J14" s="21">
        <f>'Layout (Frame2)'!J11</f>
        <v>1</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1</v>
      </c>
      <c r="J15" s="21">
        <f>'Layout (Frame2)'!J12</f>
        <v>1</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1</v>
      </c>
      <c r="J16" s="21">
        <f>'Layout (Frame2)'!J13</f>
        <v>1</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1</v>
      </c>
      <c r="J17" s="21">
        <f>'Layout (Frame2)'!J14</f>
        <v>1</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1</v>
      </c>
      <c r="H18" s="21">
        <f>'Layout (Frame2)'!H15</f>
        <v>1</v>
      </c>
      <c r="I18" s="21">
        <f>'Layout (Frame2)'!I15</f>
        <v>1</v>
      </c>
      <c r="J18" s="21">
        <f>'Layout (Frame2)'!J15</f>
        <v>1</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1</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1</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1</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1</v>
      </c>
      <c r="D22" s="21">
        <f>'Layout (Frame2)'!D19</f>
        <v>0</v>
      </c>
      <c r="E22" s="21">
        <f>'Layout (Frame2)'!E19</f>
        <v>0</v>
      </c>
      <c r="F22" s="21">
        <f>'Layout (Frame2)'!F19</f>
        <v>0</v>
      </c>
      <c r="G22" s="21">
        <f>'Layout (Frame2)'!G19</f>
        <v>1</v>
      </c>
      <c r="H22" s="21">
        <f>'Layout (Frame2)'!H19</f>
        <v>1</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1</v>
      </c>
      <c r="D23" s="21">
        <f>'Layout (Frame2)'!D20</f>
        <v>0</v>
      </c>
      <c r="E23" s="21">
        <f>'Layout (Frame2)'!E20</f>
        <v>0</v>
      </c>
      <c r="F23" s="21">
        <f>'Layout (Frame2)'!F20</f>
        <v>0</v>
      </c>
      <c r="G23" s="21">
        <f>'Layout (Frame2)'!G20</f>
        <v>1</v>
      </c>
      <c r="H23" s="21">
        <f>'Layout (Frame2)'!H20</f>
        <v>1</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1</v>
      </c>
      <c r="I24" s="21">
        <f>'Layout (Frame2)'!I21</f>
        <v>0</v>
      </c>
      <c r="J24" s="21">
        <f>'Layout (Frame2)'!J21</f>
        <v>0</v>
      </c>
      <c r="K24" s="21">
        <f>'Layout (Frame2)'!K21</f>
        <v>0</v>
      </c>
      <c r="L24" s="21">
        <f>'Layout (Frame2)'!L21</f>
        <v>0</v>
      </c>
      <c r="M24" s="21">
        <f>'Layout (Frame2)'!M21</f>
        <v>0</v>
      </c>
      <c r="N24" s="21">
        <f>'Layout (Frame2)'!N21</f>
        <v>1</v>
      </c>
      <c r="O24" s="21">
        <f>'Layout (Frame2)'!O21</f>
        <v>1</v>
      </c>
      <c r="P24" s="21">
        <f>'Layout (Frame2)'!P21</f>
        <v>1</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1</v>
      </c>
      <c r="H25" s="21">
        <f>'Layout (Frame2)'!H22</f>
        <v>1</v>
      </c>
      <c r="I25" s="21">
        <f>'Layout (Frame2)'!I22</f>
        <v>0</v>
      </c>
      <c r="J25" s="21">
        <f>'Layout (Frame2)'!J22</f>
        <v>0</v>
      </c>
      <c r="K25" s="21">
        <f>'Layout (Frame2)'!K22</f>
        <v>0</v>
      </c>
      <c r="L25" s="21">
        <f>'Layout (Frame2)'!L22</f>
        <v>0</v>
      </c>
      <c r="M25" s="21">
        <f>'Layout (Frame2)'!M22</f>
        <v>1</v>
      </c>
      <c r="N25" s="21">
        <f>'Layout (Frame2)'!N22</f>
        <v>1</v>
      </c>
      <c r="O25" s="21">
        <f>'Layout (Frame2)'!O22</f>
        <v>0</v>
      </c>
      <c r="P25" s="21">
        <f>'Layout (Frame2)'!P22</f>
        <v>0</v>
      </c>
      <c r="V25" s="4"/>
      <c r="W25" t="str">
        <f t="shared" si="0"/>
        <v>1</v>
      </c>
      <c r="X25" t="str">
        <f t="shared" si="1"/>
        <v>0</v>
      </c>
    </row>
    <row r="26" spans="1:29">
      <c r="A26" t="s">
        <v>28</v>
      </c>
      <c r="B26" s="2" t="s">
        <v>21</v>
      </c>
      <c r="C26" s="21">
        <f>'Layout (Frame2)'!C23</f>
        <v>0</v>
      </c>
      <c r="D26" s="21">
        <f>'Layout (Frame2)'!D23</f>
        <v>0</v>
      </c>
      <c r="E26" s="21">
        <f>'Layout (Frame2)'!E23</f>
        <v>0</v>
      </c>
      <c r="F26" s="21">
        <f>'Layout (Frame2)'!F23</f>
        <v>0</v>
      </c>
      <c r="G26" s="21">
        <f>'Layout (Frame2)'!G23</f>
        <v>1</v>
      </c>
      <c r="H26" s="21">
        <f>'Layout (Frame2)'!H23</f>
        <v>1</v>
      </c>
      <c r="I26" s="21">
        <f>'Layout (Frame2)'!I23</f>
        <v>0</v>
      </c>
      <c r="J26" s="21">
        <f>'Layout (Frame2)'!J23</f>
        <v>0</v>
      </c>
      <c r="K26" s="21">
        <f>'Layout (Frame2)'!K23</f>
        <v>0</v>
      </c>
      <c r="L26" s="21">
        <f>'Layout (Frame2)'!L23</f>
        <v>0</v>
      </c>
      <c r="M26" s="21">
        <f>'Layout (Frame2)'!M23</f>
        <v>1</v>
      </c>
      <c r="N26" s="21">
        <f>'Layout (Frame2)'!N23</f>
        <v>1</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0</v>
      </c>
      <c r="L27" s="21">
        <f>'Layout (Frame2)'!L24</f>
        <v>0</v>
      </c>
      <c r="M27" s="21">
        <f>'Layout (Frame2)'!M24</f>
        <v>1</v>
      </c>
      <c r="N27" s="21">
        <f>'Layout (Frame2)'!N24</f>
        <v>1</v>
      </c>
      <c r="O27" s="21">
        <f>'Layout (Frame2)'!O24</f>
        <v>0</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7</v>
      </c>
      <c r="X38" t="str">
        <f t="shared" si="7"/>
        <v>3</v>
      </c>
      <c r="Z38" t="str">
        <f t="shared" si="8"/>
        <v>0</v>
      </c>
      <c r="AA38" t="str">
        <f t="shared" si="9"/>
        <v>0</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(Frame2)'!AG11</f>
        <v>0</v>
      </c>
      <c r="M39" s="1">
        <f t="shared" si="4"/>
        <v>1</v>
      </c>
      <c r="N39" s="1">
        <f t="shared" si="4"/>
        <v>0</v>
      </c>
      <c r="O39" s="1">
        <f t="shared" si="4"/>
        <v>0</v>
      </c>
      <c r="P39" s="1">
        <f t="shared" si="4"/>
        <v>0</v>
      </c>
      <c r="Q39" s="1"/>
      <c r="R39" s="1">
        <f t="shared" si="5"/>
        <v>0</v>
      </c>
      <c r="S39" s="1">
        <f t="shared" si="5"/>
        <v>0</v>
      </c>
      <c r="T39" s="1">
        <f t="shared" si="5"/>
        <v>0</v>
      </c>
      <c r="U39" s="1">
        <f>'Layout (Frame2)'!AH11</f>
        <v>0</v>
      </c>
      <c r="W39" t="str">
        <f t="shared" si="6"/>
        <v>4</v>
      </c>
      <c r="X39" t="str">
        <f t="shared" si="7"/>
        <v>C</v>
      </c>
      <c r="Z39" t="str">
        <f t="shared" si="8"/>
        <v>0</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(Frame2)'!AG12</f>
        <v>0</v>
      </c>
      <c r="M40" s="1">
        <f t="shared" si="4"/>
        <v>1</v>
      </c>
      <c r="N40" s="1">
        <f t="shared" si="4"/>
        <v>0</v>
      </c>
      <c r="O40" s="1">
        <f t="shared" si="4"/>
        <v>0</v>
      </c>
      <c r="P40" s="1">
        <f t="shared" si="4"/>
        <v>0</v>
      </c>
      <c r="Q40" s="1"/>
      <c r="R40" s="1">
        <f t="shared" si="5"/>
        <v>0</v>
      </c>
      <c r="S40" s="1">
        <f t="shared" si="5"/>
        <v>0</v>
      </c>
      <c r="T40" s="1">
        <f t="shared" si="5"/>
        <v>0</v>
      </c>
      <c r="U40" s="1">
        <f>'Layout (Frame2)'!AH12</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(Frame2)'!AG13</f>
        <v>0</v>
      </c>
      <c r="M41" s="1">
        <f t="shared" si="4"/>
        <v>1</v>
      </c>
      <c r="N41" s="1">
        <f t="shared" si="4"/>
        <v>0</v>
      </c>
      <c r="O41" s="1">
        <f t="shared" si="4"/>
        <v>0</v>
      </c>
      <c r="P41" s="1">
        <f t="shared" si="4"/>
        <v>0</v>
      </c>
      <c r="Q41" s="1"/>
      <c r="R41" s="1">
        <f t="shared" si="5"/>
        <v>0</v>
      </c>
      <c r="S41" s="1">
        <f t="shared" si="5"/>
        <v>0</v>
      </c>
      <c r="T41" s="1">
        <f t="shared" si="5"/>
        <v>0</v>
      </c>
      <c r="U41" s="1">
        <f>'Layout (Frame2)'!AH13</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(Frame2)'!AG14</f>
        <v>0</v>
      </c>
      <c r="M42" s="1">
        <f t="shared" si="4"/>
        <v>1</v>
      </c>
      <c r="N42" s="1">
        <f t="shared" si="4"/>
        <v>0</v>
      </c>
      <c r="O42" s="1">
        <f t="shared" si="4"/>
        <v>0</v>
      </c>
      <c r="P42" s="1">
        <f t="shared" si="4"/>
        <v>0</v>
      </c>
      <c r="Q42" s="1"/>
      <c r="R42" s="1">
        <f t="shared" si="5"/>
        <v>0</v>
      </c>
      <c r="S42" s="1">
        <f t="shared" si="5"/>
        <v>0</v>
      </c>
      <c r="T42" s="1">
        <f t="shared" si="5"/>
        <v>0</v>
      </c>
      <c r="U42" s="1">
        <f>'Layout (Frame2)'!AH14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(Frame2)'!AG15</f>
        <v>0</v>
      </c>
      <c r="M43" s="1">
        <f t="shared" si="4"/>
        <v>1</v>
      </c>
      <c r="N43" s="1">
        <f t="shared" si="4"/>
        <v>0</v>
      </c>
      <c r="O43" s="1">
        <f t="shared" si="4"/>
        <v>0</v>
      </c>
      <c r="P43" s="1">
        <f t="shared" si="4"/>
        <v>0</v>
      </c>
      <c r="Q43" s="1"/>
      <c r="R43" s="1">
        <f t="shared" si="5"/>
        <v>0</v>
      </c>
      <c r="S43" s="1">
        <f t="shared" si="5"/>
        <v>0</v>
      </c>
      <c r="T43" s="1">
        <f t="shared" si="5"/>
        <v>0</v>
      </c>
      <c r="U43" s="1">
        <f>'Layout (Frame2)'!AH15</f>
        <v>0</v>
      </c>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3</v>
      </c>
      <c r="X44" t="str">
        <f t="shared" si="7"/>
        <v>0</v>
      </c>
      <c r="Z44" t="str">
        <f t="shared" si="8"/>
        <v>0</v>
      </c>
      <c r="AA44" t="str">
        <f t="shared" si="9"/>
        <v>0</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3</v>
      </c>
      <c r="X45" t="str">
        <f t="shared" si="7"/>
        <v>0</v>
      </c>
      <c r="Z45" t="str">
        <f t="shared" si="8"/>
        <v>0</v>
      </c>
      <c r="AA45" t="str">
        <f t="shared" si="9"/>
        <v>0</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0</v>
      </c>
      <c r="E47" s="1">
        <f t="shared" si="12"/>
        <v>0</v>
      </c>
      <c r="F47" s="1">
        <f t="shared" si="12"/>
        <v>0</v>
      </c>
      <c r="H47" s="1">
        <f t="shared" si="3"/>
        <v>1</v>
      </c>
      <c r="I47" s="1">
        <f t="shared" si="3"/>
        <v>1</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3</v>
      </c>
      <c r="X47" t="str">
        <f t="shared" si="7"/>
        <v>1</v>
      </c>
      <c r="Z47" t="str">
        <f t="shared" si="8"/>
        <v>0</v>
      </c>
      <c r="AA47" t="str">
        <f t="shared" si="9"/>
        <v>0</v>
      </c>
      <c r="AC47">
        <f t="shared" si="14"/>
        <v>1</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1</v>
      </c>
      <c r="I48" s="1">
        <f t="shared" si="3"/>
        <v>1</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3</v>
      </c>
      <c r="X48" t="str">
        <f t="shared" si="7"/>
        <v>1</v>
      </c>
      <c r="Z48" t="str">
        <f t="shared" si="8"/>
        <v>0</v>
      </c>
      <c r="AA48" t="str">
        <f t="shared" si="9"/>
        <v>0</v>
      </c>
      <c r="AC48">
        <f t="shared" si="14"/>
        <v>1</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(Frame2)'!AG21</f>
        <v>0</v>
      </c>
      <c r="M49" s="1">
        <f t="shared" si="4"/>
        <v>0</v>
      </c>
      <c r="N49" s="1">
        <f t="shared" si="4"/>
        <v>0</v>
      </c>
      <c r="O49" s="1">
        <f t="shared" si="4"/>
        <v>0</v>
      </c>
      <c r="P49" s="1">
        <f t="shared" si="4"/>
        <v>0</v>
      </c>
      <c r="Q49" s="1"/>
      <c r="R49" s="1">
        <f t="shared" si="5"/>
        <v>1</v>
      </c>
      <c r="S49" s="1">
        <f t="shared" si="5"/>
        <v>1</v>
      </c>
      <c r="T49" s="1">
        <f t="shared" si="5"/>
        <v>1</v>
      </c>
      <c r="U49" s="1">
        <f>'Layout (Frame2)'!AH21</f>
        <v>0</v>
      </c>
      <c r="W49" t="str">
        <f t="shared" si="6"/>
        <v>3</v>
      </c>
      <c r="X49" t="str">
        <f t="shared" si="7"/>
        <v>0</v>
      </c>
      <c r="Z49" t="str">
        <f t="shared" si="8"/>
        <v>7</v>
      </c>
      <c r="AA49" t="str">
        <f t="shared" si="9"/>
        <v>0</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(Frame2)'!AG22</f>
        <v>0</v>
      </c>
      <c r="M50" s="1">
        <f t="shared" si="4"/>
        <v>0</v>
      </c>
      <c r="N50" s="1">
        <f t="shared" si="4"/>
        <v>0</v>
      </c>
      <c r="O50" s="1">
        <f t="shared" si="4"/>
        <v>0</v>
      </c>
      <c r="P50" s="1">
        <f t="shared" si="4"/>
        <v>1</v>
      </c>
      <c r="Q50" s="1"/>
      <c r="R50" s="1">
        <f t="shared" si="5"/>
        <v>1</v>
      </c>
      <c r="S50" s="1">
        <f t="shared" si="5"/>
        <v>0</v>
      </c>
      <c r="T50" s="1">
        <f t="shared" si="5"/>
        <v>0</v>
      </c>
      <c r="U50" s="1">
        <f>'Layout (Frame2)'!AH22</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(Frame2)'!AG23</f>
        <v>0</v>
      </c>
      <c r="M51" s="1">
        <f t="shared" si="4"/>
        <v>0</v>
      </c>
      <c r="N51" s="1">
        <f t="shared" si="4"/>
        <v>0</v>
      </c>
      <c r="O51" s="1">
        <f t="shared" si="4"/>
        <v>0</v>
      </c>
      <c r="P51" s="1">
        <f t="shared" si="4"/>
        <v>1</v>
      </c>
      <c r="Q51" s="1"/>
      <c r="R51" s="1">
        <f t="shared" si="5"/>
        <v>1</v>
      </c>
      <c r="S51" s="1">
        <f t="shared" si="5"/>
        <v>0</v>
      </c>
      <c r="T51" s="1">
        <f t="shared" si="5"/>
        <v>0</v>
      </c>
      <c r="U51" s="1">
        <f>'Layout (Frame2)'!AH23</f>
        <v>0</v>
      </c>
      <c r="W51" t="str">
        <f t="shared" si="6"/>
        <v>3</v>
      </c>
      <c r="X51" t="str">
        <f t="shared" si="7"/>
        <v>0</v>
      </c>
      <c r="Z51" t="str">
        <f t="shared" si="8"/>
        <v>1</v>
      </c>
      <c r="AA51" t="str">
        <f t="shared" si="9"/>
        <v>8</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0</v>
      </c>
      <c r="M52" s="1">
        <f t="shared" si="4"/>
        <v>0</v>
      </c>
      <c r="N52" s="1">
        <f t="shared" si="4"/>
        <v>0</v>
      </c>
      <c r="O52" s="1">
        <f t="shared" si="4"/>
        <v>0</v>
      </c>
      <c r="P52" s="1">
        <f t="shared" si="4"/>
        <v>1</v>
      </c>
      <c r="Q52" s="1"/>
      <c r="R52" s="1">
        <f t="shared" si="5"/>
        <v>1</v>
      </c>
      <c r="S52" s="1">
        <f t="shared" si="5"/>
        <v>0</v>
      </c>
      <c r="T52" s="1">
        <f t="shared" si="5"/>
        <v>0</v>
      </c>
      <c r="U52" s="1">
        <f>'Layout (Frame2)'!AH24</f>
        <v>0</v>
      </c>
      <c r="W52" t="str">
        <f t="shared" si="6"/>
        <v>3</v>
      </c>
      <c r="X52" t="str">
        <f t="shared" si="7"/>
        <v>0</v>
      </c>
      <c r="Z52" t="str">
        <f t="shared" si="8"/>
        <v>1</v>
      </c>
      <c r="AA52" t="str">
        <f t="shared" si="9"/>
        <v>8</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6" t="s">
        <v>40</v>
      </c>
      <c r="G57" t="str">
        <f>C89</f>
        <v>00.00.73.00.4C.01.40.01.40.01.40.01.70.01.30.00.30.00.30.00.31.00.31.00.30.70.30.18.30.18.30.18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73.00</v>
      </c>
      <c r="C75" t="str">
        <f>CONCATENATE(C74,".",B75)</f>
        <v>00.00.73.00</v>
      </c>
    </row>
    <row r="76" spans="2:26">
      <c r="B76" s="2" t="str">
        <f t="shared" si="15"/>
        <v>4C.01</v>
      </c>
      <c r="C76" t="str">
        <f>CONCATENATE(C75,".",B76)</f>
        <v>00.00.73.00.4C.01</v>
      </c>
    </row>
    <row r="77" spans="2:26">
      <c r="B77" s="2" t="str">
        <f t="shared" si="15"/>
        <v>40.01</v>
      </c>
      <c r="C77" t="str">
        <f t="shared" ref="C77:C89" si="16">CONCATENATE(C76,".",B77)</f>
        <v>00.00.73.00.4C.01.40.01</v>
      </c>
    </row>
    <row r="78" spans="2:26">
      <c r="B78" s="2" t="str">
        <f t="shared" si="15"/>
        <v>40.01</v>
      </c>
      <c r="C78" t="str">
        <f t="shared" si="16"/>
        <v>00.00.73.00.4C.01.40.01.40.01</v>
      </c>
    </row>
    <row r="79" spans="2:26">
      <c r="B79" s="2" t="str">
        <f t="shared" si="15"/>
        <v>40.01</v>
      </c>
      <c r="C79" t="str">
        <f t="shared" si="16"/>
        <v>00.00.73.00.4C.01.40.01.40.01.40.01</v>
      </c>
    </row>
    <row r="80" spans="2:26">
      <c r="B80" s="2" t="str">
        <f t="shared" si="15"/>
        <v>70.01</v>
      </c>
      <c r="C80" t="str">
        <f t="shared" si="16"/>
        <v>00.00.73.00.4C.01.40.01.40.01.40.01.70.01</v>
      </c>
    </row>
    <row r="81" spans="2:101">
      <c r="B81" s="2" t="str">
        <f t="shared" si="15"/>
        <v>30.00</v>
      </c>
      <c r="C81" t="str">
        <f t="shared" si="16"/>
        <v>00.00.73.00.4C.01.40.01.40.01.40.01.70.01.30.00</v>
      </c>
    </row>
    <row r="82" spans="2:101">
      <c r="B82" s="2" t="str">
        <f t="shared" si="15"/>
        <v>30.00</v>
      </c>
      <c r="C82" t="str">
        <f t="shared" si="16"/>
        <v>00.00.73.00.4C.01.40.01.40.01.40.01.70.01.30.00.30.00</v>
      </c>
    </row>
    <row r="83" spans="2:101">
      <c r="B83" s="2" t="str">
        <f t="shared" si="15"/>
        <v>30.00</v>
      </c>
      <c r="C83" t="str">
        <f t="shared" si="16"/>
        <v>00.00.73.00.4C.01.40.01.40.01.40.01.70.01.30.00.30.00.30.00</v>
      </c>
    </row>
    <row r="84" spans="2:101">
      <c r="B84" s="2" t="str">
        <f t="shared" si="15"/>
        <v>31.00</v>
      </c>
      <c r="C84" t="str">
        <f t="shared" si="16"/>
        <v>00.00.73.00.4C.01.40.01.40.01.40.01.70.01.30.00.30.00.30.00.31.00</v>
      </c>
    </row>
    <row r="85" spans="2:101">
      <c r="B85" s="2" t="str">
        <f t="shared" si="15"/>
        <v>31.00</v>
      </c>
      <c r="C85" t="str">
        <f t="shared" si="16"/>
        <v>00.00.73.00.4C.01.40.01.40.01.40.01.70.01.30.00.30.00.30.00.31.00.31.00</v>
      </c>
    </row>
    <row r="86" spans="2:101">
      <c r="B86" s="2" t="str">
        <f t="shared" si="15"/>
        <v>30.70</v>
      </c>
      <c r="C86" t="str">
        <f t="shared" si="16"/>
        <v>00.00.73.00.4C.01.40.01.40.01.40.01.70.01.30.00.30.00.30.00.31.00.31.00.30.70</v>
      </c>
    </row>
    <row r="87" spans="2:101">
      <c r="B87" s="2" t="str">
        <f t="shared" si="15"/>
        <v>30.18</v>
      </c>
      <c r="C87" t="str">
        <f t="shared" si="16"/>
        <v>00.00.73.00.4C.01.40.01.40.01.40.01.70.01.30.00.30.00.30.00.31.00.31.00.30.70.30.18</v>
      </c>
    </row>
    <row r="88" spans="2:101">
      <c r="B88" s="2" t="str">
        <f t="shared" si="15"/>
        <v>30.18</v>
      </c>
      <c r="C88" t="str">
        <f t="shared" si="16"/>
        <v>00.00.73.00.4C.01.40.01.40.01.40.01.70.01.30.00.30.00.30.00.31.00.31.00.30.70.30.18.30.18</v>
      </c>
    </row>
    <row r="89" spans="2:101">
      <c r="B89" s="2" t="str">
        <f t="shared" si="15"/>
        <v>30.18</v>
      </c>
      <c r="C89" t="str">
        <f t="shared" si="16"/>
        <v>00.00.73.00.4C.01.40.01.40.01.40.01.70.01.30.00.30.00.30.00.31.00.31.00.30.70.30.18.30.18.30.18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31"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1</v>
      </c>
      <c r="I13" s="21">
        <f>'Layout (Frame1)'!X10</f>
        <v>1</v>
      </c>
      <c r="J13" s="21">
        <f>'Layout (Frame1)'!Y10</f>
        <v>1</v>
      </c>
      <c r="K13" s="21">
        <f>'Layout (Frame1)'!Z10</f>
        <v>0</v>
      </c>
      <c r="L13" s="21">
        <f>'Layout (Frame1)'!AA10</f>
        <v>0</v>
      </c>
      <c r="M13" s="21">
        <f>'Layout (Frame1)'!AB10</f>
        <v>1</v>
      </c>
      <c r="N13" s="21">
        <f>'Layout (Frame1)'!AC10</f>
        <v>1</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1</v>
      </c>
      <c r="H14" s="21">
        <f>'Layout (Frame1)'!W11</f>
        <v>1</v>
      </c>
      <c r="I14" s="21">
        <f>'Layout (Frame1)'!X11</f>
        <v>0</v>
      </c>
      <c r="J14" s="21">
        <f>'Layout (Frame1)'!Y11</f>
        <v>0</v>
      </c>
      <c r="K14" s="21">
        <f>'Layout (Frame1)'!Z11</f>
        <v>1</v>
      </c>
      <c r="L14" s="21">
        <f>'Layout (Frame1)'!AA11</f>
        <v>1</v>
      </c>
      <c r="M14" s="21">
        <f>'Layout (Frame1)'!AB11</f>
        <v>0</v>
      </c>
      <c r="N14" s="21">
        <f>'Layout (Frame1)'!AC11</f>
        <v>0</v>
      </c>
      <c r="O14" s="21">
        <f>'Layout (Frame1)'!AD11</f>
        <v>1</v>
      </c>
      <c r="P14" s="21">
        <f>'Layout (Frame1)'!AE11</f>
        <v>1</v>
      </c>
      <c r="V14" s="4"/>
      <c r="W14" t="str">
        <f t="shared" si="0"/>
        <v>0</v>
      </c>
      <c r="X14" t="str">
        <f t="shared" si="1"/>
        <v>1</v>
      </c>
    </row>
    <row r="15" spans="1:28">
      <c r="B15" s="2">
        <v>3</v>
      </c>
      <c r="C15" s="21">
        <f>'Layout (Frame1)'!R12</f>
        <v>0</v>
      </c>
      <c r="D15" s="21">
        <f>'Layout (Frame1)'!S12</f>
        <v>0</v>
      </c>
      <c r="E15" s="21">
        <f>'Layout (Frame1)'!T12</f>
        <v>0</v>
      </c>
      <c r="F15" s="21">
        <f>'Layout (Frame1)'!U12</f>
        <v>0</v>
      </c>
      <c r="G15" s="21">
        <f>'Layout (Frame1)'!V12</f>
        <v>1</v>
      </c>
      <c r="H15" s="21">
        <f>'Layout (Frame1)'!W12</f>
        <v>1</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1</v>
      </c>
      <c r="X15" t="str">
        <f t="shared" si="1"/>
        <v>1</v>
      </c>
    </row>
    <row r="16" spans="1:28">
      <c r="B16" s="2">
        <v>4</v>
      </c>
      <c r="C16" s="21">
        <f>'Layout (Frame1)'!R13</f>
        <v>0</v>
      </c>
      <c r="D16" s="21">
        <f>'Layout (Frame1)'!S13</f>
        <v>0</v>
      </c>
      <c r="E16" s="21">
        <f>'Layout (Frame1)'!T13</f>
        <v>0</v>
      </c>
      <c r="F16" s="21">
        <f>'Layout (Frame1)'!U13</f>
        <v>0</v>
      </c>
      <c r="G16" s="21">
        <f>'Layout (Frame1)'!V13</f>
        <v>1</v>
      </c>
      <c r="H16" s="21">
        <f>'Layout (Frame1)'!W13</f>
        <v>1</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1</v>
      </c>
      <c r="H17" s="21">
        <f>'Layout (Frame1)'!W14</f>
        <v>1</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1</v>
      </c>
      <c r="H18" s="21">
        <f>'Layout (Frame1)'!W15</f>
        <v>1</v>
      </c>
      <c r="I18" s="21">
        <f>'Layout (Frame1)'!X15</f>
        <v>1</v>
      </c>
      <c r="J18" s="21">
        <f>'Layout (Frame1)'!Y15</f>
        <v>1</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1</v>
      </c>
      <c r="J19" s="21">
        <f>'Layout (Frame1)'!Y16</f>
        <v>1</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1</v>
      </c>
      <c r="J20" s="21">
        <f>'Layout (Frame1)'!Y17</f>
        <v>1</v>
      </c>
      <c r="K20" s="21">
        <f>'Layout (Frame1)'!Z17</f>
        <v>0</v>
      </c>
      <c r="L20" s="21">
        <f>'Layout (Frame1)'!AA17</f>
        <v>0</v>
      </c>
      <c r="M20" s="21">
        <f>'Layout (Frame1)'!AB17</f>
        <v>0</v>
      </c>
      <c r="N20" s="21">
        <f>'Layout (Frame1)'!AC17</f>
        <v>0</v>
      </c>
      <c r="O20" s="21">
        <f>'Layout (Frame1)'!AD17</f>
        <v>1</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1</v>
      </c>
      <c r="J21" s="21">
        <f>'Layout (Frame1)'!Y18</f>
        <v>1</v>
      </c>
      <c r="K21" s="21">
        <f>'Layout (Frame1)'!Z18</f>
        <v>0</v>
      </c>
      <c r="L21" s="21">
        <f>'Layout (Frame1)'!AA18</f>
        <v>0</v>
      </c>
      <c r="M21" s="21">
        <f>'Layout (Frame1)'!AB18</f>
        <v>0</v>
      </c>
      <c r="N21" s="21">
        <f>'Layout (Frame1)'!AC18</f>
        <v>0</v>
      </c>
      <c r="O21" s="21">
        <f>'Layout (Frame1)'!AD18</f>
        <v>1</v>
      </c>
      <c r="P21" s="21">
        <f>'Layout (Frame1)'!AE18</f>
        <v>0</v>
      </c>
      <c r="V21" s="4"/>
      <c r="W21" t="str">
        <f t="shared" si="0"/>
        <v>1</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1</v>
      </c>
      <c r="J22" s="21">
        <f>'Layout (Frame1)'!Y19</f>
        <v>1</v>
      </c>
      <c r="K22" s="21">
        <f>'Layout (Frame1)'!Z19</f>
        <v>0</v>
      </c>
      <c r="L22" s="21">
        <f>'Layout (Frame1)'!AA19</f>
        <v>0</v>
      </c>
      <c r="M22" s="21">
        <f>'Layout (Frame1)'!AB19</f>
        <v>0</v>
      </c>
      <c r="N22" s="21">
        <f>'Layout (Frame1)'!AC19</f>
        <v>0</v>
      </c>
      <c r="O22" s="21">
        <f>'Layout (Frame1)'!AD19</f>
        <v>0</v>
      </c>
      <c r="P22" s="21">
        <f>'Layout (Frame1)'!AE19</f>
        <v>0</v>
      </c>
      <c r="V22" s="4"/>
      <c r="W22" t="str">
        <f t="shared" si="0"/>
        <v>1</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1</v>
      </c>
      <c r="J23" s="21">
        <f>'Layout (Frame1)'!Y20</f>
        <v>1</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0</v>
      </c>
    </row>
    <row r="24" spans="1:29">
      <c r="A24" t="s">
        <v>26</v>
      </c>
      <c r="B24" s="2" t="s">
        <v>19</v>
      </c>
      <c r="C24" s="21">
        <f>'Layout (Frame1)'!R21</f>
        <v>1</v>
      </c>
      <c r="D24" s="21">
        <f>'Layout (Frame1)'!S21</f>
        <v>0</v>
      </c>
      <c r="E24" s="21">
        <f>'Layout (Frame1)'!T21</f>
        <v>0</v>
      </c>
      <c r="F24" s="21">
        <f>'Layout (Frame1)'!U21</f>
        <v>0</v>
      </c>
      <c r="G24" s="21">
        <f>'Layout (Frame1)'!V21</f>
        <v>0</v>
      </c>
      <c r="H24" s="21">
        <f>'Layout (Frame1)'!W21</f>
        <v>0</v>
      </c>
      <c r="I24" s="21">
        <f>'Layout (Frame1)'!X21</f>
        <v>1</v>
      </c>
      <c r="J24" s="21">
        <f>'Layout (Frame1)'!Y21</f>
        <v>1</v>
      </c>
      <c r="K24" s="21">
        <f>'Layout (Frame1)'!Z21</f>
        <v>0</v>
      </c>
      <c r="L24" s="21">
        <f>'Layout (Frame1)'!AA21</f>
        <v>0</v>
      </c>
      <c r="M24" s="21">
        <f>'Layout (Frame1)'!AB21</f>
        <v>1</v>
      </c>
      <c r="N24" s="21">
        <f>'Layout (Frame1)'!AC21</f>
        <v>0</v>
      </c>
      <c r="O24" s="21">
        <f>'Layout (Frame1)'!AD21</f>
        <v>0</v>
      </c>
      <c r="P24" s="21">
        <f>'Layout (Frame1)'!AE21</f>
        <v>0</v>
      </c>
      <c r="V24" s="4"/>
      <c r="W24" t="str">
        <f t="shared" si="0"/>
        <v>0</v>
      </c>
      <c r="X24" t="str">
        <f t="shared" si="1"/>
        <v>1</v>
      </c>
    </row>
    <row r="25" spans="1:29">
      <c r="A25" t="s">
        <v>27</v>
      </c>
      <c r="B25" s="2" t="s">
        <v>20</v>
      </c>
      <c r="C25" s="21">
        <f>'Layout (Frame1)'!R22</f>
        <v>1</v>
      </c>
      <c r="D25" s="21">
        <f>'Layout (Frame1)'!S22</f>
        <v>1</v>
      </c>
      <c r="E25" s="21">
        <f>'Layout (Frame1)'!T22</f>
        <v>0</v>
      </c>
      <c r="F25" s="21">
        <f>'Layout (Frame1)'!U22</f>
        <v>0</v>
      </c>
      <c r="G25" s="21">
        <f>'Layout (Frame1)'!V22</f>
        <v>0</v>
      </c>
      <c r="H25" s="21">
        <f>'Layout (Frame1)'!W22</f>
        <v>0</v>
      </c>
      <c r="I25" s="21">
        <f>'Layout (Frame1)'!X22</f>
        <v>1</v>
      </c>
      <c r="J25" s="21">
        <f>'Layout (Frame1)'!Y22</f>
        <v>1</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1</v>
      </c>
      <c r="E26" s="21">
        <f>'Layout (Frame1)'!T23</f>
        <v>0</v>
      </c>
      <c r="F26" s="21">
        <f>'Layout (Frame1)'!U23</f>
        <v>0</v>
      </c>
      <c r="G26" s="21">
        <f>'Layout (Frame1)'!V23</f>
        <v>0</v>
      </c>
      <c r="H26" s="21">
        <f>'Layout (Frame1)'!W23</f>
        <v>0</v>
      </c>
      <c r="I26" s="21">
        <f>'Layout (Frame1)'!X23</f>
        <v>1</v>
      </c>
      <c r="J26" s="21">
        <f>'Layout (Frame1)'!Y23</f>
        <v>1</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1</v>
      </c>
      <c r="D27" s="21">
        <f>'Layout (Frame1)'!S24</f>
        <v>1</v>
      </c>
      <c r="E27" s="21">
        <f>'Layout (Frame1)'!T24</f>
        <v>0</v>
      </c>
      <c r="F27" s="21">
        <f>'Layout (Frame1)'!U24</f>
        <v>0</v>
      </c>
      <c r="G27" s="21">
        <f>'Layout (Frame1)'!V24</f>
        <v>0</v>
      </c>
      <c r="H27" s="21">
        <f>'Layout (Frame1)'!W24</f>
        <v>0</v>
      </c>
      <c r="I27" s="21">
        <f>'Layout (Frame1)'!X24</f>
        <v>1</v>
      </c>
      <c r="J27" s="21">
        <f>'Layout (Frame1)'!Y24</f>
        <v>1</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0</v>
      </c>
      <c r="O38" s="1">
        <f t="shared" si="4"/>
        <v>0</v>
      </c>
      <c r="P38" s="1">
        <f t="shared" si="4"/>
        <v>1</v>
      </c>
      <c r="Q38" s="1"/>
      <c r="R38" s="1">
        <f t="shared" si="5"/>
        <v>1</v>
      </c>
      <c r="S38" s="1">
        <f t="shared" si="5"/>
        <v>0</v>
      </c>
      <c r="T38" s="1">
        <f t="shared" si="5"/>
        <v>0</v>
      </c>
      <c r="U38" s="1">
        <f>'Layout (Frame1)'!AJ10</f>
        <v>0</v>
      </c>
      <c r="W38" t="str">
        <f t="shared" si="6"/>
        <v>6</v>
      </c>
      <c r="X38" t="str">
        <f t="shared" si="7"/>
        <v>0</v>
      </c>
      <c r="Z38" t="str">
        <f t="shared" si="8"/>
        <v>1</v>
      </c>
      <c r="AA38" t="str">
        <f t="shared" si="9"/>
        <v>9</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0</v>
      </c>
      <c r="M39" s="1">
        <f t="shared" si="4"/>
        <v>0</v>
      </c>
      <c r="N39" s="1">
        <f t="shared" si="4"/>
        <v>1</v>
      </c>
      <c r="O39" s="1">
        <f t="shared" si="4"/>
        <v>1</v>
      </c>
      <c r="P39" s="1">
        <f t="shared" si="4"/>
        <v>0</v>
      </c>
      <c r="Q39" s="1"/>
      <c r="R39" s="1">
        <f t="shared" si="5"/>
        <v>0</v>
      </c>
      <c r="S39" s="1">
        <f t="shared" si="5"/>
        <v>1</v>
      </c>
      <c r="T39" s="1">
        <f t="shared" si="5"/>
        <v>1</v>
      </c>
      <c r="U39" s="1">
        <f>'Layout (Frame1)'!AJ11</f>
        <v>0</v>
      </c>
      <c r="W39" t="str">
        <f t="shared" si="6"/>
        <v>3</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0</v>
      </c>
      <c r="M43" s="1">
        <f t="shared" si="4"/>
        <v>1</v>
      </c>
      <c r="N43" s="1">
        <f t="shared" si="4"/>
        <v>0</v>
      </c>
      <c r="O43" s="1">
        <f t="shared" si="4"/>
        <v>0</v>
      </c>
      <c r="P43" s="1">
        <f t="shared" si="4"/>
        <v>0</v>
      </c>
      <c r="Q43" s="1"/>
      <c r="R43" s="1">
        <f t="shared" si="5"/>
        <v>0</v>
      </c>
      <c r="S43" s="1">
        <f t="shared" si="5"/>
        <v>0</v>
      </c>
      <c r="T43" s="1">
        <f t="shared" si="5"/>
        <v>0</v>
      </c>
      <c r="U43" s="1">
        <f>'Layout (Frame1)'!AJ15</f>
        <v>0</v>
      </c>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0</v>
      </c>
      <c r="M44" s="1">
        <f t="shared" si="4"/>
        <v>1</v>
      </c>
      <c r="N44" s="1">
        <f t="shared" si="4"/>
        <v>0</v>
      </c>
      <c r="O44" s="1">
        <f t="shared" si="4"/>
        <v>0</v>
      </c>
      <c r="P44" s="1">
        <f t="shared" si="4"/>
        <v>0</v>
      </c>
      <c r="Q44" s="1"/>
      <c r="R44" s="1">
        <f t="shared" si="5"/>
        <v>0</v>
      </c>
      <c r="S44" s="1">
        <f t="shared" si="5"/>
        <v>0</v>
      </c>
      <c r="T44" s="1">
        <f t="shared" si="5"/>
        <v>0</v>
      </c>
      <c r="U44" s="1">
        <f>'Layout (Frame1)'!AJ16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0</v>
      </c>
      <c r="M45" s="1">
        <f t="shared" si="4"/>
        <v>1</v>
      </c>
      <c r="N45" s="1">
        <f t="shared" si="4"/>
        <v>0</v>
      </c>
      <c r="O45" s="1">
        <f t="shared" si="4"/>
        <v>0</v>
      </c>
      <c r="P45" s="1">
        <f t="shared" si="4"/>
        <v>0</v>
      </c>
      <c r="Q45" s="1"/>
      <c r="R45" s="1">
        <f t="shared" si="5"/>
        <v>0</v>
      </c>
      <c r="S45" s="1">
        <f t="shared" si="5"/>
        <v>1</v>
      </c>
      <c r="T45" s="1">
        <f t="shared" si="5"/>
        <v>0</v>
      </c>
      <c r="U45" s="1">
        <f>'Layout (Frame1)'!AJ17</f>
        <v>0</v>
      </c>
      <c r="W45" t="str">
        <f t="shared" si="6"/>
        <v>4</v>
      </c>
      <c r="X45" t="str">
        <f t="shared" si="7"/>
        <v>0</v>
      </c>
      <c r="Z45" t="str">
        <f t="shared" si="8"/>
        <v>2</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1</v>
      </c>
      <c r="T46" s="1">
        <f t="shared" si="5"/>
        <v>0</v>
      </c>
      <c r="U46" s="1">
        <f>'Layout (Frame1)'!AJ18</f>
        <v>0</v>
      </c>
      <c r="W46" t="str">
        <f t="shared" si="6"/>
        <v>4</v>
      </c>
      <c r="X46" t="str">
        <f t="shared" si="7"/>
        <v>0</v>
      </c>
      <c r="Z46" t="str">
        <f t="shared" si="8"/>
        <v>2</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0</v>
      </c>
      <c r="O48" s="1">
        <f t="shared" si="4"/>
        <v>0</v>
      </c>
      <c r="P48" s="1">
        <f t="shared" si="4"/>
        <v>1</v>
      </c>
      <c r="Q48" s="1"/>
      <c r="R48" s="1">
        <f t="shared" si="5"/>
        <v>0</v>
      </c>
      <c r="S48" s="1">
        <f t="shared" si="5"/>
        <v>0</v>
      </c>
      <c r="T48" s="1">
        <f t="shared" si="5"/>
        <v>0</v>
      </c>
      <c r="U48" s="1">
        <f>'Layout (Frame1)'!AJ20</f>
        <v>0</v>
      </c>
      <c r="W48" t="str">
        <f t="shared" si="6"/>
        <v>4</v>
      </c>
      <c r="X48" t="str">
        <f t="shared" si="7"/>
        <v>0</v>
      </c>
      <c r="Z48" t="str">
        <f t="shared" si="8"/>
        <v>0</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'Layout (Frame1)'!AI21</f>
        <v>0</v>
      </c>
      <c r="M49" s="1">
        <f t="shared" si="4"/>
        <v>1</v>
      </c>
      <c r="N49" s="1">
        <f t="shared" si="4"/>
        <v>0</v>
      </c>
      <c r="O49" s="1">
        <f t="shared" si="4"/>
        <v>0</v>
      </c>
      <c r="P49" s="1">
        <f t="shared" si="4"/>
        <v>1</v>
      </c>
      <c r="Q49" s="1"/>
      <c r="R49" s="1">
        <f t="shared" si="5"/>
        <v>0</v>
      </c>
      <c r="S49" s="1">
        <f t="shared" si="5"/>
        <v>0</v>
      </c>
      <c r="T49" s="1">
        <f t="shared" si="5"/>
        <v>0</v>
      </c>
      <c r="U49" s="1">
        <f>'Layout (Frame1)'!AJ21</f>
        <v>0</v>
      </c>
      <c r="W49" t="str">
        <f t="shared" si="6"/>
        <v>4</v>
      </c>
      <c r="X49" t="str">
        <f t="shared" si="7"/>
        <v>1</v>
      </c>
      <c r="Z49" t="str">
        <f t="shared" si="8"/>
        <v>0</v>
      </c>
      <c r="AA49" t="str">
        <f t="shared" si="9"/>
        <v>9</v>
      </c>
      <c r="AC49">
        <f t="shared" si="14"/>
        <v>1</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1</v>
      </c>
      <c r="K50" s="1">
        <f>'Layout (Frame1)'!AI22</f>
        <v>0</v>
      </c>
      <c r="M50" s="1">
        <f t="shared" si="4"/>
        <v>1</v>
      </c>
      <c r="N50" s="1">
        <f t="shared" si="4"/>
        <v>0</v>
      </c>
      <c r="O50" s="1">
        <f t="shared" si="4"/>
        <v>0</v>
      </c>
      <c r="P50" s="1">
        <f t="shared" si="4"/>
        <v>0</v>
      </c>
      <c r="Q50" s="1"/>
      <c r="R50" s="1">
        <f t="shared" si="5"/>
        <v>0</v>
      </c>
      <c r="S50" s="1">
        <f t="shared" si="5"/>
        <v>0</v>
      </c>
      <c r="T50" s="1">
        <f t="shared" si="5"/>
        <v>0</v>
      </c>
      <c r="U50" s="1">
        <f>'Layout (Frame1)'!AJ22</f>
        <v>0</v>
      </c>
      <c r="W50" t="str">
        <f t="shared" si="6"/>
        <v>4</v>
      </c>
      <c r="X50" t="str">
        <f t="shared" si="7"/>
        <v>3</v>
      </c>
      <c r="Z50" t="str">
        <f t="shared" si="8"/>
        <v>0</v>
      </c>
      <c r="AA50" t="str">
        <f t="shared" si="9"/>
        <v>1</v>
      </c>
      <c r="AC50">
        <f t="shared" si="14"/>
        <v>1</v>
      </c>
      <c r="AD50">
        <f t="shared" si="13"/>
        <v>2</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(Frame1)'!AI23</f>
        <v>0</v>
      </c>
      <c r="M51" s="1">
        <f t="shared" si="4"/>
        <v>1</v>
      </c>
      <c r="N51" s="1">
        <f t="shared" si="4"/>
        <v>0</v>
      </c>
      <c r="O51" s="1">
        <f t="shared" si="4"/>
        <v>0</v>
      </c>
      <c r="P51" s="1">
        <f t="shared" si="4"/>
        <v>0</v>
      </c>
      <c r="Q51" s="1"/>
      <c r="R51" s="1">
        <f t="shared" si="5"/>
        <v>0</v>
      </c>
      <c r="S51" s="1">
        <f t="shared" si="5"/>
        <v>0</v>
      </c>
      <c r="T51" s="1">
        <f t="shared" si="5"/>
        <v>0</v>
      </c>
      <c r="U51" s="1">
        <f>'Layout (Frame1)'!AJ23</f>
        <v>0</v>
      </c>
      <c r="W51" t="str">
        <f t="shared" si="6"/>
        <v>4</v>
      </c>
      <c r="X51" t="str">
        <f t="shared" si="7"/>
        <v>3</v>
      </c>
      <c r="Z51" t="str">
        <f t="shared" si="8"/>
        <v>0</v>
      </c>
      <c r="AA51" t="str">
        <f t="shared" si="9"/>
        <v>1</v>
      </c>
      <c r="AC51">
        <f t="shared" si="14"/>
        <v>1</v>
      </c>
      <c r="AD51">
        <f t="shared" si="13"/>
        <v>2</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1</v>
      </c>
      <c r="K52" s="1">
        <f>'Layout (Frame1)'!AI24</f>
        <v>0</v>
      </c>
      <c r="M52" s="1">
        <f t="shared" si="4"/>
        <v>1</v>
      </c>
      <c r="N52" s="1">
        <f t="shared" si="4"/>
        <v>0</v>
      </c>
      <c r="O52" s="1">
        <f t="shared" si="4"/>
        <v>0</v>
      </c>
      <c r="P52" s="1">
        <f t="shared" si="4"/>
        <v>0</v>
      </c>
      <c r="Q52" s="1"/>
      <c r="R52" s="1">
        <f t="shared" si="5"/>
        <v>0</v>
      </c>
      <c r="S52" s="1">
        <f t="shared" si="5"/>
        <v>0</v>
      </c>
      <c r="T52" s="1">
        <f t="shared" si="5"/>
        <v>0</v>
      </c>
      <c r="U52" s="1">
        <f>'Layout (Frame1)'!AJ24</f>
        <v>0</v>
      </c>
      <c r="W52" t="str">
        <f t="shared" si="6"/>
        <v>4</v>
      </c>
      <c r="X52" t="str">
        <f t="shared" si="7"/>
        <v>3</v>
      </c>
      <c r="Z52" t="str">
        <f t="shared" si="8"/>
        <v>0</v>
      </c>
      <c r="AA52" t="str">
        <f t="shared" si="9"/>
        <v>1</v>
      </c>
      <c r="AC52">
        <f t="shared" si="14"/>
        <v>1</v>
      </c>
      <c r="AD52">
        <f t="shared" si="13"/>
        <v>2</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00.00.60.19.30.66.30.00.30.00.30.00.70.01.40.01.40.21.40.21.40.01.40.09.41.09.43.01.43.01.43.01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60.19</v>
      </c>
      <c r="C64" t="str">
        <f>CONCATENATE(C63,".",B64)</f>
        <v>00.00.60.19</v>
      </c>
    </row>
    <row r="65" spans="2:23">
      <c r="B65" s="2" t="str">
        <f t="shared" si="15"/>
        <v>30.66</v>
      </c>
      <c r="C65" t="str">
        <f>CONCATENATE(C64,".",B65)</f>
        <v>00.00.60.19.30.66</v>
      </c>
    </row>
    <row r="66" spans="2:23">
      <c r="B66" s="2" t="str">
        <f t="shared" si="15"/>
        <v>30.00</v>
      </c>
      <c r="C66" t="str">
        <f t="shared" ref="C66:C78" si="16">CONCATENATE(C65,".",B66)</f>
        <v>00.00.60.19.30.66.30.00</v>
      </c>
    </row>
    <row r="67" spans="2:23">
      <c r="B67" s="2" t="str">
        <f t="shared" si="15"/>
        <v>30.00</v>
      </c>
      <c r="C67" t="str">
        <f t="shared" si="16"/>
        <v>00.00.60.19.30.66.30.00.30.00</v>
      </c>
    </row>
    <row r="68" spans="2:23">
      <c r="B68" s="2" t="str">
        <f t="shared" si="15"/>
        <v>30.00</v>
      </c>
      <c r="C68" t="str">
        <f t="shared" si="16"/>
        <v>00.00.60.19.30.66.30.00.30.00.30.00</v>
      </c>
    </row>
    <row r="69" spans="2:23">
      <c r="B69" s="2" t="str">
        <f t="shared" si="15"/>
        <v>70.01</v>
      </c>
      <c r="C69" t="str">
        <f t="shared" si="16"/>
        <v>00.00.60.19.30.66.30.00.30.00.30.00.70.01</v>
      </c>
    </row>
    <row r="70" spans="2:23">
      <c r="B70" s="2" t="str">
        <f t="shared" si="15"/>
        <v>40.01</v>
      </c>
      <c r="C70" t="str">
        <f t="shared" si="16"/>
        <v>00.00.60.19.30.66.30.00.30.00.30.00.70.01.40.01</v>
      </c>
    </row>
    <row r="71" spans="2:23">
      <c r="B71" s="2" t="str">
        <f t="shared" si="15"/>
        <v>40.21</v>
      </c>
      <c r="C71" t="str">
        <f t="shared" si="16"/>
        <v>00.00.60.19.30.66.30.00.30.00.30.00.70.01.40.01.40.21</v>
      </c>
    </row>
    <row r="72" spans="2:23">
      <c r="B72" s="2" t="str">
        <f t="shared" si="15"/>
        <v>40.21</v>
      </c>
      <c r="C72" t="str">
        <f t="shared" si="16"/>
        <v>00.00.60.19.30.66.30.00.30.00.30.00.70.01.40.01.40.21.40.21</v>
      </c>
    </row>
    <row r="73" spans="2:23">
      <c r="B73" s="2" t="str">
        <f t="shared" si="15"/>
        <v>40.01</v>
      </c>
      <c r="C73" t="str">
        <f t="shared" si="16"/>
        <v>00.00.60.19.30.66.30.00.30.00.30.00.70.01.40.01.40.21.40.21.40.01</v>
      </c>
    </row>
    <row r="74" spans="2:23">
      <c r="B74" s="2" t="str">
        <f t="shared" si="15"/>
        <v>40.09</v>
      </c>
      <c r="C74" t="str">
        <f t="shared" si="16"/>
        <v>00.00.60.19.30.66.30.00.30.00.30.00.70.01.40.01.40.21.40.21.40.01.40.09</v>
      </c>
    </row>
    <row r="75" spans="2:23">
      <c r="B75" s="2" t="str">
        <f t="shared" si="15"/>
        <v>41.09</v>
      </c>
      <c r="C75" t="str">
        <f t="shared" si="16"/>
        <v>00.00.60.19.30.66.30.00.30.00.30.00.70.01.40.01.40.21.40.21.40.01.40.09.41.09</v>
      </c>
    </row>
    <row r="76" spans="2:23">
      <c r="B76" s="2" t="str">
        <f t="shared" si="15"/>
        <v>43.01</v>
      </c>
      <c r="C76" t="str">
        <f t="shared" si="16"/>
        <v>00.00.60.19.30.66.30.00.30.00.30.00.70.01.40.01.40.21.40.21.40.01.40.09.41.09.43.01</v>
      </c>
    </row>
    <row r="77" spans="2:23">
      <c r="B77" s="2" t="str">
        <f t="shared" si="15"/>
        <v>43.01</v>
      </c>
      <c r="C77" t="str">
        <f t="shared" si="16"/>
        <v>00.00.60.19.30.66.30.00.30.00.30.00.70.01.40.01.40.21.40.21.40.01.40.09.41.09.43.01.43.01</v>
      </c>
    </row>
    <row r="78" spans="2:23">
      <c r="B78" s="2" t="str">
        <f t="shared" si="15"/>
        <v>43.01</v>
      </c>
      <c r="C78" t="str">
        <f t="shared" si="16"/>
        <v>00.00.60.19.30.66.30.00.30.00.30.00.70.01.40.01.40.21.40.21.40.01.40.09.41.09.43.01.43.01.43.01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2016-08-05T19:03:48Z</dcterms:modified>
</cp:coreProperties>
</file>