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externalReferences>
    <externalReference r:id="rId7"/>
  </externalReferences>
  <calcPr calcId="125725"/>
</workbook>
</file>

<file path=xl/calcChain.xml><?xml version="1.0" encoding="utf-8"?>
<calcChain xmlns="http://schemas.openxmlformats.org/spreadsheetml/2006/main">
  <c r="AI40" i="29"/>
  <c r="AJ38"/>
  <c r="AI37"/>
  <c r="AJ36"/>
  <c r="AI36"/>
  <c r="AH36"/>
  <c r="AJ35"/>
  <c r="AG35"/>
  <c r="AJ34"/>
  <c r="AG34"/>
  <c r="AJ33"/>
  <c r="AI33"/>
  <c r="AH33"/>
  <c r="AG33"/>
  <c r="AJ32"/>
  <c r="AI32"/>
  <c r="AH32"/>
  <c r="AG32"/>
  <c r="AJ31"/>
  <c r="AH31"/>
  <c r="AG31"/>
  <c r="AI30"/>
  <c r="AH30"/>
  <c r="AG30"/>
  <c r="AJ27"/>
  <c r="AI27"/>
  <c r="AH27"/>
  <c r="AG27"/>
  <c r="AJ26"/>
  <c r="AI26"/>
  <c r="AH26"/>
  <c r="AG26"/>
  <c r="K51" i="8"/>
  <c r="K46"/>
  <c r="K45"/>
  <c r="K37"/>
  <c r="K38"/>
  <c r="K39"/>
  <c r="K40"/>
  <c r="K42"/>
  <c r="K43"/>
  <c r="K44"/>
  <c r="K47"/>
  <c r="K48"/>
  <c r="K50"/>
  <c r="K52"/>
  <c r="U37"/>
  <c r="U39"/>
  <c r="U40"/>
  <c r="U42"/>
  <c r="U43"/>
  <c r="U44"/>
  <c r="U45"/>
  <c r="U46"/>
  <c r="U47"/>
  <c r="U48"/>
  <c r="U49"/>
  <c r="U50"/>
  <c r="U51"/>
  <c r="U52"/>
  <c r="U41" l="1"/>
  <c r="K49"/>
  <c r="K41"/>
  <c r="U38"/>
  <c r="B87"/>
  <c r="B86"/>
  <c r="B85"/>
  <c r="B84"/>
  <c r="B82"/>
  <c r="B81"/>
  <c r="B80"/>
  <c r="B79"/>
  <c r="B77"/>
  <c r="B76"/>
  <c r="B75"/>
  <c r="B74"/>
  <c r="B72"/>
  <c r="B71"/>
  <c r="B70"/>
  <c r="B69"/>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13" i="8"/>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F37"/>
  <c r="AF37" s="1"/>
  <c r="AU40"/>
  <c r="AU45"/>
  <c r="AU48"/>
  <c r="AK40"/>
  <c r="AK43"/>
  <c r="AK44"/>
  <c r="AK45"/>
  <c r="AK48"/>
  <c r="AK51"/>
  <c r="AK52"/>
  <c r="C37"/>
  <c r="AC37" s="1"/>
  <c r="W12"/>
  <c r="X12"/>
  <c r="R41"/>
  <c r="AR41" s="1"/>
  <c r="T42"/>
  <c r="AT42" s="1"/>
  <c r="T46"/>
  <c r="AT46" s="1"/>
  <c r="T50"/>
  <c r="AT50" s="1"/>
  <c r="M43"/>
  <c r="AM43" s="1"/>
  <c r="O44"/>
  <c r="AO44" s="1"/>
  <c r="O48"/>
  <c r="AO48" s="1"/>
  <c r="O52"/>
  <c r="AO52" s="1"/>
  <c r="I50"/>
  <c r="AI50" s="1"/>
  <c r="F41"/>
  <c r="AF41" s="1"/>
  <c r="E45"/>
  <c r="AE45" s="1"/>
  <c r="F49"/>
  <c r="AF49" s="1"/>
  <c r="D52"/>
  <c r="AD52" s="1"/>
  <c r="C51"/>
  <c r="AC51" s="1"/>
  <c r="S42" l="1"/>
  <c r="AS42" s="1"/>
  <c r="Z42" s="1"/>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99" i="8"/>
  <c r="B95"/>
  <c r="B105"/>
  <c r="B97"/>
  <c r="B106"/>
  <c r="B94"/>
  <c r="B102"/>
  <c r="B96"/>
  <c r="B93"/>
  <c r="C93" s="1"/>
  <c r="B104"/>
  <c r="B98"/>
  <c r="B107"/>
  <c r="B103"/>
  <c r="B101"/>
  <c r="B100"/>
  <c r="B108"/>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94"/>
  <c r="C95" s="1"/>
  <c r="C96" s="1"/>
  <c r="C97" s="1"/>
  <c r="C98" s="1"/>
  <c r="C99" s="1"/>
  <c r="C100" s="1"/>
  <c r="C101" s="1"/>
  <c r="C102" s="1"/>
  <c r="C103" s="1"/>
  <c r="C104" s="1"/>
  <c r="C105" s="1"/>
  <c r="C106" s="1"/>
  <c r="C107" s="1"/>
  <c r="C108" s="1"/>
  <c r="G57" s="1"/>
  <c r="F62" s="1"/>
  <c r="F74" l="1"/>
  <c r="F75"/>
  <c r="F76"/>
  <c r="F77"/>
  <c r="F84"/>
  <c r="F85"/>
  <c r="F86"/>
  <c r="F87"/>
  <c r="F72"/>
  <c r="F71"/>
  <c r="F69"/>
  <c r="F70"/>
  <c r="F81"/>
  <c r="F79"/>
  <c r="F80"/>
  <c r="F8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<sst xmlns="http://schemas.openxmlformats.org/spreadsheetml/2006/main" count="506" uniqueCount="77">
  <si>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</si>
  <si>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</si>
  <si>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</si>
  <si>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</si>
  <si>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</si>
  <si>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</si>
  <si>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</si>
  <si>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</si>
  <si>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</si>
  <si>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</si>
  <si>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</si>
  <si>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</si>
  <si>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</si>
  <si>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</si>
  <si>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</si>
  <si>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</si>
  <si>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</si>
  <si>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</si>
  <si>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</si>
  <si>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</si>
  <si>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</si>
  <si>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</si>
  <si>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</si>
  <si>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</si>
  <si>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</si>
  <si>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</si>
  <si>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</si>
  <si>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</si>
  <si>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</si>
  <si>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</si>
  <si>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</si>
  <si>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</si>
  <si>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</si>
  <si>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</si>
  <si>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</si>
  <si>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</si>
  <si>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</si>
  <si>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</si>
  <si>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</si>
  <si>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</si>
  <si>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</si>
  <si>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</si>
  <si>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</si>
  <si>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</si>
  <si>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</si>
  <si>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</si>
  <si>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</si>
  <si>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</si>
  <si>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</si>
  <si>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</si>
  <si>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</si>
  <si>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</si>
  <si>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</si>
  <si>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</si>
  <si>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</si>
  <si>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</si>
  <si>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</si>
  <si>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</si>
  <si>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</si>
  <si>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</si>
  <si>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</si>
  <si>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</si>
  <si>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</si>
  <si>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</si>
  <si>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</si>
  <si>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</si>
  <si>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</si>
  <si>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</si>
  <si>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</si>
  <si>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</si>
  <si>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</si>
  <si>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</si>
  <si>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</si>
  <si>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</si>
  <si>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</si>
  <si>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</si>
  <si>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RUIN.ICON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</si>
</sst>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9"/>
        <bgColor indexed="64"/>
      </patternFill>
    </fill>
    <fill>
      <patternFill patternType="solid">
        <fgColor indexed="36"/>
        <bgColor indexed="64"/>
      </patternFill>
    </fill>
    <fill>
      <patternFill patternType="solid">
        <fgColor indexed="53"/>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0" xfId="0" applyFill="1"/>
    <xf numFmtId="0" fontId="0" fillId="8"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Downloads/Village4APlusXl000003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yout (Frame1)"/>
      <sheetName val="Layout (Frame2)"/>
      <sheetName val="Layout (Frame3)"/>
      <sheetName val="Layout (Frame4)"/>
      <sheetName val="Tile 1.1"/>
      <sheetName val="Tile 1.2"/>
      <sheetName val="Tile 1.3"/>
      <sheetName val="Tile 1.4"/>
      <sheetName val="Tile 2.1"/>
      <sheetName val="Tile 2.2"/>
      <sheetName val="Tile 2.3"/>
      <sheetName val="Tile 2.4"/>
      <sheetName val="Tile 3.1"/>
      <sheetName val="Tile 3.2"/>
      <sheetName val="Tile 3.3"/>
      <sheetName val="Tile 3.4"/>
      <sheetName val="Tile 4.1"/>
      <sheetName val="Tile 4.2"/>
      <sheetName val="Tile 4.3"/>
      <sheetName val="Tile 4.4"/>
      <sheetName val="DOCUMENTATION"/>
    </sheetNames>
    <sheetDataSet>
      <sheetData sheetId="0">
        <row r="26">
          <cell r="AG26">
            <v>1</v>
          </cell>
          <cell r="AH26">
            <v>1</v>
          </cell>
          <cell r="AI26">
            <v>1</v>
          </cell>
          <cell r="AJ26">
            <v>1</v>
          </cell>
        </row>
        <row r="27">
          <cell r="AG27">
            <v>1</v>
          </cell>
          <cell r="AH27">
            <v>1</v>
          </cell>
          <cell r="AI27">
            <v>1</v>
          </cell>
          <cell r="AJ27">
            <v>1</v>
          </cell>
        </row>
        <row r="30">
          <cell r="AG30">
            <v>1</v>
          </cell>
          <cell r="AH30">
            <v>1</v>
          </cell>
          <cell r="AI30">
            <v>1</v>
          </cell>
        </row>
        <row r="31">
          <cell r="AG31">
            <v>1</v>
          </cell>
          <cell r="AH31">
            <v>1</v>
          </cell>
          <cell r="AJ31">
            <v>1</v>
          </cell>
        </row>
        <row r="32">
          <cell r="AG32">
            <v>1</v>
          </cell>
          <cell r="AH32">
            <v>1</v>
          </cell>
          <cell r="AI32">
            <v>1</v>
          </cell>
          <cell r="AJ32">
            <v>1</v>
          </cell>
        </row>
        <row r="33">
          <cell r="AG33">
            <v>1</v>
          </cell>
          <cell r="AH33">
            <v>1</v>
          </cell>
          <cell r="AI33">
            <v>1</v>
          </cell>
          <cell r="AJ33">
            <v>1</v>
          </cell>
        </row>
        <row r="34">
          <cell r="AG34">
            <v>1</v>
          </cell>
          <cell r="AJ34">
            <v>1</v>
          </cell>
        </row>
        <row r="35">
          <cell r="AG35">
            <v>1</v>
          </cell>
          <cell r="AJ35">
            <v>1</v>
          </cell>
        </row>
        <row r="36">
          <cell r="AH36">
            <v>1</v>
          </cell>
          <cell r="AI36">
            <v>1</v>
          </cell>
          <cell r="AJ36">
            <v>1</v>
          </cell>
        </row>
        <row r="37">
          <cell r="AI37">
            <v>1</v>
          </cell>
        </row>
        <row r="38">
          <cell r="AJ38">
            <v>1</v>
          </cell>
        </row>
        <row r="40">
          <cell r="AI40">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workbookViewId="0">
      <selection activeCell="X18" sqref="X1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0"/>
      <c r="R9" s="29"/>
      <c r="S9" s="29"/>
      <c r="T9" s="29"/>
      <c r="U9" s="29"/>
      <c r="V9" s="29"/>
      <c r="W9" s="29"/>
      <c r="X9" s="29"/>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30"/>
      <c r="R10" s="29"/>
      <c r="S10" s="29"/>
      <c r="T10" s="29"/>
      <c r="U10" s="29"/>
      <c r="V10" s="29"/>
      <c r="W10" s="29"/>
      <c r="X10" s="29"/>
      <c r="Y10" s="29"/>
      <c r="Z10" s="29"/>
      <c r="AA10" s="29"/>
      <c r="AB10" s="29"/>
      <c r="AC10" s="29"/>
      <c r="AD10" s="29"/>
      <c r="AE10" s="29"/>
      <c r="AG10">
        <v>0</v>
      </c>
      <c r="AH10">
        <v>0</v>
      </c>
      <c r="AI10">
        <v>0</v>
      </c>
      <c r="AJ10">
        <v>0</v>
      </c>
    </row>
    <row r="11" spans="1:36">
      <c r="B11" s="2">
        <v>2</v>
      </c>
      <c r="C11" s="29"/>
      <c r="D11" s="29"/>
      <c r="E11" s="29"/>
      <c r="F11" s="29"/>
      <c r="G11" s="29"/>
      <c r="H11" s="29"/>
      <c r="I11" s="29"/>
      <c r="J11" s="29"/>
      <c r="K11" s="29"/>
      <c r="L11" s="29"/>
      <c r="M11" s="29"/>
      <c r="N11" s="29"/>
      <c r="O11" s="29"/>
      <c r="P11" s="29"/>
      <c r="Q11" s="30"/>
      <c r="R11" s="29"/>
      <c r="S11" s="29"/>
      <c r="T11" s="29"/>
      <c r="U11" s="29"/>
      <c r="V11" s="29"/>
      <c r="W11" s="29"/>
      <c r="X11" s="29"/>
      <c r="Y11" s="29"/>
      <c r="Z11" s="29"/>
      <c r="AA11" s="29"/>
      <c r="AB11" s="29"/>
      <c r="AC11" s="29"/>
      <c r="AD11" s="29"/>
      <c r="AE11" s="29"/>
      <c r="AG11">
        <v>0</v>
      </c>
      <c r="AH11">
        <v>0</v>
      </c>
      <c r="AI11">
        <v>0</v>
      </c>
      <c r="AJ11">
        <v>0</v>
      </c>
    </row>
    <row r="12" spans="1:36">
      <c r="B12" s="2">
        <v>3</v>
      </c>
      <c r="C12" s="29"/>
      <c r="D12">
        <v>1</v>
      </c>
      <c r="E12">
        <v>1</v>
      </c>
      <c r="F12" s="29"/>
      <c r="G12" s="29"/>
      <c r="H12" s="29"/>
      <c r="I12" s="29"/>
      <c r="J12" s="29"/>
      <c r="K12" s="29"/>
      <c r="L12" s="29"/>
      <c r="M12" s="29"/>
      <c r="N12" s="29"/>
      <c r="O12" s="29"/>
      <c r="P12" s="29"/>
      <c r="Q12" s="30"/>
      <c r="R12" s="29"/>
      <c r="S12" s="29"/>
      <c r="T12" s="29"/>
      <c r="U12">
        <v>1</v>
      </c>
      <c r="V12">
        <v>1</v>
      </c>
      <c r="W12" s="29"/>
      <c r="X12" s="29"/>
      <c r="Y12">
        <v>1</v>
      </c>
      <c r="Z12">
        <v>1</v>
      </c>
      <c r="AA12" s="29"/>
      <c r="AB12" s="29"/>
      <c r="AC12" s="29"/>
      <c r="AD12" s="29"/>
      <c r="AE12" s="29"/>
      <c r="AG12">
        <v>0</v>
      </c>
      <c r="AH12">
        <v>0</v>
      </c>
      <c r="AI12">
        <v>0</v>
      </c>
      <c r="AJ12">
        <v>0</v>
      </c>
    </row>
    <row r="13" spans="1:36">
      <c r="B13" s="2">
        <v>4</v>
      </c>
      <c r="C13" s="29"/>
      <c r="D13" s="29"/>
      <c r="E13">
        <v>1</v>
      </c>
      <c r="F13">
        <v>1</v>
      </c>
      <c r="G13" s="29"/>
      <c r="H13" s="29"/>
      <c r="I13" s="29"/>
      <c r="J13" s="29"/>
      <c r="K13" s="29"/>
      <c r="L13" s="29"/>
      <c r="M13" s="29"/>
      <c r="N13" s="29"/>
      <c r="O13" s="29"/>
      <c r="P13" s="29"/>
      <c r="Q13" s="30"/>
      <c r="R13" s="29"/>
      <c r="S13" s="29"/>
      <c r="T13" s="29"/>
      <c r="U13">
        <v>1</v>
      </c>
      <c r="V13">
        <v>1</v>
      </c>
      <c r="W13">
        <v>1</v>
      </c>
      <c r="X13">
        <v>1</v>
      </c>
      <c r="Y13">
        <v>1</v>
      </c>
      <c r="Z13">
        <v>1</v>
      </c>
      <c r="AA13" s="29"/>
      <c r="AB13" s="29"/>
      <c r="AC13" s="29"/>
      <c r="AD13" s="29"/>
      <c r="AE13" s="29"/>
      <c r="AG13">
        <v>0</v>
      </c>
      <c r="AH13">
        <v>0</v>
      </c>
      <c r="AI13">
        <v>0</v>
      </c>
      <c r="AJ13">
        <v>0</v>
      </c>
    </row>
    <row r="14" spans="1:36">
      <c r="B14" s="2">
        <v>5</v>
      </c>
      <c r="C14" s="29"/>
      <c r="D14" s="29"/>
      <c r="E14">
        <v>1</v>
      </c>
      <c r="F14">
        <v>1</v>
      </c>
      <c r="G14" s="29"/>
      <c r="H14" s="29"/>
      <c r="I14" s="29"/>
      <c r="J14" s="29"/>
      <c r="K14" s="29"/>
      <c r="L14" s="29"/>
      <c r="M14" s="29"/>
      <c r="N14" s="29"/>
      <c r="O14" s="29"/>
      <c r="P14" s="29"/>
      <c r="Q14" s="30"/>
      <c r="R14" s="29"/>
      <c r="S14" s="29"/>
      <c r="T14" s="29"/>
      <c r="U14" s="29"/>
      <c r="V14">
        <v>1</v>
      </c>
      <c r="W14">
        <v>1</v>
      </c>
      <c r="X14">
        <v>1</v>
      </c>
      <c r="Y14">
        <v>1</v>
      </c>
      <c r="Z14">
        <v>1</v>
      </c>
      <c r="AA14">
        <v>1</v>
      </c>
      <c r="AB14" s="29"/>
      <c r="AC14" s="29"/>
      <c r="AD14" s="29"/>
      <c r="AE14" s="29"/>
      <c r="AG14">
        <v>0</v>
      </c>
      <c r="AH14">
        <v>0</v>
      </c>
      <c r="AI14">
        <v>0</v>
      </c>
      <c r="AJ14">
        <v>0</v>
      </c>
    </row>
    <row r="15" spans="1:36">
      <c r="B15" s="2">
        <v>6</v>
      </c>
      <c r="C15" s="29"/>
      <c r="D15" s="29"/>
      <c r="E15">
        <v>1</v>
      </c>
      <c r="F15">
        <v>1</v>
      </c>
      <c r="G15">
        <v>1</v>
      </c>
      <c r="H15" s="29"/>
      <c r="I15" s="29"/>
      <c r="J15" s="29"/>
      <c r="K15" s="29"/>
      <c r="L15" s="29"/>
      <c r="M15" s="29"/>
      <c r="N15" s="29"/>
      <c r="O15" s="29"/>
      <c r="P15" s="29"/>
      <c r="Q15" s="30"/>
      <c r="R15" s="29"/>
      <c r="S15" s="29"/>
      <c r="T15" s="29"/>
      <c r="U15" s="29"/>
      <c r="V15">
        <v>1</v>
      </c>
      <c r="W15">
        <v>1</v>
      </c>
      <c r="X15">
        <v>1</v>
      </c>
      <c r="Y15">
        <v>1</v>
      </c>
      <c r="Z15">
        <v>1</v>
      </c>
      <c r="AA15">
        <v>1</v>
      </c>
      <c r="AB15" s="29"/>
      <c r="AC15" s="29"/>
      <c r="AD15" s="29"/>
      <c r="AE15" s="29"/>
      <c r="AG15">
        <v>0</v>
      </c>
      <c r="AH15">
        <v>0</v>
      </c>
      <c r="AI15">
        <v>0</v>
      </c>
      <c r="AJ15">
        <v>0</v>
      </c>
    </row>
    <row r="16" spans="1:36">
      <c r="B16" s="2">
        <v>7</v>
      </c>
      <c r="C16" s="29"/>
      <c r="D16" s="29"/>
      <c r="E16" s="29"/>
      <c r="F16">
        <v>1</v>
      </c>
      <c r="G16">
        <v>1</v>
      </c>
      <c r="H16" s="29"/>
      <c r="I16" s="29"/>
      <c r="J16" s="29"/>
      <c r="K16" s="29"/>
      <c r="L16" s="29"/>
      <c r="M16" s="29"/>
      <c r="N16" s="29"/>
      <c r="O16" s="29"/>
      <c r="P16" s="29"/>
      <c r="Q16" s="30"/>
      <c r="R16" s="29"/>
      <c r="S16" s="29"/>
      <c r="T16" s="29"/>
      <c r="U16" s="29"/>
      <c r="V16">
        <v>1</v>
      </c>
      <c r="W16">
        <v>1</v>
      </c>
      <c r="X16" s="31"/>
      <c r="Y16">
        <v>1</v>
      </c>
      <c r="Z16">
        <v>1</v>
      </c>
      <c r="AA16" s="29"/>
      <c r="AB16" s="29"/>
      <c r="AC16" s="29"/>
      <c r="AD16" s="29"/>
      <c r="AE16" s="29"/>
      <c r="AG16">
        <v>0</v>
      </c>
      <c r="AH16">
        <v>0</v>
      </c>
      <c r="AI16">
        <v>0</v>
      </c>
      <c r="AJ16">
        <v>0</v>
      </c>
    </row>
    <row r="17" spans="1:36">
      <c r="B17" s="2">
        <v>8</v>
      </c>
      <c r="C17" s="29"/>
      <c r="D17" s="29"/>
      <c r="E17">
        <v>1</v>
      </c>
      <c r="F17">
        <v>1</v>
      </c>
      <c r="G17">
        <v>1</v>
      </c>
      <c r="H17">
        <v>1</v>
      </c>
      <c r="I17" s="29"/>
      <c r="J17" s="29"/>
      <c r="K17" s="29"/>
      <c r="L17" s="29"/>
      <c r="M17" s="29"/>
      <c r="N17" s="29"/>
      <c r="O17" s="29"/>
      <c r="P17" s="29"/>
      <c r="Q17" s="30"/>
      <c r="R17" s="29"/>
      <c r="S17" s="29"/>
      <c r="T17" s="29"/>
      <c r="U17" s="29"/>
      <c r="V17">
        <v>1</v>
      </c>
      <c r="W17">
        <v>1</v>
      </c>
      <c r="X17" s="31"/>
      <c r="Y17">
        <v>1</v>
      </c>
      <c r="Z17">
        <v>1</v>
      </c>
      <c r="AA17" s="29"/>
      <c r="AB17" s="29"/>
      <c r="AC17" s="29"/>
      <c r="AD17" s="29"/>
      <c r="AE17" s="29"/>
      <c r="AG17">
        <v>0</v>
      </c>
      <c r="AH17">
        <v>0</v>
      </c>
      <c r="AI17">
        <v>0</v>
      </c>
      <c r="AJ17">
        <v>0</v>
      </c>
    </row>
    <row r="18" spans="1:36">
      <c r="A18" t="s">
        <v>23</v>
      </c>
      <c r="B18" s="2">
        <v>9</v>
      </c>
      <c r="C18" s="29"/>
      <c r="D18" s="29"/>
      <c r="E18">
        <v>1</v>
      </c>
      <c r="F18">
        <v>1</v>
      </c>
      <c r="G18">
        <v>1</v>
      </c>
      <c r="H18">
        <v>1</v>
      </c>
      <c r="I18" s="29"/>
      <c r="J18" s="29"/>
      <c r="K18" s="29"/>
      <c r="L18" s="29"/>
      <c r="M18" s="29"/>
      <c r="N18" s="29"/>
      <c r="O18" s="29"/>
      <c r="P18" s="29"/>
      <c r="Q18" s="30"/>
      <c r="R18" s="29"/>
      <c r="S18" s="29"/>
      <c r="T18" s="29"/>
      <c r="U18" s="29"/>
      <c r="V18">
        <v>1</v>
      </c>
      <c r="W18">
        <v>1</v>
      </c>
      <c r="X18">
        <v>1</v>
      </c>
      <c r="Y18">
        <v>1</v>
      </c>
      <c r="Z18">
        <v>1</v>
      </c>
      <c r="AA18" s="29"/>
      <c r="AB18" s="29"/>
      <c r="AC18" s="29"/>
      <c r="AD18" s="29"/>
      <c r="AE18" s="29"/>
      <c r="AG18">
        <v>0</v>
      </c>
      <c r="AH18">
        <v>0</v>
      </c>
      <c r="AI18">
        <v>0</v>
      </c>
      <c r="AJ18">
        <v>0</v>
      </c>
    </row>
    <row r="19" spans="1:36">
      <c r="A19" t="s">
        <v>24</v>
      </c>
      <c r="B19" s="2" t="s">
        <v>17</v>
      </c>
      <c r="C19" s="29"/>
      <c r="D19" s="29"/>
      <c r="E19">
        <v>1</v>
      </c>
      <c r="F19">
        <v>1</v>
      </c>
      <c r="G19">
        <v>1</v>
      </c>
      <c r="H19" s="29"/>
      <c r="I19" s="29"/>
      <c r="J19" s="29"/>
      <c r="K19" s="29"/>
      <c r="L19" s="29"/>
      <c r="M19" s="29"/>
      <c r="N19" s="29"/>
      <c r="O19" s="29"/>
      <c r="P19" s="29"/>
      <c r="Q19" s="30"/>
      <c r="R19" s="29"/>
      <c r="S19" s="29"/>
      <c r="T19" s="29"/>
      <c r="U19" s="29"/>
      <c r="V19">
        <v>1</v>
      </c>
      <c r="W19">
        <v>1</v>
      </c>
      <c r="X19">
        <v>1</v>
      </c>
      <c r="Y19">
        <v>1</v>
      </c>
      <c r="Z19" s="29"/>
      <c r="AA19" s="29"/>
      <c r="AB19" s="29"/>
      <c r="AC19" s="29"/>
      <c r="AD19" s="29"/>
      <c r="AE19" s="29"/>
      <c r="AG19">
        <v>0</v>
      </c>
      <c r="AH19">
        <v>0</v>
      </c>
      <c r="AI19">
        <v>0</v>
      </c>
      <c r="AJ19">
        <v>0</v>
      </c>
    </row>
    <row r="20" spans="1:36">
      <c r="A20" t="s">
        <v>25</v>
      </c>
      <c r="B20" s="2" t="s">
        <v>18</v>
      </c>
      <c r="C20" s="29"/>
      <c r="D20" s="29"/>
      <c r="E20">
        <v>1</v>
      </c>
      <c r="F20">
        <v>1</v>
      </c>
      <c r="G20" s="29"/>
      <c r="H20" s="29"/>
      <c r="I20" s="29"/>
      <c r="J20" s="29"/>
      <c r="K20" s="29"/>
      <c r="L20" s="29"/>
      <c r="M20" s="29"/>
      <c r="N20" s="29"/>
      <c r="O20" s="29"/>
      <c r="P20" s="29"/>
      <c r="Q20" s="30"/>
      <c r="R20" s="29"/>
      <c r="S20" s="29"/>
      <c r="T20" s="29"/>
      <c r="U20" s="29"/>
      <c r="V20" s="29"/>
      <c r="W20" s="29"/>
      <c r="X20">
        <v>1</v>
      </c>
      <c r="Y20">
        <v>1</v>
      </c>
      <c r="Z20" s="29"/>
      <c r="AA20" s="29"/>
      <c r="AB20" s="29"/>
      <c r="AC20" s="29"/>
      <c r="AD20" s="29"/>
      <c r="AE20" s="29"/>
      <c r="AG20">
        <v>0</v>
      </c>
      <c r="AH20">
        <v>0</v>
      </c>
      <c r="AI20">
        <v>0</v>
      </c>
      <c r="AJ20">
        <v>0</v>
      </c>
    </row>
    <row r="21" spans="1:36">
      <c r="A21" t="s">
        <v>26</v>
      </c>
      <c r="B21" s="2" t="s">
        <v>19</v>
      </c>
      <c r="C21" s="29"/>
      <c r="D21" s="29"/>
      <c r="E21">
        <v>1</v>
      </c>
      <c r="F21">
        <v>1</v>
      </c>
      <c r="G21">
        <v>1</v>
      </c>
      <c r="H21">
        <v>1</v>
      </c>
      <c r="I21" s="29"/>
      <c r="J21" s="29"/>
      <c r="K21" s="29"/>
      <c r="L21" s="29"/>
      <c r="M21" s="29"/>
      <c r="N21" s="29"/>
      <c r="O21" s="29"/>
      <c r="P21" s="29"/>
      <c r="Q21" s="30"/>
      <c r="R21" s="29"/>
      <c r="S21" s="29"/>
      <c r="T21" s="29"/>
      <c r="U21" s="29"/>
      <c r="V21" s="29"/>
      <c r="W21">
        <v>1</v>
      </c>
      <c r="X21">
        <v>1</v>
      </c>
      <c r="Y21">
        <v>1</v>
      </c>
      <c r="Z21">
        <v>1</v>
      </c>
      <c r="AA21" s="29"/>
      <c r="AB21" s="29"/>
      <c r="AC21" s="29"/>
      <c r="AD21" s="29"/>
      <c r="AE21" s="29"/>
      <c r="AG21">
        <v>0</v>
      </c>
      <c r="AH21">
        <v>0</v>
      </c>
      <c r="AI21">
        <v>0</v>
      </c>
      <c r="AJ21">
        <v>0</v>
      </c>
    </row>
    <row r="22" spans="1:36">
      <c r="A22" t="s">
        <v>27</v>
      </c>
      <c r="B22" s="2" t="s">
        <v>20</v>
      </c>
      <c r="C22" s="29"/>
      <c r="D22" s="29"/>
      <c r="E22">
        <v>1</v>
      </c>
      <c r="F22">
        <v>1</v>
      </c>
      <c r="G22">
        <v>1</v>
      </c>
      <c r="H22">
        <v>1</v>
      </c>
      <c r="I22" s="29"/>
      <c r="J22" s="29"/>
      <c r="K22" s="29"/>
      <c r="L22" s="29"/>
      <c r="M22" s="29"/>
      <c r="N22" s="29"/>
      <c r="O22" s="29"/>
      <c r="P22" s="29"/>
      <c r="Q22" s="30"/>
      <c r="R22" s="29"/>
      <c r="S22" s="29"/>
      <c r="T22" s="29"/>
      <c r="U22" s="29"/>
      <c r="V22">
        <v>1</v>
      </c>
      <c r="W22" s="29"/>
      <c r="X22" s="29"/>
      <c r="Y22">
        <v>1</v>
      </c>
      <c r="Z22">
        <v>1</v>
      </c>
      <c r="AA22" s="29"/>
      <c r="AB22" s="29"/>
      <c r="AC22" s="29"/>
      <c r="AD22" s="29"/>
      <c r="AE22" s="29"/>
      <c r="AG22">
        <v>0</v>
      </c>
      <c r="AH22">
        <v>0</v>
      </c>
      <c r="AI22">
        <v>0</v>
      </c>
      <c r="AJ22">
        <v>0</v>
      </c>
    </row>
    <row r="23" spans="1:36">
      <c r="A23" t="s">
        <v>28</v>
      </c>
      <c r="B23" s="2" t="s">
        <v>21</v>
      </c>
      <c r="C23" s="29"/>
      <c r="D23" s="29"/>
      <c r="E23">
        <v>1</v>
      </c>
      <c r="F23">
        <v>1</v>
      </c>
      <c r="G23">
        <v>1</v>
      </c>
      <c r="H23">
        <v>1</v>
      </c>
      <c r="I23">
        <v>1</v>
      </c>
      <c r="J23" s="29"/>
      <c r="K23" s="29"/>
      <c r="L23" s="29"/>
      <c r="M23" s="29"/>
      <c r="N23" s="29"/>
      <c r="O23" s="29"/>
      <c r="P23" s="29"/>
      <c r="Q23" s="30"/>
      <c r="R23" s="29"/>
      <c r="S23" s="29"/>
      <c r="T23" s="29"/>
      <c r="U23" s="29"/>
      <c r="V23">
        <v>1</v>
      </c>
      <c r="W23">
        <v>1</v>
      </c>
      <c r="X23">
        <v>1</v>
      </c>
      <c r="Y23">
        <v>1</v>
      </c>
      <c r="Z23" s="29"/>
      <c r="AA23" s="29"/>
      <c r="AB23" s="29"/>
      <c r="AC23" s="29"/>
      <c r="AD23" s="29"/>
      <c r="AE23" s="29"/>
      <c r="AG23">
        <v>0</v>
      </c>
      <c r="AH23">
        <v>0</v>
      </c>
      <c r="AI23">
        <v>0</v>
      </c>
      <c r="AJ23">
        <v>0</v>
      </c>
    </row>
    <row r="24" spans="1:36">
      <c r="A24" t="s">
        <v>29</v>
      </c>
      <c r="B24" s="2" t="s">
        <v>22</v>
      </c>
      <c r="C24" s="29"/>
      <c r="D24" s="29"/>
      <c r="E24" s="29"/>
      <c r="F24" s="29"/>
      <c r="G24">
        <v>1</v>
      </c>
      <c r="H24">
        <v>1</v>
      </c>
      <c r="I24" s="29"/>
      <c r="J24">
        <v>1</v>
      </c>
      <c r="K24" s="29"/>
      <c r="L24" s="29"/>
      <c r="M24" s="29"/>
      <c r="N24" s="29"/>
      <c r="O24" s="29"/>
      <c r="P24" s="29"/>
      <c r="Q24" s="30"/>
      <c r="R24" s="29"/>
      <c r="S24" s="29"/>
      <c r="T24" s="29"/>
      <c r="U24" s="29"/>
      <c r="V24">
        <v>1</v>
      </c>
      <c r="W24">
        <v>1</v>
      </c>
      <c r="X24">
        <v>1</v>
      </c>
      <c r="Y24">
        <v>1</v>
      </c>
      <c r="Z24" s="29"/>
      <c r="AA24" s="29"/>
      <c r="AB24">
        <v>1</v>
      </c>
      <c r="AC24" s="29"/>
      <c r="AD24" s="29"/>
      <c r="AE24" s="29"/>
      <c r="AG24">
        <v>0</v>
      </c>
      <c r="AH24">
        <v>0</v>
      </c>
      <c r="AI24">
        <v>0</v>
      </c>
      <c r="AJ24">
        <v>0</v>
      </c>
    </row>
    <row r="25" spans="1:36" ht="2.25" customHeight="1">
      <c r="Q25" s="32"/>
    </row>
    <row r="26" spans="1:36">
      <c r="A26" t="s">
        <v>16</v>
      </c>
      <c r="B26" s="2">
        <v>0</v>
      </c>
      <c r="C26" s="29"/>
      <c r="D26" s="29"/>
      <c r="E26">
        <v>1</v>
      </c>
      <c r="F26">
        <v>1</v>
      </c>
      <c r="G26">
        <v>1</v>
      </c>
      <c r="H26">
        <v>1</v>
      </c>
      <c r="I26" s="29"/>
      <c r="J26" s="29"/>
      <c r="K26">
        <v>1</v>
      </c>
      <c r="L26" s="29"/>
      <c r="M26" s="29"/>
      <c r="N26" s="29"/>
      <c r="O26" s="29"/>
      <c r="P26" s="29"/>
      <c r="Q26" s="30"/>
      <c r="R26" s="29"/>
      <c r="S26" s="19">
        <v>1</v>
      </c>
      <c r="T26" s="29"/>
      <c r="U26" s="29"/>
      <c r="V26">
        <v>1</v>
      </c>
      <c r="W26">
        <v>1</v>
      </c>
      <c r="X26">
        <v>1</v>
      </c>
      <c r="Y26">
        <v>1</v>
      </c>
      <c r="Z26">
        <v>1</v>
      </c>
      <c r="AA26">
        <v>1</v>
      </c>
      <c r="AB26">
        <v>1</v>
      </c>
      <c r="AC26" s="29"/>
      <c r="AD26" s="29"/>
      <c r="AE26" s="29"/>
      <c r="AG26">
        <f>'[1]Layout (Frame1)'!AG26</f>
        <v>1</v>
      </c>
      <c r="AH26">
        <f>'[1]Layout (Frame1)'!AH26</f>
        <v>1</v>
      </c>
      <c r="AI26">
        <f>'[1]Layout (Frame1)'!AI26</f>
        <v>1</v>
      </c>
      <c r="AJ26">
        <f>'[1]Layout (Frame1)'!AJ26</f>
        <v>1</v>
      </c>
    </row>
    <row r="27" spans="1:36">
      <c r="B27" s="2">
        <v>1</v>
      </c>
      <c r="C27" s="29"/>
      <c r="D27" s="29"/>
      <c r="E27">
        <v>1</v>
      </c>
      <c r="F27">
        <v>1</v>
      </c>
      <c r="G27">
        <v>1</v>
      </c>
      <c r="H27">
        <v>1</v>
      </c>
      <c r="I27" s="29"/>
      <c r="J27" s="29"/>
      <c r="K27" s="29"/>
      <c r="L27">
        <v>1</v>
      </c>
      <c r="M27" s="29"/>
      <c r="N27" s="29"/>
      <c r="O27" s="29"/>
      <c r="P27" s="29"/>
      <c r="Q27" s="30"/>
      <c r="R27">
        <v>1</v>
      </c>
      <c r="S27">
        <v>1</v>
      </c>
      <c r="T27" s="29"/>
      <c r="U27" s="29"/>
      <c r="V27" s="29"/>
      <c r="W27" s="29"/>
      <c r="X27" s="29"/>
      <c r="Y27">
        <v>1</v>
      </c>
      <c r="Z27">
        <v>1</v>
      </c>
      <c r="AA27">
        <v>1</v>
      </c>
      <c r="AB27">
        <v>1</v>
      </c>
      <c r="AC27" s="29"/>
      <c r="AD27" s="29"/>
      <c r="AE27" s="29"/>
      <c r="AG27">
        <f>'[1]Layout (Frame1)'!AG27</f>
        <v>1</v>
      </c>
      <c r="AH27">
        <f>'[1]Layout (Frame1)'!AH27</f>
        <v>1</v>
      </c>
      <c r="AI27">
        <f>'[1]Layout (Frame1)'!AI27</f>
        <v>1</v>
      </c>
      <c r="AJ27">
        <f>'[1]Layout (Frame1)'!AJ27</f>
        <v>1</v>
      </c>
    </row>
    <row r="28" spans="1:36">
      <c r="B28" s="2">
        <v>2</v>
      </c>
      <c r="C28" s="29"/>
      <c r="D28" s="29"/>
      <c r="E28">
        <v>1</v>
      </c>
      <c r="F28">
        <v>1</v>
      </c>
      <c r="G28" s="31"/>
      <c r="H28">
        <v>1</v>
      </c>
      <c r="I28">
        <v>1</v>
      </c>
      <c r="J28">
        <v>1</v>
      </c>
      <c r="K28" s="29"/>
      <c r="L28" s="29"/>
      <c r="M28">
        <v>1</v>
      </c>
      <c r="N28">
        <v>1</v>
      </c>
      <c r="O28" s="29"/>
      <c r="P28" s="29"/>
      <c r="Q28" s="30"/>
      <c r="R28">
        <v>1</v>
      </c>
      <c r="S28">
        <v>1</v>
      </c>
      <c r="T28">
        <v>1</v>
      </c>
      <c r="U28">
        <v>1</v>
      </c>
      <c r="V28">
        <v>1</v>
      </c>
      <c r="W28">
        <v>1</v>
      </c>
      <c r="X28" s="29"/>
      <c r="Y28" s="29"/>
      <c r="Z28">
        <v>1</v>
      </c>
      <c r="AA28">
        <v>1</v>
      </c>
      <c r="AB28">
        <v>1</v>
      </c>
      <c r="AC28" s="29"/>
      <c r="AD28" s="29"/>
      <c r="AE28" s="29"/>
      <c r="AG28">
        <v>0</v>
      </c>
      <c r="AH28">
        <v>0</v>
      </c>
      <c r="AI28">
        <v>0</v>
      </c>
      <c r="AJ28">
        <v>0</v>
      </c>
    </row>
    <row r="29" spans="1:36">
      <c r="B29" s="2">
        <v>3</v>
      </c>
      <c r="C29" s="29"/>
      <c r="D29" s="29"/>
      <c r="E29">
        <v>1</v>
      </c>
      <c r="F29">
        <v>1</v>
      </c>
      <c r="G29" s="31"/>
      <c r="H29">
        <v>1</v>
      </c>
      <c r="I29">
        <v>1</v>
      </c>
      <c r="J29">
        <v>1</v>
      </c>
      <c r="K29">
        <v>1</v>
      </c>
      <c r="L29">
        <v>1</v>
      </c>
      <c r="M29">
        <v>1</v>
      </c>
      <c r="N29">
        <v>1</v>
      </c>
      <c r="O29">
        <v>1</v>
      </c>
      <c r="P29" s="29"/>
      <c r="Q29" s="30"/>
      <c r="R29">
        <v>1</v>
      </c>
      <c r="S29">
        <v>1</v>
      </c>
      <c r="T29">
        <v>1</v>
      </c>
      <c r="U29" s="29"/>
      <c r="V29">
        <v>1</v>
      </c>
      <c r="W29">
        <v>1</v>
      </c>
      <c r="X29" s="29"/>
      <c r="Y29" s="29"/>
      <c r="Z29">
        <v>1</v>
      </c>
      <c r="AA29">
        <v>1</v>
      </c>
      <c r="AB29">
        <v>1</v>
      </c>
      <c r="AC29" s="29"/>
      <c r="AD29" s="29"/>
      <c r="AE29" s="29"/>
      <c r="AG29">
        <v>0</v>
      </c>
      <c r="AH29">
        <v>0</v>
      </c>
      <c r="AI29">
        <v>0</v>
      </c>
      <c r="AJ29">
        <v>0</v>
      </c>
    </row>
    <row r="30" spans="1:36">
      <c r="B30" s="2">
        <v>4</v>
      </c>
      <c r="C30" s="29"/>
      <c r="D30" s="29"/>
      <c r="E30">
        <v>1</v>
      </c>
      <c r="F30">
        <v>1</v>
      </c>
      <c r="G30">
        <v>1</v>
      </c>
      <c r="H30">
        <v>1</v>
      </c>
      <c r="I30">
        <v>1</v>
      </c>
      <c r="J30">
        <v>1</v>
      </c>
      <c r="K30">
        <v>1</v>
      </c>
      <c r="L30">
        <v>1</v>
      </c>
      <c r="M30" s="29"/>
      <c r="N30" s="29"/>
      <c r="O30" s="29"/>
      <c r="P30">
        <v>1</v>
      </c>
      <c r="Q30" s="30"/>
      <c r="R30">
        <v>1</v>
      </c>
      <c r="S30" s="29"/>
      <c r="T30" s="29"/>
      <c r="U30" s="29"/>
      <c r="V30">
        <v>1</v>
      </c>
      <c r="W30">
        <v>1</v>
      </c>
      <c r="X30">
        <v>1</v>
      </c>
      <c r="Y30" s="29"/>
      <c r="Z30" s="29"/>
      <c r="AA30" s="29"/>
      <c r="AB30" s="29"/>
      <c r="AC30" s="29"/>
      <c r="AD30" s="29"/>
      <c r="AE30" s="29"/>
      <c r="AG30">
        <f>'[1]Layout (Frame1)'!AG30</f>
        <v>1</v>
      </c>
      <c r="AH30">
        <f>'[1]Layout (Frame1)'!AH30</f>
        <v>1</v>
      </c>
      <c r="AI30">
        <f>'[1]Layout (Frame1)'!AI30</f>
        <v>1</v>
      </c>
      <c r="AJ30">
        <v>1</v>
      </c>
    </row>
    <row r="31" spans="1:36">
      <c r="B31" s="2">
        <v>5</v>
      </c>
      <c r="C31" s="29"/>
      <c r="D31" s="29"/>
      <c r="E31">
        <v>1</v>
      </c>
      <c r="F31">
        <v>1</v>
      </c>
      <c r="G31">
        <v>1</v>
      </c>
      <c r="H31">
        <v>1</v>
      </c>
      <c r="I31" s="29"/>
      <c r="J31">
        <v>1</v>
      </c>
      <c r="K31">
        <v>1</v>
      </c>
      <c r="L31">
        <v>1</v>
      </c>
      <c r="M31">
        <v>1</v>
      </c>
      <c r="N31" s="29"/>
      <c r="O31" s="29"/>
      <c r="P31">
        <v>1</v>
      </c>
      <c r="Q31" s="30"/>
      <c r="R31">
        <v>1</v>
      </c>
      <c r="S31" s="29"/>
      <c r="T31" s="29"/>
      <c r="U31">
        <v>1</v>
      </c>
      <c r="V31">
        <v>1</v>
      </c>
      <c r="W31">
        <v>1</v>
      </c>
      <c r="X31">
        <v>1</v>
      </c>
      <c r="Y31">
        <v>1</v>
      </c>
      <c r="Z31" s="29"/>
      <c r="AA31" s="29"/>
      <c r="AB31">
        <v>1</v>
      </c>
      <c r="AC31">
        <v>1</v>
      </c>
      <c r="AD31" s="29"/>
      <c r="AE31" s="29"/>
      <c r="AG31">
        <f>'[1]Layout (Frame1)'!AG31</f>
        <v>1</v>
      </c>
      <c r="AH31">
        <f>'[1]Layout (Frame1)'!AH31</f>
        <v>1</v>
      </c>
      <c r="AI31">
        <v>1</v>
      </c>
      <c r="AJ31">
        <f>'[1]Layout (Frame1)'!AJ31</f>
        <v>1</v>
      </c>
    </row>
    <row r="32" spans="1:36">
      <c r="B32" s="2">
        <v>6</v>
      </c>
      <c r="C32" s="29"/>
      <c r="D32" s="29"/>
      <c r="E32" s="29"/>
      <c r="F32">
        <v>1</v>
      </c>
      <c r="G32">
        <v>1</v>
      </c>
      <c r="H32">
        <v>1</v>
      </c>
      <c r="I32" s="29"/>
      <c r="J32" s="29"/>
      <c r="K32">
        <v>1</v>
      </c>
      <c r="L32">
        <v>1</v>
      </c>
      <c r="M32">
        <v>1</v>
      </c>
      <c r="N32">
        <v>1</v>
      </c>
      <c r="O32" s="29"/>
      <c r="P32" s="29"/>
      <c r="Q32" s="30"/>
      <c r="R32" s="29"/>
      <c r="S32" s="33">
        <v>1</v>
      </c>
      <c r="T32" s="33"/>
      <c r="U32">
        <v>1</v>
      </c>
      <c r="V32">
        <v>1</v>
      </c>
      <c r="W32">
        <v>1</v>
      </c>
      <c r="X32">
        <v>1</v>
      </c>
      <c r="Y32">
        <v>1</v>
      </c>
      <c r="Z32">
        <v>1</v>
      </c>
      <c r="AA32">
        <v>1</v>
      </c>
      <c r="AB32">
        <v>1</v>
      </c>
      <c r="AC32">
        <v>1</v>
      </c>
      <c r="AD32">
        <v>1</v>
      </c>
      <c r="AE32" s="29"/>
      <c r="AG32">
        <f>'[1]Layout (Frame1)'!AG32</f>
        <v>1</v>
      </c>
      <c r="AH32">
        <f>'[1]Layout (Frame1)'!AH32</f>
        <v>1</v>
      </c>
      <c r="AI32">
        <f>'[1]Layout (Frame1)'!AI32</f>
        <v>1</v>
      </c>
      <c r="AJ32">
        <f>'[1]Layout (Frame1)'!AJ32</f>
        <v>1</v>
      </c>
    </row>
    <row r="33" spans="1:36">
      <c r="B33" s="2">
        <v>7</v>
      </c>
      <c r="C33" s="29"/>
      <c r="D33" s="29"/>
      <c r="E33">
        <v>1</v>
      </c>
      <c r="F33">
        <v>1</v>
      </c>
      <c r="G33">
        <v>1</v>
      </c>
      <c r="H33">
        <v>1</v>
      </c>
      <c r="I33" s="29"/>
      <c r="J33" s="29"/>
      <c r="K33">
        <v>1</v>
      </c>
      <c r="L33">
        <v>1</v>
      </c>
      <c r="M33">
        <v>1</v>
      </c>
      <c r="N33">
        <v>1</v>
      </c>
      <c r="O33" s="29"/>
      <c r="P33" s="29"/>
      <c r="Q33" s="30"/>
      <c r="R33" s="29"/>
      <c r="S33" s="33">
        <v>1</v>
      </c>
      <c r="T33" s="33"/>
      <c r="U33">
        <v>1</v>
      </c>
      <c r="V33">
        <v>1</v>
      </c>
      <c r="W33" s="29"/>
      <c r="X33" s="29"/>
      <c r="Y33">
        <v>1</v>
      </c>
      <c r="Z33">
        <v>1</v>
      </c>
      <c r="AA33">
        <v>1</v>
      </c>
      <c r="AB33">
        <v>1</v>
      </c>
      <c r="AC33">
        <v>1</v>
      </c>
      <c r="AD33" s="29"/>
      <c r="AE33" s="29"/>
      <c r="AG33">
        <f>'[1]Layout (Frame1)'!AG33</f>
        <v>1</v>
      </c>
      <c r="AH33">
        <f>'[1]Layout (Frame1)'!AH33</f>
        <v>1</v>
      </c>
      <c r="AI33">
        <f>'[1]Layout (Frame1)'!AI33</f>
        <v>1</v>
      </c>
      <c r="AJ33">
        <f>'[1]Layout (Frame1)'!AJ33</f>
        <v>1</v>
      </c>
    </row>
    <row r="34" spans="1:36">
      <c r="B34" s="2">
        <v>8</v>
      </c>
      <c r="C34" s="29"/>
      <c r="D34">
        <v>1</v>
      </c>
      <c r="E34">
        <v>1</v>
      </c>
      <c r="F34">
        <v>1</v>
      </c>
      <c r="G34">
        <v>1</v>
      </c>
      <c r="H34">
        <v>1</v>
      </c>
      <c r="I34">
        <v>1</v>
      </c>
      <c r="J34">
        <v>1</v>
      </c>
      <c r="K34" s="29"/>
      <c r="L34">
        <v>1</v>
      </c>
      <c r="M34">
        <v>1</v>
      </c>
      <c r="N34" s="33"/>
      <c r="O34">
        <v>1</v>
      </c>
      <c r="P34" s="29"/>
      <c r="Q34" s="30"/>
      <c r="R34" s="29"/>
      <c r="S34" s="33">
        <v>1</v>
      </c>
      <c r="T34" s="33"/>
      <c r="U34">
        <v>1</v>
      </c>
      <c r="V34">
        <v>1</v>
      </c>
      <c r="W34" s="29"/>
      <c r="X34" s="29"/>
      <c r="Y34">
        <v>1</v>
      </c>
      <c r="Z34" s="29"/>
      <c r="AA34" s="29"/>
      <c r="AB34">
        <v>1</v>
      </c>
      <c r="AC34" s="29"/>
      <c r="AD34" s="29"/>
      <c r="AE34" s="29"/>
      <c r="AG34">
        <f>'[1]Layout (Frame1)'!AG34</f>
        <v>1</v>
      </c>
      <c r="AH34">
        <v>1</v>
      </c>
      <c r="AI34">
        <v>1</v>
      </c>
      <c r="AJ34">
        <f>'[1]Layout (Frame1)'!AJ34</f>
        <v>1</v>
      </c>
    </row>
    <row r="35" spans="1:36">
      <c r="A35" t="s">
        <v>23</v>
      </c>
      <c r="B35" s="2">
        <v>9</v>
      </c>
      <c r="C35">
        <v>1</v>
      </c>
      <c r="D35">
        <v>1</v>
      </c>
      <c r="E35" s="34"/>
      <c r="F35">
        <v>1</v>
      </c>
      <c r="G35">
        <v>1</v>
      </c>
      <c r="H35">
        <v>1</v>
      </c>
      <c r="I35">
        <v>1</v>
      </c>
      <c r="J35">
        <v>1</v>
      </c>
      <c r="K35">
        <v>1</v>
      </c>
      <c r="L35" s="33">
        <v>1</v>
      </c>
      <c r="M35" s="33"/>
      <c r="N35" s="33">
        <v>1</v>
      </c>
      <c r="O35" s="29"/>
      <c r="P35" s="29"/>
      <c r="Q35" s="30"/>
      <c r="R35" s="29"/>
      <c r="S35" s="33">
        <v>1</v>
      </c>
      <c r="T35" s="33"/>
      <c r="U35">
        <v>1</v>
      </c>
      <c r="V35">
        <v>1</v>
      </c>
      <c r="W35">
        <v>1</v>
      </c>
      <c r="X35" s="29"/>
      <c r="Y35" s="29"/>
      <c r="Z35">
        <v>1</v>
      </c>
      <c r="AA35">
        <v>1</v>
      </c>
      <c r="AB35">
        <v>1</v>
      </c>
      <c r="AC35" s="29"/>
      <c r="AD35" s="29"/>
      <c r="AE35" s="29"/>
      <c r="AG35">
        <f>'[1]Layout (Frame1)'!AG35</f>
        <v>1</v>
      </c>
      <c r="AH35">
        <v>1</v>
      </c>
      <c r="AI35">
        <v>1</v>
      </c>
      <c r="AJ35">
        <f>'[1]Layout (Frame1)'!AJ35</f>
        <v>1</v>
      </c>
    </row>
    <row r="36" spans="1:36">
      <c r="A36" t="s">
        <v>24</v>
      </c>
      <c r="B36" s="2" t="s">
        <v>17</v>
      </c>
      <c r="C36">
        <v>1</v>
      </c>
      <c r="D36">
        <v>1</v>
      </c>
      <c r="E36" s="34"/>
      <c r="F36" s="34">
        <v>1</v>
      </c>
      <c r="G36" s="34"/>
      <c r="H36">
        <v>1</v>
      </c>
      <c r="I36">
        <v>1</v>
      </c>
      <c r="J36">
        <v>1</v>
      </c>
      <c r="K36">
        <v>1</v>
      </c>
      <c r="L36">
        <v>1</v>
      </c>
      <c r="M36">
        <v>1</v>
      </c>
      <c r="N36">
        <v>1</v>
      </c>
      <c r="O36">
        <v>1</v>
      </c>
      <c r="P36" s="29"/>
      <c r="Q36" s="30"/>
      <c r="R36" s="29"/>
      <c r="S36" s="33">
        <v>1</v>
      </c>
      <c r="T36" s="33"/>
      <c r="U36">
        <v>1</v>
      </c>
      <c r="V36">
        <v>1</v>
      </c>
      <c r="W36">
        <v>1</v>
      </c>
      <c r="X36">
        <v>1</v>
      </c>
      <c r="Y36">
        <v>1</v>
      </c>
      <c r="Z36">
        <v>1</v>
      </c>
      <c r="AA36">
        <v>1</v>
      </c>
      <c r="AB36">
        <v>1</v>
      </c>
      <c r="AC36">
        <v>1</v>
      </c>
      <c r="AD36" s="29"/>
      <c r="AE36" s="29"/>
      <c r="AG36">
        <v>0</v>
      </c>
      <c r="AH36">
        <f>'[1]Layout (Frame1)'!AH36</f>
        <v>1</v>
      </c>
      <c r="AI36">
        <f>'[1]Layout (Frame1)'!AI36</f>
        <v>1</v>
      </c>
      <c r="AJ36">
        <f>'[1]Layout (Frame1)'!AJ36</f>
        <v>1</v>
      </c>
    </row>
    <row r="37" spans="1:36">
      <c r="A37" t="s">
        <v>25</v>
      </c>
      <c r="B37" s="2" t="s">
        <v>18</v>
      </c>
      <c r="C37">
        <v>1</v>
      </c>
      <c r="D37">
        <v>1</v>
      </c>
      <c r="E37" s="34"/>
      <c r="F37">
        <v>1</v>
      </c>
      <c r="G37">
        <v>1</v>
      </c>
      <c r="H37">
        <v>1</v>
      </c>
      <c r="I37">
        <v>1</v>
      </c>
      <c r="J37" s="34"/>
      <c r="K37" s="34">
        <v>1</v>
      </c>
      <c r="L37" s="34"/>
      <c r="M37" s="34">
        <v>1</v>
      </c>
      <c r="N37">
        <v>1</v>
      </c>
      <c r="O37">
        <v>1</v>
      </c>
      <c r="P37">
        <v>1</v>
      </c>
      <c r="Q37" s="30"/>
      <c r="R37">
        <v>1</v>
      </c>
      <c r="S37">
        <v>1</v>
      </c>
      <c r="T37">
        <v>1</v>
      </c>
      <c r="U37">
        <v>1</v>
      </c>
      <c r="V37">
        <v>1</v>
      </c>
      <c r="W37">
        <v>1</v>
      </c>
      <c r="X37">
        <v>1</v>
      </c>
      <c r="Y37" s="34"/>
      <c r="Z37">
        <v>1</v>
      </c>
      <c r="AA37">
        <v>1</v>
      </c>
      <c r="AB37">
        <v>1</v>
      </c>
      <c r="AC37" s="29"/>
      <c r="AD37" s="29"/>
      <c r="AE37" s="29"/>
      <c r="AG37">
        <v>0</v>
      </c>
      <c r="AH37">
        <v>0</v>
      </c>
      <c r="AI37">
        <f>'[1]Layout (Frame1)'!AI37</f>
        <v>1</v>
      </c>
      <c r="AJ37">
        <v>0</v>
      </c>
    </row>
    <row r="38" spans="1:36">
      <c r="A38" t="s">
        <v>26</v>
      </c>
      <c r="B38" s="2" t="s">
        <v>19</v>
      </c>
      <c r="C38" s="29"/>
      <c r="D38">
        <v>1</v>
      </c>
      <c r="E38">
        <v>1</v>
      </c>
      <c r="F38">
        <v>1</v>
      </c>
      <c r="G38" s="34"/>
      <c r="H38" s="34">
        <v>1</v>
      </c>
      <c r="I38" s="34"/>
      <c r="J38" s="34">
        <v>1</v>
      </c>
      <c r="K38">
        <v>1</v>
      </c>
      <c r="L38">
        <v>1</v>
      </c>
      <c r="M38">
        <v>1</v>
      </c>
      <c r="N38">
        <v>1</v>
      </c>
      <c r="O38">
        <v>1</v>
      </c>
      <c r="P38">
        <v>1</v>
      </c>
      <c r="Q38" s="30"/>
      <c r="R38">
        <v>1</v>
      </c>
      <c r="S38">
        <v>1</v>
      </c>
      <c r="T38">
        <v>1</v>
      </c>
      <c r="U38">
        <v>1</v>
      </c>
      <c r="V38">
        <v>1</v>
      </c>
      <c r="W38">
        <v>1</v>
      </c>
      <c r="X38">
        <v>1</v>
      </c>
      <c r="Y38">
        <v>1</v>
      </c>
      <c r="Z38">
        <v>1</v>
      </c>
      <c r="AA38">
        <v>1</v>
      </c>
      <c r="AB38">
        <v>1</v>
      </c>
      <c r="AC38">
        <v>1</v>
      </c>
      <c r="AD38" s="29"/>
      <c r="AE38" s="29"/>
      <c r="AG38">
        <v>0</v>
      </c>
      <c r="AH38">
        <v>0</v>
      </c>
      <c r="AI38">
        <v>1</v>
      </c>
      <c r="AJ38">
        <f>'[1]Layout (Frame1)'!AJ38</f>
        <v>1</v>
      </c>
    </row>
    <row r="39" spans="1:36">
      <c r="A39" t="s">
        <v>27</v>
      </c>
      <c r="B39" s="2" t="s">
        <v>20</v>
      </c>
      <c r="C39">
        <v>1</v>
      </c>
      <c r="D39">
        <v>1</v>
      </c>
      <c r="E39" s="34"/>
      <c r="F39" s="34">
        <v>1</v>
      </c>
      <c r="G39" s="34"/>
      <c r="H39" s="34">
        <v>1</v>
      </c>
      <c r="I39" s="34"/>
      <c r="J39" s="34">
        <v>1</v>
      </c>
      <c r="K39" s="34"/>
      <c r="L39" s="34">
        <v>1</v>
      </c>
      <c r="M39">
        <v>1</v>
      </c>
      <c r="N39">
        <v>1</v>
      </c>
      <c r="O39">
        <v>1</v>
      </c>
      <c r="P39">
        <v>1</v>
      </c>
      <c r="Q39" s="30"/>
      <c r="R39">
        <v>1</v>
      </c>
      <c r="S39" s="34">
        <v>1</v>
      </c>
      <c r="T39" s="34"/>
      <c r="U39" s="34">
        <v>1</v>
      </c>
      <c r="V39">
        <v>1</v>
      </c>
      <c r="W39">
        <v>1</v>
      </c>
      <c r="X39" s="34"/>
      <c r="Y39" s="34">
        <v>1</v>
      </c>
      <c r="Z39" s="34"/>
      <c r="AA39" s="34">
        <v>1</v>
      </c>
      <c r="AB39">
        <v>1</v>
      </c>
      <c r="AC39">
        <v>1</v>
      </c>
      <c r="AD39">
        <v>1</v>
      </c>
      <c r="AE39" s="29"/>
      <c r="AG39">
        <v>0</v>
      </c>
      <c r="AH39">
        <v>0</v>
      </c>
      <c r="AI39">
        <v>0</v>
      </c>
      <c r="AJ39">
        <v>0</v>
      </c>
    </row>
    <row r="40" spans="1:36">
      <c r="A40" t="s">
        <v>28</v>
      </c>
      <c r="B40" s="2" t="s">
        <v>21</v>
      </c>
      <c r="C40">
        <v>1</v>
      </c>
      <c r="D40">
        <v>1</v>
      </c>
      <c r="E40" s="34"/>
      <c r="F40" s="34">
        <v>1</v>
      </c>
      <c r="G40" s="34"/>
      <c r="H40" s="34">
        <v>1</v>
      </c>
      <c r="I40" s="34"/>
      <c r="J40" s="34">
        <v>1</v>
      </c>
      <c r="K40" s="34"/>
      <c r="L40" s="34">
        <v>1</v>
      </c>
      <c r="M40" s="34"/>
      <c r="N40" s="34">
        <v>1</v>
      </c>
      <c r="O40" s="34"/>
      <c r="P40" s="34">
        <v>1</v>
      </c>
      <c r="Q40" s="30"/>
      <c r="R40" s="34"/>
      <c r="S40" s="34">
        <v>1</v>
      </c>
      <c r="T40" s="34"/>
      <c r="U40" s="34">
        <v>1</v>
      </c>
      <c r="V40" s="34"/>
      <c r="W40">
        <v>1</v>
      </c>
      <c r="X40">
        <v>1</v>
      </c>
      <c r="Y40">
        <v>1</v>
      </c>
      <c r="Z40" s="34"/>
      <c r="AA40" s="34">
        <v>1</v>
      </c>
      <c r="AB40" s="34"/>
      <c r="AC40" s="34">
        <v>1</v>
      </c>
      <c r="AD40" s="34"/>
      <c r="AE40" s="34">
        <v>1</v>
      </c>
      <c r="AG40">
        <v>0</v>
      </c>
      <c r="AH40">
        <v>0</v>
      </c>
      <c r="AI40">
        <f>'[1]Layout (Frame1)'!AI40</f>
        <v>0</v>
      </c>
      <c r="AJ40">
        <v>0</v>
      </c>
    </row>
    <row r="41" spans="1:36">
      <c r="A41" t="s">
        <v>29</v>
      </c>
      <c r="B41" s="2" t="s">
        <v>22</v>
      </c>
      <c r="C41">
        <v>1</v>
      </c>
      <c r="D41">
        <v>1</v>
      </c>
      <c r="E41" s="34"/>
      <c r="F41" s="34">
        <v>1</v>
      </c>
      <c r="G41" s="34"/>
      <c r="H41" s="34">
        <v>1</v>
      </c>
      <c r="I41" s="34"/>
      <c r="J41" s="34">
        <v>1</v>
      </c>
      <c r="K41" s="34"/>
      <c r="L41" s="34">
        <v>1</v>
      </c>
      <c r="M41" s="34"/>
      <c r="N41" s="34">
        <v>1</v>
      </c>
      <c r="O41" s="34"/>
      <c r="P41" s="34">
        <v>1</v>
      </c>
      <c r="Q41" s="30"/>
      <c r="R41" s="34"/>
      <c r="S41" s="34">
        <v>1</v>
      </c>
      <c r="T41" s="34"/>
      <c r="U41" s="34">
        <v>1</v>
      </c>
      <c r="V41" s="34"/>
      <c r="W41" s="34">
        <v>1</v>
      </c>
      <c r="X41" s="34"/>
      <c r="Y41" s="34">
        <v>1</v>
      </c>
      <c r="Z41" s="34"/>
      <c r="AA41" s="34">
        <v>1</v>
      </c>
      <c r="AB41" s="34"/>
      <c r="AC41" s="34">
        <v>1</v>
      </c>
      <c r="AD41" s="34"/>
      <c r="AE41" s="34">
        <v>1</v>
      </c>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113"/>
  <sheetViews>
    <sheetView topLeftCell="B1" zoomScaleNormal="100" workbookViewId="0">
      <selection activeCell="AB62" sqref="AB6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1</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1</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0</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1</v>
      </c>
      <c r="F22" s="20">
        <f>'Layout (Frame1)'!F19</f>
        <v>1</v>
      </c>
      <c r="G22" s="20">
        <f>'Layout (Frame1)'!G19</f>
        <v>1</v>
      </c>
      <c r="H22" s="20">
        <f>'Layout (Frame1)'!H19</f>
        <v>0</v>
      </c>
      <c r="I22" s="20">
        <f>'Layout (Frame1)'!I19</f>
        <v>0</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1</v>
      </c>
      <c r="G23" s="20">
        <f>'Layout (Frame1)'!G20</f>
        <v>0</v>
      </c>
      <c r="H23" s="20">
        <f>'Layout (Frame1)'!H20</f>
        <v>0</v>
      </c>
      <c r="I23" s="20">
        <f>'Layout (Frame1)'!I20</f>
        <v>0</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0</v>
      </c>
      <c r="J24" s="20">
        <f>'Layout (Frame1)'!J21</f>
        <v>0</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1</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1</v>
      </c>
      <c r="H27" s="20">
        <f>'Layout (Frame1)'!H24</f>
        <v>1</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6</v>
      </c>
      <c r="Z40" t="str">
        <f t="shared" si="13"/>
        <v>0</v>
      </c>
      <c r="AA40" t="str">
        <f t="shared" si="14"/>
        <v>0</v>
      </c>
      <c r="AC40">
        <f t="shared" si="39"/>
        <v>0</v>
      </c>
      <c r="AD40">
        <f t="shared" si="40"/>
        <v>2</v>
      </c>
      <c r="AE40">
        <f t="shared" si="41"/>
        <v>4</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1</v>
      </c>
      <c r="F41" s="1">
        <f t="shared" si="25"/>
        <v>1</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C</v>
      </c>
      <c r="Z41" t="str">
        <f t="shared" si="13"/>
        <v>0</v>
      </c>
      <c r="AA41" t="str">
        <f t="shared" si="14"/>
        <v>0</v>
      </c>
      <c r="AC41">
        <f t="shared" si="39"/>
        <v>0</v>
      </c>
      <c r="AD41">
        <f t="shared" si="40"/>
        <v>0</v>
      </c>
      <c r="AE41">
        <f t="shared" si="41"/>
        <v>4</v>
      </c>
      <c r="AF41">
        <f t="shared" si="42"/>
        <v>8</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C</v>
      </c>
      <c r="Z42" t="str">
        <f t="shared" si="13"/>
        <v>0</v>
      </c>
      <c r="AA42" t="str">
        <f t="shared" si="14"/>
        <v>0</v>
      </c>
      <c r="AC42">
        <f t="shared" si="39"/>
        <v>0</v>
      </c>
      <c r="AD42">
        <f t="shared" si="40"/>
        <v>0</v>
      </c>
      <c r="AE42">
        <f t="shared" si="41"/>
        <v>4</v>
      </c>
      <c r="AF42">
        <f t="shared" si="42"/>
        <v>8</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1</v>
      </c>
      <c r="F43" s="1">
        <f t="shared" si="25"/>
        <v>1</v>
      </c>
      <c r="H43" s="1">
        <f t="shared" si="3"/>
        <v>1</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1</v>
      </c>
      <c r="X43" t="str">
        <f t="shared" si="12"/>
        <v>C</v>
      </c>
      <c r="Z43" t="str">
        <f t="shared" si="13"/>
        <v>0</v>
      </c>
      <c r="AA43" t="str">
        <f t="shared" si="14"/>
        <v>0</v>
      </c>
      <c r="AC43">
        <f t="shared" si="39"/>
        <v>0</v>
      </c>
      <c r="AD43">
        <f t="shared" si="40"/>
        <v>0</v>
      </c>
      <c r="AE43">
        <f t="shared" si="41"/>
        <v>4</v>
      </c>
      <c r="AF43">
        <f t="shared" si="42"/>
        <v>8</v>
      </c>
      <c r="AH43">
        <f t="shared" si="27"/>
        <v>1</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1</v>
      </c>
      <c r="H44" s="1">
        <f t="shared" si="3"/>
        <v>1</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1</v>
      </c>
      <c r="X44" t="str">
        <f t="shared" si="12"/>
        <v>8</v>
      </c>
      <c r="Z44" t="str">
        <f t="shared" si="13"/>
        <v>0</v>
      </c>
      <c r="AA44" t="str">
        <f t="shared" si="14"/>
        <v>0</v>
      </c>
      <c r="AC44">
        <f t="shared" si="39"/>
        <v>0</v>
      </c>
      <c r="AD44">
        <f t="shared" si="40"/>
        <v>0</v>
      </c>
      <c r="AE44">
        <f t="shared" si="41"/>
        <v>0</v>
      </c>
      <c r="AF44">
        <f t="shared" si="42"/>
        <v>8</v>
      </c>
      <c r="AH44">
        <f t="shared" si="27"/>
        <v>1</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1</v>
      </c>
      <c r="I45" s="1">
        <f t="shared" si="3"/>
        <v>1</v>
      </c>
      <c r="J45" s="1">
        <f t="shared" si="3"/>
        <v>0</v>
      </c>
      <c r="K45" s="1">
        <f>'Layout (Frame1)'!AG17</f>
        <v>0</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3</v>
      </c>
      <c r="X45" t="str">
        <f t="shared" si="12"/>
        <v>C</v>
      </c>
      <c r="Z45" t="str">
        <f t="shared" si="13"/>
        <v>0</v>
      </c>
      <c r="AA45" t="str">
        <f t="shared" si="14"/>
        <v>0</v>
      </c>
      <c r="AC45">
        <f t="shared" si="39"/>
        <v>0</v>
      </c>
      <c r="AD45">
        <f t="shared" si="40"/>
        <v>0</v>
      </c>
      <c r="AE45">
        <f t="shared" si="41"/>
        <v>4</v>
      </c>
      <c r="AF45">
        <f t="shared" si="42"/>
        <v>8</v>
      </c>
      <c r="AH45">
        <f t="shared" si="27"/>
        <v>1</v>
      </c>
      <c r="AI45">
        <f t="shared" si="28"/>
        <v>2</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1</v>
      </c>
      <c r="F46" s="1">
        <f t="shared" si="25"/>
        <v>1</v>
      </c>
      <c r="H46" s="1">
        <f t="shared" si="3"/>
        <v>1</v>
      </c>
      <c r="I46" s="1">
        <f t="shared" si="3"/>
        <v>1</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3</v>
      </c>
      <c r="X46" t="str">
        <f t="shared" si="12"/>
        <v>C</v>
      </c>
      <c r="Z46" t="str">
        <f t="shared" si="13"/>
        <v>0</v>
      </c>
      <c r="AA46" t="str">
        <f t="shared" si="14"/>
        <v>0</v>
      </c>
      <c r="AC46">
        <f t="shared" si="39"/>
        <v>0</v>
      </c>
      <c r="AD46">
        <f t="shared" si="40"/>
        <v>0</v>
      </c>
      <c r="AE46">
        <f t="shared" si="41"/>
        <v>4</v>
      </c>
      <c r="AF46">
        <f t="shared" si="42"/>
        <v>8</v>
      </c>
      <c r="AH46">
        <f t="shared" si="27"/>
        <v>1</v>
      </c>
      <c r="AI46">
        <f t="shared" si="28"/>
        <v>2</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1</v>
      </c>
      <c r="I47" s="1">
        <f t="shared" si="3"/>
        <v>0</v>
      </c>
      <c r="J47" s="1">
        <f t="shared" si="3"/>
        <v>0</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1</v>
      </c>
      <c r="X47" t="str">
        <f t="shared" si="12"/>
        <v>C</v>
      </c>
      <c r="Z47" t="str">
        <f t="shared" si="13"/>
        <v>0</v>
      </c>
      <c r="AA47" t="str">
        <f t="shared" si="14"/>
        <v>0</v>
      </c>
      <c r="AC47">
        <f t="shared" si="39"/>
        <v>0</v>
      </c>
      <c r="AD47">
        <f t="shared" si="40"/>
        <v>0</v>
      </c>
      <c r="AE47">
        <f t="shared" si="41"/>
        <v>4</v>
      </c>
      <c r="AF47">
        <f t="shared" si="42"/>
        <v>8</v>
      </c>
      <c r="AH47">
        <f t="shared" si="27"/>
        <v>1</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1</v>
      </c>
      <c r="F48" s="1">
        <f t="shared" si="25"/>
        <v>1</v>
      </c>
      <c r="H48" s="1">
        <f t="shared" si="3"/>
        <v>0</v>
      </c>
      <c r="I48" s="1">
        <f t="shared" si="3"/>
        <v>0</v>
      </c>
      <c r="J48" s="1">
        <f t="shared" si="3"/>
        <v>0</v>
      </c>
      <c r="K48" s="1">
        <f>'Layout (Frame1)'!AG20</f>
        <v>0</v>
      </c>
      <c r="M48" s="1">
        <f t="shared" si="4"/>
        <v>0</v>
      </c>
      <c r="N48" s="1">
        <f t="shared" si="5"/>
        <v>0</v>
      </c>
      <c r="O48" s="1">
        <f t="shared" si="6"/>
        <v>0</v>
      </c>
      <c r="P48" s="1">
        <f t="shared" si="7"/>
        <v>0</v>
      </c>
      <c r="Q48" s="1"/>
      <c r="R48" s="1">
        <f t="shared" si="8"/>
        <v>0</v>
      </c>
      <c r="S48" s="1">
        <f t="shared" si="9"/>
        <v>0</v>
      </c>
      <c r="T48" s="1">
        <f t="shared" si="10"/>
        <v>0</v>
      </c>
      <c r="U48" s="1">
        <f>'Layout (Frame1)'!AH20</f>
        <v>0</v>
      </c>
      <c r="W48" t="str">
        <f t="shared" si="11"/>
        <v>0</v>
      </c>
      <c r="X48" t="str">
        <f t="shared" si="12"/>
        <v>C</v>
      </c>
      <c r="Z48" t="str">
        <f t="shared" si="13"/>
        <v>0</v>
      </c>
      <c r="AA48" t="str">
        <f t="shared" si="14"/>
        <v>0</v>
      </c>
      <c r="AC48">
        <f t="shared" si="39"/>
        <v>0</v>
      </c>
      <c r="AD48">
        <f t="shared" si="40"/>
        <v>0</v>
      </c>
      <c r="AE48">
        <f t="shared" si="41"/>
        <v>4</v>
      </c>
      <c r="AF48">
        <f t="shared" si="42"/>
        <v>8</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1</v>
      </c>
      <c r="F49" s="1">
        <f t="shared" si="25"/>
        <v>1</v>
      </c>
      <c r="H49" s="1">
        <f t="shared" si="3"/>
        <v>1</v>
      </c>
      <c r="I49" s="1">
        <f t="shared" si="3"/>
        <v>1</v>
      </c>
      <c r="J49" s="1">
        <f t="shared" si="3"/>
        <v>0</v>
      </c>
      <c r="K49" s="1">
        <f>'Layout (Frame1)'!AG21</f>
        <v>0</v>
      </c>
      <c r="M49" s="1">
        <f t="shared" si="4"/>
        <v>0</v>
      </c>
      <c r="N49" s="1">
        <f t="shared" si="5"/>
        <v>0</v>
      </c>
      <c r="O49" s="1">
        <f t="shared" si="6"/>
        <v>0</v>
      </c>
      <c r="P49" s="1">
        <f t="shared" si="7"/>
        <v>0</v>
      </c>
      <c r="Q49" s="1"/>
      <c r="R49" s="1">
        <f t="shared" si="8"/>
        <v>0</v>
      </c>
      <c r="S49" s="1">
        <f t="shared" si="9"/>
        <v>0</v>
      </c>
      <c r="T49" s="1">
        <f t="shared" si="10"/>
        <v>0</v>
      </c>
      <c r="U49" s="1">
        <f>'Layout (Frame1)'!AH21</f>
        <v>0</v>
      </c>
      <c r="W49" t="str">
        <f t="shared" si="11"/>
        <v>3</v>
      </c>
      <c r="X49" t="str">
        <f t="shared" si="12"/>
        <v>C</v>
      </c>
      <c r="Z49" t="str">
        <f t="shared" si="13"/>
        <v>0</v>
      </c>
      <c r="AA49" t="str">
        <f t="shared" si="14"/>
        <v>0</v>
      </c>
      <c r="AC49">
        <f t="shared" si="39"/>
        <v>0</v>
      </c>
      <c r="AD49">
        <f t="shared" si="40"/>
        <v>0</v>
      </c>
      <c r="AE49">
        <f t="shared" si="41"/>
        <v>4</v>
      </c>
      <c r="AF49">
        <f t="shared" si="42"/>
        <v>8</v>
      </c>
      <c r="AH49">
        <f t="shared" si="27"/>
        <v>1</v>
      </c>
      <c r="AI49">
        <f t="shared" si="28"/>
        <v>2</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1</v>
      </c>
      <c r="F50" s="1">
        <f t="shared" si="25"/>
        <v>1</v>
      </c>
      <c r="H50" s="1">
        <f t="shared" si="3"/>
        <v>1</v>
      </c>
      <c r="I50" s="1">
        <f t="shared" si="3"/>
        <v>1</v>
      </c>
      <c r="J50" s="1">
        <f t="shared" si="3"/>
        <v>0</v>
      </c>
      <c r="K50" s="1">
        <f>'Layout (Frame1)'!AG22</f>
        <v>0</v>
      </c>
      <c r="M50" s="1">
        <f t="shared" si="4"/>
        <v>0</v>
      </c>
      <c r="N50" s="1">
        <f t="shared" si="5"/>
        <v>0</v>
      </c>
      <c r="O50" s="1">
        <f t="shared" si="6"/>
        <v>0</v>
      </c>
      <c r="P50" s="1">
        <f t="shared" si="7"/>
        <v>0</v>
      </c>
      <c r="Q50" s="1"/>
      <c r="R50" s="1">
        <f t="shared" si="8"/>
        <v>0</v>
      </c>
      <c r="S50" s="1">
        <f t="shared" si="9"/>
        <v>0</v>
      </c>
      <c r="T50" s="1">
        <f t="shared" si="10"/>
        <v>0</v>
      </c>
      <c r="U50" s="1">
        <f>'Layout (Frame1)'!AH22</f>
        <v>0</v>
      </c>
      <c r="W50" t="str">
        <f t="shared" si="11"/>
        <v>3</v>
      </c>
      <c r="X50" t="str">
        <f t="shared" si="12"/>
        <v>C</v>
      </c>
      <c r="Z50" t="str">
        <f t="shared" si="13"/>
        <v>0</v>
      </c>
      <c r="AA50" t="str">
        <f t="shared" si="14"/>
        <v>0</v>
      </c>
      <c r="AC50">
        <f t="shared" si="39"/>
        <v>0</v>
      </c>
      <c r="AD50">
        <f t="shared" si="40"/>
        <v>0</v>
      </c>
      <c r="AE50">
        <f t="shared" si="41"/>
        <v>4</v>
      </c>
      <c r="AF50">
        <f t="shared" si="42"/>
        <v>8</v>
      </c>
      <c r="AH50">
        <f t="shared" si="27"/>
        <v>1</v>
      </c>
      <c r="AI50">
        <f t="shared" si="28"/>
        <v>2</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1</v>
      </c>
      <c r="I51" s="1">
        <f t="shared" si="3"/>
        <v>1</v>
      </c>
      <c r="J51" s="1">
        <f t="shared" si="3"/>
        <v>1</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7</v>
      </c>
      <c r="X51" t="str">
        <f t="shared" si="12"/>
        <v>C</v>
      </c>
      <c r="Z51" t="str">
        <f t="shared" si="13"/>
        <v>0</v>
      </c>
      <c r="AA51" t="str">
        <f t="shared" si="14"/>
        <v>0</v>
      </c>
      <c r="AC51">
        <f t="shared" si="39"/>
        <v>0</v>
      </c>
      <c r="AD51">
        <f t="shared" si="40"/>
        <v>0</v>
      </c>
      <c r="AE51">
        <f t="shared" si="41"/>
        <v>4</v>
      </c>
      <c r="AF51">
        <f t="shared" si="42"/>
        <v>8</v>
      </c>
      <c r="AH51">
        <f t="shared" si="27"/>
        <v>1</v>
      </c>
      <c r="AI51">
        <f t="shared" si="28"/>
        <v>2</v>
      </c>
      <c r="AJ51">
        <f t="shared" si="29"/>
        <v>4</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0</v>
      </c>
      <c r="M52" s="1">
        <f t="shared" si="4"/>
        <v>1</v>
      </c>
      <c r="N52" s="1">
        <f t="shared" si="5"/>
        <v>0</v>
      </c>
      <c r="O52" s="1">
        <f t="shared" si="6"/>
        <v>0</v>
      </c>
      <c r="P52" s="1">
        <f t="shared" si="7"/>
        <v>0</v>
      </c>
      <c r="Q52" s="1"/>
      <c r="R52" s="1">
        <f t="shared" si="8"/>
        <v>0</v>
      </c>
      <c r="S52" s="1">
        <f t="shared" si="9"/>
        <v>0</v>
      </c>
      <c r="T52" s="1">
        <f t="shared" si="10"/>
        <v>0</v>
      </c>
      <c r="U52" s="1">
        <f>'Layout (Frame1)'!AH24</f>
        <v>0</v>
      </c>
      <c r="W52" t="str">
        <f t="shared" si="11"/>
        <v>3</v>
      </c>
      <c r="X52" t="str">
        <f t="shared" si="12"/>
        <v>0</v>
      </c>
      <c r="Z52" t="str">
        <f t="shared" si="13"/>
        <v>0</v>
      </c>
      <c r="AA52" t="str">
        <f t="shared" si="14"/>
        <v>1</v>
      </c>
      <c r="AC52">
        <f t="shared" si="39"/>
        <v>0</v>
      </c>
      <c r="AD52">
        <f t="shared" si="40"/>
        <v>0</v>
      </c>
      <c r="AE52">
        <f t="shared" si="41"/>
        <v>0</v>
      </c>
      <c r="AF52">
        <f t="shared" si="42"/>
        <v>0</v>
      </c>
      <c r="AH52">
        <f t="shared" si="27"/>
        <v>1</v>
      </c>
      <c r="AI52">
        <f t="shared" si="28"/>
        <v>2</v>
      </c>
      <c r="AJ52">
        <f t="shared" si="29"/>
        <v>0</v>
      </c>
      <c r="AK52">
        <f t="shared" si="30"/>
        <v>0</v>
      </c>
      <c r="AM52">
        <f t="shared" si="31"/>
        <v>1</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C108</f>
        <v>00.00.00.00.00.00.06.00.0C.00.0C.00.1C.00.18.00.3C.00.3C.00.1C.00.0C.00.3C.00.3C.00.7C.00.30.01</v>
      </c>
    </row>
    <row r="58" spans="1:47">
      <c r="B58" s="12" t="s">
        <v>41</v>
      </c>
    </row>
    <row r="59" spans="1:47">
      <c r="B59" s="12"/>
    </row>
    <row r="60" spans="1:47">
      <c r="B60" s="12" t="s">
        <v>46</v>
      </c>
      <c r="E60" t="s">
        <v>76</v>
      </c>
    </row>
    <row r="61" spans="1:47">
      <c r="B61" s="12"/>
    </row>
    <row r="62" spans="1:47">
      <c r="B62" s="12" t="str">
        <f>CONCATENATE($E$60,"1.1")</f>
        <v>RUIN.ICON1.1</v>
      </c>
      <c r="E62" t="s">
        <v>45</v>
      </c>
      <c r="F62" t="str">
        <f>G57</f>
        <v>00.00.00.00.00.00.06.00.0C.00.0C.00.1C.00.18.00.3C.00.3C.00.1C.00.0C.00.3C.00.3C.00.7C.00.30.01</v>
      </c>
    </row>
    <row r="63" spans="1:47">
      <c r="B63" s="12" t="str">
        <f>CONCATENATE($E$60,"2.1")</f>
        <v>RUIN.ICON2.1</v>
      </c>
      <c r="E63" t="s">
        <v>45</v>
      </c>
      <c r="F63" t="str">
        <f>'Tile 2.1'!G57</f>
        <v>00.00.00.00.00.00.18.03.78.03.70.07.70.07.30.03.30.03.70.03.70.01.40.01.60.03.10.03.70.01.70.09</v>
      </c>
    </row>
    <row r="64" spans="1:47">
      <c r="B64" s="12" t="str">
        <f>CONCATENATE($E$60,"3.1")</f>
        <v>RUIN.ICON3.1</v>
      </c>
      <c r="E64" t="s">
        <v>45</v>
      </c>
      <c r="F64" t="str">
        <f>'Tile 3.1'!G57</f>
        <v>BC.82.BC.84.6C.19.6C.3F.FC.C7.BC.CF.B8.9E.BC.9E.FE.AD.FB.97.6B.BF.7B.7A.2E.7F.2B.7D.2B.55.2B.55</v>
      </c>
    </row>
    <row r="65" spans="2:6">
      <c r="B65" s="12" t="str">
        <f>CONCATENATE($E$60,"4.1")</f>
        <v>RUIN.ICON4.1</v>
      </c>
      <c r="E65" t="s">
        <v>45</v>
      </c>
      <c r="F65" t="str">
        <f>'Tile 4.1'!G57</f>
        <v>F2.8F.83.8F.3F.0E.37.0E.F1.80.F9.99.FA.BF.9A.9F.9A.89.BA.8E.FA.9F.FF.0E.FF.9F.3B.3D.6A.55.2A.55</v>
      </c>
    </row>
    <row r="66" spans="2:6">
      <c r="B66" s="12"/>
    </row>
    <row r="67" spans="2:6">
      <c r="B67" s="12" t="s">
        <v>63</v>
      </c>
    </row>
    <row r="68" spans="2:6">
      <c r="B68" s="12"/>
    </row>
    <row r="69" spans="2:6">
      <c r="B69" s="12" t="str">
        <f>CONCATENATE($E$60,"1.1")</f>
        <v>RUIN.ICON1.1</v>
      </c>
      <c r="E69" t="s">
        <v>45</v>
      </c>
      <c r="F69" t="str">
        <f>$F$62</f>
        <v>00.00.00.00.00.00.06.00.0C.00.0C.00.1C.00.18.00.3C.00.3C.00.1C.00.0C.00.3C.00.3C.00.7C.00.30.01</v>
      </c>
    </row>
    <row r="70" spans="2:6">
      <c r="B70" s="12" t="str">
        <f>CONCATENATE($E$60,"1.2")</f>
        <v>RUIN.ICON1.2</v>
      </c>
      <c r="E70" t="s">
        <v>45</v>
      </c>
      <c r="F70" t="str">
        <f t="shared" ref="F70:F72" si="43">$F$62</f>
        <v>00.00.00.00.00.00.06.00.0C.00.0C.00.1C.00.18.00.3C.00.3C.00.1C.00.0C.00.3C.00.3C.00.7C.00.30.01</v>
      </c>
    </row>
    <row r="71" spans="2:6">
      <c r="B71" s="12" t="str">
        <f>CONCATENATE($E$60,"1.3")</f>
        <v>RUIN.ICON1.3</v>
      </c>
      <c r="E71" t="s">
        <v>45</v>
      </c>
      <c r="F71" t="str">
        <f t="shared" si="43"/>
        <v>00.00.00.00.00.00.06.00.0C.00.0C.00.1C.00.18.00.3C.00.3C.00.1C.00.0C.00.3C.00.3C.00.7C.00.30.01</v>
      </c>
    </row>
    <row r="72" spans="2:6">
      <c r="B72" s="12" t="str">
        <f>CONCATENATE($E$60,"1.4")</f>
        <v>RUIN.ICON1.4</v>
      </c>
      <c r="E72" t="s">
        <v>45</v>
      </c>
      <c r="F72" t="str">
        <f t="shared" si="43"/>
        <v>00.00.00.00.00.00.06.00.0C.00.0C.00.1C.00.18.00.3C.00.3C.00.1C.00.0C.00.3C.00.3C.00.7C.00.30.01</v>
      </c>
    </row>
    <row r="73" spans="2:6">
      <c r="B73" s="12"/>
    </row>
    <row r="74" spans="2:6">
      <c r="B74" s="12" t="str">
        <f>CONCATENATE($E$60,"2.1")</f>
        <v>RUIN.ICON2.1</v>
      </c>
      <c r="E74" t="s">
        <v>45</v>
      </c>
      <c r="F74" t="str">
        <f>$F$63</f>
        <v>00.00.00.00.00.00.18.03.78.03.70.07.70.07.30.03.30.03.70.03.70.01.40.01.60.03.10.03.70.01.70.09</v>
      </c>
    </row>
    <row r="75" spans="2:6">
      <c r="B75" s="12" t="str">
        <f>CONCATENATE($E$60,"2.2")</f>
        <v>RUIN.ICON2.2</v>
      </c>
      <c r="E75" t="s">
        <v>45</v>
      </c>
      <c r="F75" t="str">
        <f t="shared" ref="F75:F77" si="44">$F$63</f>
        <v>00.00.00.00.00.00.18.03.78.03.70.07.70.07.30.03.30.03.70.03.70.01.40.01.60.03.10.03.70.01.70.09</v>
      </c>
    </row>
    <row r="76" spans="2:6">
      <c r="B76" s="12" t="str">
        <f>CONCATENATE($E$60,"2.3")</f>
        <v>RUIN.ICON2.3</v>
      </c>
      <c r="E76" t="s">
        <v>45</v>
      </c>
      <c r="F76" t="str">
        <f t="shared" si="44"/>
        <v>00.00.00.00.00.00.18.03.78.03.70.07.70.07.30.03.30.03.70.03.70.01.40.01.60.03.10.03.70.01.70.09</v>
      </c>
    </row>
    <row r="77" spans="2:6">
      <c r="B77" s="12" t="str">
        <f>CONCATENATE($E$60,"2.4")</f>
        <v>RUIN.ICON2.4</v>
      </c>
      <c r="E77" t="s">
        <v>45</v>
      </c>
      <c r="F77" t="str">
        <f t="shared" si="44"/>
        <v>00.00.00.00.00.00.18.03.78.03.70.07.70.07.30.03.30.03.70.03.70.01.40.01.60.03.10.03.70.01.70.09</v>
      </c>
    </row>
    <row r="78" spans="2:6">
      <c r="B78" s="12"/>
    </row>
    <row r="79" spans="2:6">
      <c r="B79" s="12" t="str">
        <f>CONCATENATE($E$60,"3.1")</f>
        <v>RUIN.ICON3.1</v>
      </c>
      <c r="E79" t="s">
        <v>45</v>
      </c>
      <c r="F79" t="str">
        <f>$F$64</f>
        <v>BC.82.BC.84.6C.19.6C.3F.FC.C7.BC.CF.B8.9E.BC.9E.FE.AD.FB.97.6B.BF.7B.7A.2E.7F.2B.7D.2B.55.2B.55</v>
      </c>
    </row>
    <row r="80" spans="2:6">
      <c r="B80" s="12" t="str">
        <f>CONCATENATE($E$60,"3.2")</f>
        <v>RUIN.ICON3.2</v>
      </c>
      <c r="E80" t="s">
        <v>45</v>
      </c>
      <c r="F80" t="str">
        <f t="shared" ref="F80:F82" si="45">$F$64</f>
        <v>BC.82.BC.84.6C.19.6C.3F.FC.C7.BC.CF.B8.9E.BC.9E.FE.AD.FB.97.6B.BF.7B.7A.2E.7F.2B.7D.2B.55.2B.55</v>
      </c>
    </row>
    <row r="81" spans="2:26">
      <c r="B81" s="12" t="str">
        <f>CONCATENATE($E$60,"3.3")</f>
        <v>RUIN.ICON3.3</v>
      </c>
      <c r="E81" t="s">
        <v>45</v>
      </c>
      <c r="F81" t="str">
        <f t="shared" si="45"/>
        <v>BC.82.BC.84.6C.19.6C.3F.FC.C7.BC.CF.B8.9E.BC.9E.FE.AD.FB.97.6B.BF.7B.7A.2E.7F.2B.7D.2B.55.2B.55</v>
      </c>
    </row>
    <row r="82" spans="2:26">
      <c r="B82" s="12" t="str">
        <f>CONCATENATE($E$60,"3.4")</f>
        <v>RUIN.ICON3.4</v>
      </c>
      <c r="E82" t="s">
        <v>45</v>
      </c>
      <c r="F82" t="str">
        <f t="shared" si="45"/>
        <v>BC.82.BC.84.6C.19.6C.3F.FC.C7.BC.CF.B8.9E.BC.9E.FE.AD.FB.97.6B.BF.7B.7A.2E.7F.2B.7D.2B.55.2B.55</v>
      </c>
    </row>
    <row r="83" spans="2:26">
      <c r="B83" s="12"/>
    </row>
    <row r="84" spans="2:26">
      <c r="B84" s="12" t="str">
        <f>CONCATENATE($E$60,"4.1")</f>
        <v>RUIN.ICON4.1</v>
      </c>
      <c r="E84" t="s">
        <v>45</v>
      </c>
      <c r="F84" t="str">
        <f>$F$65</f>
        <v>F2.8F.83.8F.3F.0E.37.0E.F1.80.F9.99.FA.BF.9A.9F.9A.89.BA.8E.FA.9F.FF.0E.FF.9F.3B.3D.6A.55.2A.55</v>
      </c>
    </row>
    <row r="85" spans="2:26">
      <c r="B85" s="12" t="str">
        <f>CONCATENATE($E$60,"4.2")</f>
        <v>RUIN.ICON4.2</v>
      </c>
      <c r="E85" t="s">
        <v>45</v>
      </c>
      <c r="F85" t="str">
        <f t="shared" ref="F85:F87" si="46">$F$65</f>
        <v>F2.8F.83.8F.3F.0E.37.0E.F1.80.F9.99.FA.BF.9A.9F.9A.89.BA.8E.FA.9F.FF.0E.FF.9F.3B.3D.6A.55.2A.55</v>
      </c>
    </row>
    <row r="86" spans="2:26">
      <c r="B86" s="12" t="str">
        <f>CONCATENATE($E$60,"4.3")</f>
        <v>RUIN.ICON4.3</v>
      </c>
      <c r="E86" t="s">
        <v>45</v>
      </c>
      <c r="F86" t="str">
        <f t="shared" si="46"/>
        <v>F2.8F.83.8F.3F.0E.37.0E.F1.80.F9.99.FA.BF.9A.9F.9A.89.BA.8E.FA.9F.FF.0E.FF.9F.3B.3D.6A.55.2A.55</v>
      </c>
    </row>
    <row r="87" spans="2:26">
      <c r="B87" s="12" t="str">
        <f>CONCATENATE($E$60,"4.4")</f>
        <v>RUIN.ICON4.4</v>
      </c>
      <c r="E87" t="s">
        <v>45</v>
      </c>
      <c r="F87" t="str">
        <f t="shared" si="46"/>
        <v>F2.8F.83.8F.3F.0E.37.0E.F1.80.F9.99.FA.BF.9A.9F.9A.89.BA.8E.FA.9F.FF.0E.FF.9F.3B.3D.6A.55.2A.55</v>
      </c>
    </row>
    <row r="88" spans="2:26">
      <c r="B88" s="12"/>
    </row>
    <row r="89" spans="2:26">
      <c r="B89" s="12"/>
    </row>
    <row r="90" spans="2:26">
      <c r="B90" s="12"/>
    </row>
    <row r="91" spans="2:26">
      <c r="B91" s="12" t="s">
        <v>42</v>
      </c>
    </row>
    <row r="93" spans="2:26">
      <c r="B93" s="2" t="str">
        <f t="shared" ref="B93:B108" si="47">CONCATENATE(CONCATENATE(W37,"",X37), ".",CONCATENATE(Z37,"",AA37))</f>
        <v>00.00</v>
      </c>
      <c r="C93" t="str">
        <f>B93</f>
        <v>00.00</v>
      </c>
      <c r="D93" s="2"/>
      <c r="Z93" s="2"/>
    </row>
    <row r="94" spans="2:26">
      <c r="B94" s="2" t="str">
        <f t="shared" si="47"/>
        <v>00.00</v>
      </c>
      <c r="C94" t="str">
        <f>CONCATENATE(C93,".",B94)</f>
        <v>00.00.00.00</v>
      </c>
    </row>
    <row r="95" spans="2:26">
      <c r="B95" s="2" t="str">
        <f t="shared" si="47"/>
        <v>00.00</v>
      </c>
      <c r="C95" t="str">
        <f>CONCATENATE(C94,".",B95)</f>
        <v>00.00.00.00.00.00</v>
      </c>
    </row>
    <row r="96" spans="2:26">
      <c r="B96" s="2" t="str">
        <f t="shared" si="47"/>
        <v>06.00</v>
      </c>
      <c r="C96" t="str">
        <f t="shared" ref="C96:C108" si="48">CONCATENATE(C95,".",B96)</f>
        <v>00.00.00.00.00.00.06.00</v>
      </c>
    </row>
    <row r="97" spans="2:23">
      <c r="B97" s="2" t="str">
        <f t="shared" si="47"/>
        <v>0C.00</v>
      </c>
      <c r="C97" t="str">
        <f t="shared" si="48"/>
        <v>00.00.00.00.00.00.06.00.0C.00</v>
      </c>
    </row>
    <row r="98" spans="2:23">
      <c r="B98" s="2" t="str">
        <f t="shared" si="47"/>
        <v>0C.00</v>
      </c>
      <c r="C98" t="str">
        <f t="shared" si="48"/>
        <v>00.00.00.00.00.00.06.00.0C.00.0C.00</v>
      </c>
    </row>
    <row r="99" spans="2:23">
      <c r="B99" s="2" t="str">
        <f t="shared" si="47"/>
        <v>1C.00</v>
      </c>
      <c r="C99" t="str">
        <f t="shared" si="48"/>
        <v>00.00.00.00.00.00.06.00.0C.00.0C.00.1C.00</v>
      </c>
    </row>
    <row r="100" spans="2:23">
      <c r="B100" s="2" t="str">
        <f t="shared" si="47"/>
        <v>18.00</v>
      </c>
      <c r="C100" t="str">
        <f t="shared" si="48"/>
        <v>00.00.00.00.00.00.06.00.0C.00.0C.00.1C.00.18.00</v>
      </c>
    </row>
    <row r="101" spans="2:23">
      <c r="B101" s="2" t="str">
        <f t="shared" si="47"/>
        <v>3C.00</v>
      </c>
      <c r="C101" t="str">
        <f t="shared" si="48"/>
        <v>00.00.00.00.00.00.06.00.0C.00.0C.00.1C.00.18.00.3C.00</v>
      </c>
    </row>
    <row r="102" spans="2:23">
      <c r="B102" s="2" t="str">
        <f t="shared" si="47"/>
        <v>3C.00</v>
      </c>
      <c r="C102" t="str">
        <f t="shared" si="48"/>
        <v>00.00.00.00.00.00.06.00.0C.00.0C.00.1C.00.18.00.3C.00.3C.00</v>
      </c>
    </row>
    <row r="103" spans="2:23">
      <c r="B103" s="2" t="str">
        <f t="shared" si="47"/>
        <v>1C.00</v>
      </c>
      <c r="C103" t="str">
        <f t="shared" si="48"/>
        <v>00.00.00.00.00.00.06.00.0C.00.0C.00.1C.00.18.00.3C.00.3C.00.1C.00</v>
      </c>
    </row>
    <row r="104" spans="2:23">
      <c r="B104" s="2" t="str">
        <f t="shared" si="47"/>
        <v>0C.00</v>
      </c>
      <c r="C104" t="str">
        <f t="shared" si="48"/>
        <v>00.00.00.00.00.00.06.00.0C.00.0C.00.1C.00.18.00.3C.00.3C.00.1C.00.0C.00</v>
      </c>
    </row>
    <row r="105" spans="2:23">
      <c r="B105" s="2" t="str">
        <f t="shared" si="47"/>
        <v>3C.00</v>
      </c>
      <c r="C105" t="str">
        <f t="shared" si="48"/>
        <v>00.00.00.00.00.00.06.00.0C.00.0C.00.1C.00.18.00.3C.00.3C.00.1C.00.0C.00.3C.00</v>
      </c>
    </row>
    <row r="106" spans="2:23">
      <c r="B106" s="2" t="str">
        <f t="shared" si="47"/>
        <v>3C.00</v>
      </c>
      <c r="C106" t="str">
        <f t="shared" si="48"/>
        <v>00.00.00.00.00.00.06.00.0C.00.0C.00.1C.00.18.00.3C.00.3C.00.1C.00.0C.00.3C.00.3C.00</v>
      </c>
    </row>
    <row r="107" spans="2:23">
      <c r="B107" s="2" t="str">
        <f t="shared" si="47"/>
        <v>7C.00</v>
      </c>
      <c r="C107" t="str">
        <f t="shared" si="48"/>
        <v>00.00.00.00.00.00.06.00.0C.00.0C.00.1C.00.18.00.3C.00.3C.00.1C.00.0C.00.3C.00.3C.00.7C.00</v>
      </c>
    </row>
    <row r="108" spans="2:23">
      <c r="B108" s="2" t="str">
        <f t="shared" si="47"/>
        <v>30.01</v>
      </c>
      <c r="C108" t="str">
        <f t="shared" si="48"/>
        <v>00.00.00.00.00.00.06.00.0C.00.0C.00.1C.00.18.00.3C.00.3C.00.1C.00.0C.00.3C.00.3C.00.7C.00.30.01</v>
      </c>
    </row>
    <row r="109" spans="2:23">
      <c r="W109" s="2"/>
    </row>
    <row r="110" spans="2:23">
      <c r="W110" s="2"/>
    </row>
    <row r="111" spans="2:23">
      <c r="W111" s="2"/>
    </row>
    <row r="112" spans="2:23">
      <c r="B112" s="12" t="s">
        <v>39</v>
      </c>
      <c r="W112" s="2"/>
    </row>
    <row r="113" spans="2:101">
      <c r="B113" s="12" t="s">
        <v>37</v>
      </c>
      <c r="G113">
        <f>W93</f>
        <v>0</v>
      </c>
      <c r="H113">
        <f>X93</f>
        <v>0</v>
      </c>
      <c r="I113" t="s">
        <v>38</v>
      </c>
      <c r="J113">
        <f>Z93</f>
        <v>0</v>
      </c>
      <c r="K113">
        <f>AA93</f>
        <v>0</v>
      </c>
      <c r="L113" t="s">
        <v>38</v>
      </c>
      <c r="M113">
        <f>W94</f>
        <v>0</v>
      </c>
      <c r="N113">
        <f>X94</f>
        <v>0</v>
      </c>
      <c r="O113" t="s">
        <v>38</v>
      </c>
      <c r="P113">
        <f>Z94</f>
        <v>0</v>
      </c>
      <c r="Q113">
        <f>AA94</f>
        <v>0</v>
      </c>
      <c r="R113" t="s">
        <v>38</v>
      </c>
      <c r="S113">
        <f>W95</f>
        <v>0</v>
      </c>
      <c r="T113">
        <f>X95</f>
        <v>0</v>
      </c>
      <c r="U113" t="s">
        <v>38</v>
      </c>
      <c r="V113">
        <f>Z95</f>
        <v>0</v>
      </c>
      <c r="W113">
        <f>AA95</f>
        <v>0</v>
      </c>
      <c r="X113" t="s">
        <v>38</v>
      </c>
      <c r="Y113">
        <f>W96</f>
        <v>0</v>
      </c>
      <c r="Z113">
        <f>X96</f>
        <v>0</v>
      </c>
      <c r="AA113" t="s">
        <v>38</v>
      </c>
      <c r="AB113">
        <f>Z96</f>
        <v>0</v>
      </c>
      <c r="AC113">
        <f>AA96</f>
        <v>0</v>
      </c>
      <c r="AD113" t="s">
        <v>38</v>
      </c>
      <c r="AE113">
        <f>W97</f>
        <v>0</v>
      </c>
      <c r="AF113">
        <f>X97</f>
        <v>0</v>
      </c>
      <c r="AG113" t="s">
        <v>38</v>
      </c>
      <c r="AH113">
        <f>Z97</f>
        <v>0</v>
      </c>
      <c r="AI113">
        <f>AA97</f>
        <v>0</v>
      </c>
      <c r="AJ113" t="s">
        <v>38</v>
      </c>
      <c r="AK113">
        <f>W98</f>
        <v>0</v>
      </c>
      <c r="AL113">
        <f>X98</f>
        <v>0</v>
      </c>
      <c r="AM113" t="s">
        <v>38</v>
      </c>
      <c r="AN113">
        <f>Z98</f>
        <v>0</v>
      </c>
      <c r="AO113">
        <f>AA98</f>
        <v>0</v>
      </c>
      <c r="AP113" t="s">
        <v>38</v>
      </c>
      <c r="AQ113">
        <f>W99</f>
        <v>0</v>
      </c>
      <c r="AR113">
        <f>X99</f>
        <v>0</v>
      </c>
      <c r="AS113" t="s">
        <v>38</v>
      </c>
      <c r="AT113">
        <f>Z99</f>
        <v>0</v>
      </c>
      <c r="AU113">
        <f>AA99</f>
        <v>0</v>
      </c>
      <c r="AV113" t="s">
        <v>38</v>
      </c>
      <c r="AW113">
        <f>W100</f>
        <v>0</v>
      </c>
      <c r="AX113">
        <f>X100</f>
        <v>0</v>
      </c>
      <c r="AY113" t="s">
        <v>38</v>
      </c>
      <c r="AZ113">
        <f>Z100</f>
        <v>0</v>
      </c>
      <c r="BA113">
        <f>AA100</f>
        <v>0</v>
      </c>
      <c r="BB113" t="s">
        <v>38</v>
      </c>
      <c r="BC113">
        <f>W101</f>
        <v>0</v>
      </c>
      <c r="BD113">
        <f>X101</f>
        <v>0</v>
      </c>
      <c r="BE113" t="s">
        <v>38</v>
      </c>
      <c r="BF113">
        <f>Z101</f>
        <v>0</v>
      </c>
      <c r="BG113">
        <f>AA101</f>
        <v>0</v>
      </c>
      <c r="BH113" t="s">
        <v>38</v>
      </c>
      <c r="BI113">
        <f>W102</f>
        <v>0</v>
      </c>
      <c r="BJ113">
        <f>X102</f>
        <v>0</v>
      </c>
      <c r="BK113" t="s">
        <v>38</v>
      </c>
      <c r="BL113">
        <f>Z102</f>
        <v>0</v>
      </c>
      <c r="BM113">
        <f>AA102</f>
        <v>0</v>
      </c>
      <c r="BN113" t="s">
        <v>38</v>
      </c>
      <c r="BO113">
        <f>W103</f>
        <v>0</v>
      </c>
      <c r="BP113">
        <f>X103</f>
        <v>0</v>
      </c>
      <c r="BQ113" t="s">
        <v>38</v>
      </c>
      <c r="BR113">
        <f>Z103</f>
        <v>0</v>
      </c>
      <c r="BS113">
        <f>AA103</f>
        <v>0</v>
      </c>
      <c r="BT113" t="s">
        <v>38</v>
      </c>
      <c r="BU113">
        <f>W104</f>
        <v>0</v>
      </c>
      <c r="BV113">
        <f>X104</f>
        <v>0</v>
      </c>
      <c r="BW113" t="s">
        <v>38</v>
      </c>
      <c r="BX113">
        <f>Z104</f>
        <v>0</v>
      </c>
      <c r="BY113">
        <f>AA104</f>
        <v>0</v>
      </c>
      <c r="BZ113" t="s">
        <v>38</v>
      </c>
      <c r="CA113">
        <f>W105</f>
        <v>0</v>
      </c>
      <c r="CB113">
        <f>X105</f>
        <v>0</v>
      </c>
      <c r="CC113" t="s">
        <v>38</v>
      </c>
      <c r="CD113">
        <f>Z105</f>
        <v>0</v>
      </c>
      <c r="CE113">
        <f>AA105</f>
        <v>0</v>
      </c>
      <c r="CF113" t="s">
        <v>38</v>
      </c>
      <c r="CG113">
        <f>W106</f>
        <v>0</v>
      </c>
      <c r="CH113">
        <f>X106</f>
        <v>0</v>
      </c>
      <c r="CI113" t="s">
        <v>38</v>
      </c>
      <c r="CJ113">
        <f>Z106</f>
        <v>0</v>
      </c>
      <c r="CK113">
        <f>AA106</f>
        <v>0</v>
      </c>
      <c r="CL113" t="s">
        <v>38</v>
      </c>
      <c r="CM113">
        <f>W107</f>
        <v>0</v>
      </c>
      <c r="CN113">
        <f>X107</f>
        <v>0</v>
      </c>
      <c r="CO113" t="s">
        <v>38</v>
      </c>
      <c r="CP113">
        <f>Z107</f>
        <v>0</v>
      </c>
      <c r="CQ113">
        <f>AA107</f>
        <v>0</v>
      </c>
      <c r="CR113" t="s">
        <v>38</v>
      </c>
      <c r="CS113">
        <f>W108</f>
        <v>0</v>
      </c>
      <c r="CT113">
        <f>X108</f>
        <v>0</v>
      </c>
      <c r="CU113" t="s">
        <v>38</v>
      </c>
      <c r="CV113">
        <f>Z108</f>
        <v>0</v>
      </c>
      <c r="CW113">
        <f>AA108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zoomScaleNormal="100" workbookViewId="0">
      <selection activeCell="M46" sqref="M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0</v>
      </c>
      <c r="I15" s="20">
        <f>'Layout (Frame1)'!X12</f>
        <v>0</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0</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1</v>
      </c>
      <c r="H19" s="20">
        <f>'Layout (Frame1)'!W16</f>
        <v>1</v>
      </c>
      <c r="I19" s="20">
        <f>'Layout (Frame1)'!X16</f>
        <v>0</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1</v>
      </c>
      <c r="H20" s="20">
        <f>'Layout (Frame1)'!W17</f>
        <v>1</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1</v>
      </c>
      <c r="I21" s="20">
        <f>'Layout (Frame1)'!X18</f>
        <v>1</v>
      </c>
      <c r="J21" s="20">
        <f>'Layout (Frame1)'!Y18</f>
        <v>1</v>
      </c>
      <c r="K21" s="20">
        <f>'Layout (Frame1)'!Z18</f>
        <v>1</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1</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1</v>
      </c>
      <c r="K25" s="20">
        <f>'Layout (Frame1)'!Z22</f>
        <v>1</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1</v>
      </c>
      <c r="H27" s="20">
        <f>'Layout (Frame1)'!W24</f>
        <v>1</v>
      </c>
      <c r="I27" s="20">
        <f>'Layout (Frame1)'!X24</f>
        <v>1</v>
      </c>
      <c r="J27" s="20">
        <f>'Layout (Frame1)'!Y24</f>
        <v>1</v>
      </c>
      <c r="K27" s="20">
        <f>'Layout (Frame1)'!Z24</f>
        <v>0</v>
      </c>
      <c r="L27" s="20">
        <f>'Layout (Frame1)'!AA24</f>
        <v>0</v>
      </c>
      <c r="M27" s="20">
        <f>'Layout (Frame1)'!AB24</f>
        <v>1</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(Frame1)'!AI12</f>
        <v>0</v>
      </c>
      <c r="M40" s="1">
        <f t="shared" si="4"/>
        <v>1</v>
      </c>
      <c r="N40" s="1">
        <f t="shared" si="4"/>
        <v>1</v>
      </c>
      <c r="O40" s="1">
        <f t="shared" si="4"/>
        <v>0</v>
      </c>
      <c r="P40" s="1">
        <f t="shared" si="4"/>
        <v>0</v>
      </c>
      <c r="Q40" s="1"/>
      <c r="R40" s="1">
        <f t="shared" si="5"/>
        <v>0</v>
      </c>
      <c r="S40" s="1">
        <f t="shared" si="5"/>
        <v>0</v>
      </c>
      <c r="T40" s="1">
        <f t="shared" si="5"/>
        <v>0</v>
      </c>
      <c r="U40" s="1">
        <f>'Layout (Frame1)'!AJ12</f>
        <v>0</v>
      </c>
      <c r="W40" t="str">
        <f t="shared" si="6"/>
        <v>1</v>
      </c>
      <c r="X40" t="str">
        <f t="shared" si="7"/>
        <v>8</v>
      </c>
      <c r="Z40" t="str">
        <f t="shared" si="8"/>
        <v>0</v>
      </c>
      <c r="AA40" t="str">
        <f t="shared" si="9"/>
        <v>3</v>
      </c>
      <c r="AC40">
        <f t="shared" si="14"/>
        <v>0</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0</v>
      </c>
      <c r="M41" s="1">
        <f t="shared" si="4"/>
        <v>1</v>
      </c>
      <c r="N41" s="1">
        <f t="shared" si="4"/>
        <v>1</v>
      </c>
      <c r="O41" s="1">
        <f t="shared" si="4"/>
        <v>0</v>
      </c>
      <c r="P41" s="1">
        <f t="shared" si="4"/>
        <v>0</v>
      </c>
      <c r="Q41" s="1"/>
      <c r="R41" s="1">
        <f t="shared" si="5"/>
        <v>0</v>
      </c>
      <c r="S41" s="1">
        <f t="shared" si="5"/>
        <v>0</v>
      </c>
      <c r="T41" s="1">
        <f t="shared" si="5"/>
        <v>0</v>
      </c>
      <c r="U41" s="1">
        <f>'Layout (Frame1)'!AJ13</f>
        <v>0</v>
      </c>
      <c r="W41" t="str">
        <f t="shared" si="6"/>
        <v>7</v>
      </c>
      <c r="X41" t="str">
        <f t="shared" si="7"/>
        <v>8</v>
      </c>
      <c r="Z41" t="str">
        <f t="shared" si="8"/>
        <v>0</v>
      </c>
      <c r="AA41" t="str">
        <f t="shared" si="9"/>
        <v>3</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(Frame1)'!AI14</f>
        <v>0</v>
      </c>
      <c r="M42" s="1">
        <f t="shared" si="4"/>
        <v>1</v>
      </c>
      <c r="N42" s="1">
        <f t="shared" si="4"/>
        <v>1</v>
      </c>
      <c r="O42" s="1">
        <f t="shared" si="4"/>
        <v>1</v>
      </c>
      <c r="P42" s="1">
        <f t="shared" si="4"/>
        <v>0</v>
      </c>
      <c r="Q42" s="1"/>
      <c r="R42" s="1">
        <f t="shared" si="5"/>
        <v>0</v>
      </c>
      <c r="S42" s="1">
        <f t="shared" si="5"/>
        <v>0</v>
      </c>
      <c r="T42" s="1">
        <f t="shared" si="5"/>
        <v>0</v>
      </c>
      <c r="U42" s="1">
        <f>'Layout (Frame1)'!AJ14</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0</v>
      </c>
      <c r="M43" s="1">
        <f t="shared" si="4"/>
        <v>1</v>
      </c>
      <c r="N43" s="1">
        <f t="shared" si="4"/>
        <v>1</v>
      </c>
      <c r="O43" s="1">
        <f t="shared" si="4"/>
        <v>1</v>
      </c>
      <c r="P43" s="1">
        <f t="shared" si="4"/>
        <v>0</v>
      </c>
      <c r="Q43" s="1"/>
      <c r="R43" s="1">
        <f t="shared" si="5"/>
        <v>0</v>
      </c>
      <c r="S43" s="1">
        <f t="shared" si="5"/>
        <v>0</v>
      </c>
      <c r="T43" s="1">
        <f t="shared" si="5"/>
        <v>0</v>
      </c>
      <c r="U43" s="1">
        <f>'Layout (Frame1)'!AJ15</f>
        <v>0</v>
      </c>
      <c r="W43" t="str">
        <f t="shared" si="6"/>
        <v>7</v>
      </c>
      <c r="X43" t="str">
        <f t="shared" si="7"/>
        <v>0</v>
      </c>
      <c r="Z43" t="str">
        <f t="shared" si="8"/>
        <v>0</v>
      </c>
      <c r="AA43" t="str">
        <f t="shared" si="9"/>
        <v>7</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(Frame1)'!AI16</f>
        <v>0</v>
      </c>
      <c r="M44" s="1">
        <f t="shared" si="4"/>
        <v>1</v>
      </c>
      <c r="N44" s="1">
        <f t="shared" si="4"/>
        <v>1</v>
      </c>
      <c r="O44" s="1">
        <f t="shared" si="4"/>
        <v>0</v>
      </c>
      <c r="P44" s="1">
        <f t="shared" si="4"/>
        <v>0</v>
      </c>
      <c r="Q44" s="1"/>
      <c r="R44" s="1">
        <f t="shared" si="5"/>
        <v>0</v>
      </c>
      <c r="S44" s="1">
        <f t="shared" si="5"/>
        <v>0</v>
      </c>
      <c r="T44" s="1">
        <f t="shared" si="5"/>
        <v>0</v>
      </c>
      <c r="U44" s="1">
        <f>'Layout (Frame1)'!AJ16</f>
        <v>0</v>
      </c>
      <c r="W44" t="str">
        <f t="shared" si="6"/>
        <v>3</v>
      </c>
      <c r="X44" t="str">
        <f t="shared" si="7"/>
        <v>0</v>
      </c>
      <c r="Z44" t="str">
        <f t="shared" si="8"/>
        <v>0</v>
      </c>
      <c r="AA44" t="str">
        <f t="shared" si="9"/>
        <v>3</v>
      </c>
      <c r="AC44">
        <f t="shared" si="14"/>
        <v>0</v>
      </c>
      <c r="AD44">
        <f t="shared" si="13"/>
        <v>0</v>
      </c>
      <c r="AE44">
        <f t="shared" si="10"/>
        <v>0</v>
      </c>
      <c r="AF44">
        <f t="shared" si="10"/>
        <v>0</v>
      </c>
      <c r="AH44">
        <f t="shared" si="10"/>
        <v>1</v>
      </c>
      <c r="AI44">
        <f t="shared" si="10"/>
        <v>2</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(Frame1)'!AI17</f>
        <v>0</v>
      </c>
      <c r="M45" s="1">
        <f t="shared" si="4"/>
        <v>1</v>
      </c>
      <c r="N45" s="1">
        <f t="shared" si="4"/>
        <v>1</v>
      </c>
      <c r="O45" s="1">
        <f t="shared" si="4"/>
        <v>0</v>
      </c>
      <c r="P45" s="1">
        <f t="shared" si="4"/>
        <v>0</v>
      </c>
      <c r="Q45" s="1"/>
      <c r="R45" s="1">
        <f t="shared" si="5"/>
        <v>0</v>
      </c>
      <c r="S45" s="1">
        <f t="shared" si="5"/>
        <v>0</v>
      </c>
      <c r="T45" s="1">
        <f t="shared" si="5"/>
        <v>0</v>
      </c>
      <c r="U45" s="1">
        <f>'Layout (Frame1)'!AJ17</f>
        <v>0</v>
      </c>
      <c r="W45" t="str">
        <f t="shared" si="6"/>
        <v>3</v>
      </c>
      <c r="X45" t="str">
        <f t="shared" si="7"/>
        <v>0</v>
      </c>
      <c r="Z45" t="str">
        <f t="shared" si="8"/>
        <v>0</v>
      </c>
      <c r="AA45" t="str">
        <f t="shared" si="9"/>
        <v>3</v>
      </c>
      <c r="AC45">
        <f t="shared" si="14"/>
        <v>0</v>
      </c>
      <c r="AD45">
        <f t="shared" si="13"/>
        <v>0</v>
      </c>
      <c r="AE45">
        <f t="shared" si="10"/>
        <v>0</v>
      </c>
      <c r="AF45">
        <f t="shared" si="10"/>
        <v>0</v>
      </c>
      <c r="AH45">
        <f t="shared" si="10"/>
        <v>1</v>
      </c>
      <c r="AI45">
        <f t="shared" si="10"/>
        <v>2</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(Frame1)'!AI18</f>
        <v>0</v>
      </c>
      <c r="M46" s="1">
        <f t="shared" si="4"/>
        <v>1</v>
      </c>
      <c r="N46" s="1">
        <f t="shared" si="4"/>
        <v>1</v>
      </c>
      <c r="O46" s="1">
        <f t="shared" si="4"/>
        <v>0</v>
      </c>
      <c r="P46" s="1">
        <f t="shared" si="4"/>
        <v>0</v>
      </c>
      <c r="Q46" s="1"/>
      <c r="R46" s="1">
        <f t="shared" si="5"/>
        <v>0</v>
      </c>
      <c r="S46" s="1">
        <f t="shared" si="5"/>
        <v>0</v>
      </c>
      <c r="T46" s="1">
        <f t="shared" si="5"/>
        <v>0</v>
      </c>
      <c r="U46" s="1">
        <f>'Layout (Frame1)'!AJ18</f>
        <v>0</v>
      </c>
      <c r="W46" t="str">
        <f t="shared" si="6"/>
        <v>7</v>
      </c>
      <c r="X46" t="str">
        <f t="shared" si="7"/>
        <v>0</v>
      </c>
      <c r="Z46" t="str">
        <f t="shared" si="8"/>
        <v>0</v>
      </c>
      <c r="AA46" t="str">
        <f t="shared" si="9"/>
        <v>3</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7</v>
      </c>
      <c r="X47" t="str">
        <f t="shared" si="7"/>
        <v>0</v>
      </c>
      <c r="Z47" t="str">
        <f t="shared" si="8"/>
        <v>0</v>
      </c>
      <c r="AA47" t="str">
        <f t="shared" si="9"/>
        <v>1</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0</v>
      </c>
      <c r="O48" s="1">
        <f t="shared" si="4"/>
        <v>0</v>
      </c>
      <c r="P48" s="1">
        <f t="shared" si="4"/>
        <v>0</v>
      </c>
      <c r="Q48" s="1"/>
      <c r="R48" s="1">
        <f t="shared" si="5"/>
        <v>0</v>
      </c>
      <c r="S48" s="1">
        <f t="shared" si="5"/>
        <v>0</v>
      </c>
      <c r="T48" s="1">
        <f t="shared" si="5"/>
        <v>0</v>
      </c>
      <c r="U48" s="1">
        <f>'Layout (Frame1)'!AJ20</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0</v>
      </c>
      <c r="M49" s="1">
        <f t="shared" si="4"/>
        <v>1</v>
      </c>
      <c r="N49" s="1">
        <f t="shared" si="4"/>
        <v>1</v>
      </c>
      <c r="O49" s="1">
        <f t="shared" si="4"/>
        <v>0</v>
      </c>
      <c r="P49" s="1">
        <f t="shared" si="4"/>
        <v>0</v>
      </c>
      <c r="Q49" s="1"/>
      <c r="R49" s="1">
        <f t="shared" si="5"/>
        <v>0</v>
      </c>
      <c r="S49" s="1">
        <f t="shared" si="5"/>
        <v>0</v>
      </c>
      <c r="T49" s="1">
        <f t="shared" si="5"/>
        <v>0</v>
      </c>
      <c r="U49" s="1">
        <f>'Layout (Frame1)'!AJ21</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1</v>
      </c>
      <c r="N50" s="1">
        <f t="shared" si="4"/>
        <v>1</v>
      </c>
      <c r="O50" s="1">
        <f t="shared" si="4"/>
        <v>0</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3</v>
      </c>
      <c r="AC50">
        <f t="shared" si="14"/>
        <v>0</v>
      </c>
      <c r="AD50">
        <f t="shared" si="13"/>
        <v>0</v>
      </c>
      <c r="AE50">
        <f t="shared" si="10"/>
        <v>0</v>
      </c>
      <c r="AF50">
        <f t="shared" si="10"/>
        <v>0</v>
      </c>
      <c r="AH50">
        <f t="shared" si="10"/>
        <v>1</v>
      </c>
      <c r="AI50">
        <f t="shared" si="10"/>
        <v>0</v>
      </c>
      <c r="AJ50">
        <f t="shared" si="10"/>
        <v>0</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0</v>
      </c>
      <c r="M51" s="1">
        <f t="shared" si="4"/>
        <v>1</v>
      </c>
      <c r="N51" s="1">
        <f t="shared" si="4"/>
        <v>0</v>
      </c>
      <c r="O51" s="1">
        <f t="shared" si="4"/>
        <v>0</v>
      </c>
      <c r="P51" s="1">
        <f t="shared" si="4"/>
        <v>0</v>
      </c>
      <c r="Q51" s="1"/>
      <c r="R51" s="1">
        <f t="shared" si="5"/>
        <v>0</v>
      </c>
      <c r="S51" s="1">
        <f t="shared" si="5"/>
        <v>0</v>
      </c>
      <c r="T51" s="1">
        <f t="shared" si="5"/>
        <v>0</v>
      </c>
      <c r="U51" s="1">
        <f>'Layout (Frame1)'!AJ23</f>
        <v>0</v>
      </c>
      <c r="W51" t="str">
        <f t="shared" si="6"/>
        <v>7</v>
      </c>
      <c r="X51" t="str">
        <f t="shared" si="7"/>
        <v>0</v>
      </c>
      <c r="Z51" t="str">
        <f t="shared" si="8"/>
        <v>0</v>
      </c>
      <c r="AA51" t="str">
        <f t="shared" si="9"/>
        <v>1</v>
      </c>
      <c r="AC51">
        <f t="shared" si="14"/>
        <v>0</v>
      </c>
      <c r="AD51">
        <f t="shared" si="13"/>
        <v>0</v>
      </c>
      <c r="AE51">
        <f t="shared" si="10"/>
        <v>0</v>
      </c>
      <c r="AF51">
        <f t="shared" si="10"/>
        <v>0</v>
      </c>
      <c r="AH51">
        <f t="shared" si="10"/>
        <v>1</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(Frame1)'!AI24</f>
        <v>0</v>
      </c>
      <c r="M52" s="1">
        <f t="shared" si="4"/>
        <v>1</v>
      </c>
      <c r="N52" s="1">
        <f t="shared" si="4"/>
        <v>0</v>
      </c>
      <c r="O52" s="1">
        <f t="shared" si="4"/>
        <v>0</v>
      </c>
      <c r="P52" s="1">
        <f t="shared" si="4"/>
        <v>1</v>
      </c>
      <c r="Q52" s="1"/>
      <c r="R52" s="1">
        <f t="shared" si="5"/>
        <v>0</v>
      </c>
      <c r="S52" s="1">
        <f t="shared" si="5"/>
        <v>0</v>
      </c>
      <c r="T52" s="1">
        <f t="shared" si="5"/>
        <v>0</v>
      </c>
      <c r="U52" s="1">
        <f>'Layout (Frame1)'!AJ24</f>
        <v>0</v>
      </c>
      <c r="W52" t="str">
        <f t="shared" si="6"/>
        <v>7</v>
      </c>
      <c r="X52" t="str">
        <f t="shared" si="7"/>
        <v>0</v>
      </c>
      <c r="Z52" t="str">
        <f t="shared" si="8"/>
        <v>0</v>
      </c>
      <c r="AA52" t="str">
        <f t="shared" si="9"/>
        <v>9</v>
      </c>
      <c r="AC52">
        <f t="shared" si="14"/>
        <v>0</v>
      </c>
      <c r="AD52">
        <f t="shared" si="13"/>
        <v>0</v>
      </c>
      <c r="AE52">
        <f t="shared" si="10"/>
        <v>0</v>
      </c>
      <c r="AF52">
        <f t="shared" si="10"/>
        <v>0</v>
      </c>
      <c r="AH52">
        <f t="shared" si="10"/>
        <v>1</v>
      </c>
      <c r="AI52">
        <f t="shared" si="10"/>
        <v>2</v>
      </c>
      <c r="AJ52">
        <f t="shared" si="10"/>
        <v>4</v>
      </c>
      <c r="AK52">
        <f t="shared" si="10"/>
        <v>0</v>
      </c>
      <c r="AM52">
        <f t="shared" si="10"/>
        <v>1</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C78</f>
        <v>00.00.00.00.00.00.18.03.78.03.70.07.70.07.30.03.30.03.70.03.70.01.40.01.60.03.10.03.70.01.70.09</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18.03</v>
      </c>
      <c r="C66" t="str">
        <f t="shared" ref="C66:C78" si="16">CONCATENATE(C65,".",B66)</f>
        <v>00.00.00.00.00.00.18.03</v>
      </c>
    </row>
    <row r="67" spans="2:23">
      <c r="B67" s="2" t="str">
        <f t="shared" si="15"/>
        <v>78.03</v>
      </c>
      <c r="C67" t="str">
        <f t="shared" si="16"/>
        <v>00.00.00.00.00.00.18.03.78.03</v>
      </c>
    </row>
    <row r="68" spans="2:23">
      <c r="B68" s="2" t="str">
        <f t="shared" si="15"/>
        <v>70.07</v>
      </c>
      <c r="C68" t="str">
        <f t="shared" si="16"/>
        <v>00.00.00.00.00.00.18.03.78.03.70.07</v>
      </c>
    </row>
    <row r="69" spans="2:23">
      <c r="B69" s="2" t="str">
        <f t="shared" si="15"/>
        <v>70.07</v>
      </c>
      <c r="C69" t="str">
        <f t="shared" si="16"/>
        <v>00.00.00.00.00.00.18.03.78.03.70.07.70.07</v>
      </c>
    </row>
    <row r="70" spans="2:23">
      <c r="B70" s="2" t="str">
        <f t="shared" si="15"/>
        <v>30.03</v>
      </c>
      <c r="C70" t="str">
        <f t="shared" si="16"/>
        <v>00.00.00.00.00.00.18.03.78.03.70.07.70.07.30.03</v>
      </c>
    </row>
    <row r="71" spans="2:23">
      <c r="B71" s="2" t="str">
        <f t="shared" si="15"/>
        <v>30.03</v>
      </c>
      <c r="C71" t="str">
        <f t="shared" si="16"/>
        <v>00.00.00.00.00.00.18.03.78.03.70.07.70.07.30.03.30.03</v>
      </c>
    </row>
    <row r="72" spans="2:23">
      <c r="B72" s="2" t="str">
        <f t="shared" si="15"/>
        <v>70.03</v>
      </c>
      <c r="C72" t="str">
        <f t="shared" si="16"/>
        <v>00.00.00.00.00.00.18.03.78.03.70.07.70.07.30.03.30.03.70.03</v>
      </c>
    </row>
    <row r="73" spans="2:23">
      <c r="B73" s="2" t="str">
        <f t="shared" si="15"/>
        <v>70.01</v>
      </c>
      <c r="C73" t="str">
        <f t="shared" si="16"/>
        <v>00.00.00.00.00.00.18.03.78.03.70.07.70.07.30.03.30.03.70.03.70.01</v>
      </c>
    </row>
    <row r="74" spans="2:23">
      <c r="B74" s="2" t="str">
        <f t="shared" si="15"/>
        <v>40.01</v>
      </c>
      <c r="C74" t="str">
        <f t="shared" si="16"/>
        <v>00.00.00.00.00.00.18.03.78.03.70.07.70.07.30.03.30.03.70.03.70.01.40.01</v>
      </c>
    </row>
    <row r="75" spans="2:23">
      <c r="B75" s="2" t="str">
        <f t="shared" si="15"/>
        <v>60.03</v>
      </c>
      <c r="C75" t="str">
        <f t="shared" si="16"/>
        <v>00.00.00.00.00.00.18.03.78.03.70.07.70.07.30.03.30.03.70.03.70.01.40.01.60.03</v>
      </c>
    </row>
    <row r="76" spans="2:23">
      <c r="B76" s="2" t="str">
        <f t="shared" si="15"/>
        <v>10.03</v>
      </c>
      <c r="C76" t="str">
        <f t="shared" si="16"/>
        <v>00.00.00.00.00.00.18.03.78.03.70.07.70.07.30.03.30.03.70.03.70.01.40.01.60.03.10.03</v>
      </c>
    </row>
    <row r="77" spans="2:23">
      <c r="B77" s="2" t="str">
        <f t="shared" si="15"/>
        <v>70.01</v>
      </c>
      <c r="C77" t="str">
        <f t="shared" si="16"/>
        <v>00.00.00.00.00.00.18.03.78.03.70.07.70.07.30.03.30.03.70.03.70.01.40.01.60.03.10.03.70.01</v>
      </c>
    </row>
    <row r="78" spans="2:23">
      <c r="B78" s="2" t="str">
        <f t="shared" si="15"/>
        <v>70.09</v>
      </c>
      <c r="C78" t="str">
        <f t="shared" si="16"/>
        <v>00.00.00.00.00.00.18.03.78.03.70.07.70.07.30.03.30.03.70.03.70.01.40.01.60.03.10.03.70.01.70.09</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G15" sqref="G1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1</v>
      </c>
      <c r="I12" s="20">
        <f>'Layout (Frame1)'!I26</f>
        <v>0</v>
      </c>
      <c r="J12" s="20">
        <f>'Layout (Frame1)'!J26</f>
        <v>0</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1</v>
      </c>
      <c r="I13" s="20">
        <f>'Layout (Frame1)'!I27</f>
        <v>0</v>
      </c>
      <c r="J13" s="20">
        <f>'Layout (Frame1)'!J27</f>
        <v>0</v>
      </c>
      <c r="K13" s="20">
        <f>'Layout (Frame1)'!K27</f>
        <v>0</v>
      </c>
      <c r="L13" s="20">
        <f>'Layout (Frame1)'!L27</f>
        <v>1</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1</v>
      </c>
      <c r="F14" s="20">
        <f>'Layout (Frame1)'!F28</f>
        <v>1</v>
      </c>
      <c r="G14" s="20">
        <f>'Layout (Frame1)'!G28</f>
        <v>0</v>
      </c>
      <c r="H14" s="20">
        <f>'Layout (Frame1)'!H28</f>
        <v>1</v>
      </c>
      <c r="I14" s="20">
        <f>'Layout (Frame1)'!I28</f>
        <v>1</v>
      </c>
      <c r="J14" s="20">
        <f>'Layout (Frame1)'!J28</f>
        <v>1</v>
      </c>
      <c r="K14" s="20">
        <f>'Layout (Frame1)'!K28</f>
        <v>0</v>
      </c>
      <c r="L14" s="20">
        <f>'Layout (Frame1)'!L28</f>
        <v>0</v>
      </c>
      <c r="M14" s="20">
        <f>'Layout (Frame1)'!M28</f>
        <v>1</v>
      </c>
      <c r="N14" s="20">
        <f>'Layout (Frame1)'!N28</f>
        <v>1</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1</v>
      </c>
      <c r="G15" s="20">
        <f>'Layout (Frame1)'!G29</f>
        <v>0</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0</v>
      </c>
      <c r="V15" s="4"/>
      <c r="W15" t="str">
        <f t="shared" si="0"/>
        <v>0</v>
      </c>
      <c r="X15" t="str">
        <f t="shared" si="1"/>
        <v>1</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0</v>
      </c>
      <c r="N16" s="20">
        <f>'Layout (Frame1)'!N30</f>
        <v>0</v>
      </c>
      <c r="O16" s="20">
        <f>'Layout (Frame1)'!O30</f>
        <v>0</v>
      </c>
      <c r="P16" s="20">
        <f>'Layout (Frame1)'!P30</f>
        <v>1</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1</v>
      </c>
      <c r="V17" s="4"/>
      <c r="W17" t="str">
        <f t="shared" si="0"/>
        <v>0</v>
      </c>
      <c r="X17" t="str">
        <f t="shared" si="1"/>
        <v>1</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0</v>
      </c>
      <c r="J18" s="20">
        <f>'Layout (Frame1)'!J32</f>
        <v>0</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1</v>
      </c>
      <c r="L19" s="20">
        <f>'Layout (Frame1)'!L33</f>
        <v>1</v>
      </c>
      <c r="M19" s="20">
        <f>'Layout (Frame1)'!M33</f>
        <v>1</v>
      </c>
      <c r="N19" s="20">
        <f>'Layout (Frame1)'!N33</f>
        <v>1</v>
      </c>
      <c r="O19" s="20">
        <f>'Layout (Frame1)'!O33</f>
        <v>0</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1</v>
      </c>
      <c r="G20" s="20">
        <f>'Layout (Frame1)'!G34</f>
        <v>1</v>
      </c>
      <c r="H20" s="20">
        <f>'Layout (Frame1)'!H34</f>
        <v>1</v>
      </c>
      <c r="I20" s="20">
        <f>'Layout (Frame1)'!I34</f>
        <v>1</v>
      </c>
      <c r="J20" s="20">
        <f>'Layout (Frame1)'!J34</f>
        <v>1</v>
      </c>
      <c r="K20" s="20">
        <f>'Layout (Frame1)'!K34</f>
        <v>0</v>
      </c>
      <c r="L20" s="20">
        <f>'Layout (Frame1)'!L34</f>
        <v>1</v>
      </c>
      <c r="M20" s="20">
        <f>'Layout (Frame1)'!M34</f>
        <v>1</v>
      </c>
      <c r="N20" s="20">
        <f>'Layout (Frame1)'!N34</f>
        <v>0</v>
      </c>
      <c r="O20" s="20">
        <f>'Layout (Frame1)'!O34</f>
        <v>1</v>
      </c>
      <c r="P20" s="20">
        <f>'Layout (Frame1)'!P34</f>
        <v>0</v>
      </c>
      <c r="V20" s="4"/>
      <c r="W20" t="str">
        <f t="shared" si="0"/>
        <v>0</v>
      </c>
      <c r="X20" t="str">
        <f t="shared" si="1"/>
        <v>2</v>
      </c>
    </row>
    <row r="21" spans="1:29">
      <c r="A21" t="s">
        <v>23</v>
      </c>
      <c r="B21" s="2">
        <v>9</v>
      </c>
      <c r="C21" s="20">
        <f>'Layout (Frame1)'!C35</f>
        <v>1</v>
      </c>
      <c r="D21" s="20">
        <f>'Layout (Frame1)'!D35</f>
        <v>1</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0</v>
      </c>
      <c r="P21" s="20">
        <f>'Layout (Frame1)'!P35</f>
        <v>0</v>
      </c>
      <c r="V21" s="4"/>
      <c r="W21" t="str">
        <f t="shared" si="0"/>
        <v>1</v>
      </c>
      <c r="X21" t="str">
        <f t="shared" si="1"/>
        <v>1</v>
      </c>
    </row>
    <row r="22" spans="1:29">
      <c r="A22" t="s">
        <v>24</v>
      </c>
      <c r="B22" s="2" t="s">
        <v>17</v>
      </c>
      <c r="C22" s="20">
        <f>'Layout (Frame1)'!C36</f>
        <v>1</v>
      </c>
      <c r="D22" s="20">
        <f>'Layout (Frame1)'!D36</f>
        <v>1</v>
      </c>
      <c r="E22" s="20">
        <f>'Layout (Frame1)'!E36</f>
        <v>0</v>
      </c>
      <c r="F22" s="20">
        <f>'Layout (Frame1)'!F36</f>
        <v>1</v>
      </c>
      <c r="G22" s="20">
        <f>'Layout (Frame1)'!G36</f>
        <v>0</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0</v>
      </c>
      <c r="X22" t="str">
        <f t="shared" si="1"/>
        <v>1</v>
      </c>
    </row>
    <row r="23" spans="1:29">
      <c r="A23" t="s">
        <v>25</v>
      </c>
      <c r="B23" s="2" t="s">
        <v>18</v>
      </c>
      <c r="C23" s="20">
        <f>'Layout (Frame1)'!C37</f>
        <v>1</v>
      </c>
      <c r="D23" s="20">
        <f>'Layout (Frame1)'!D37</f>
        <v>1</v>
      </c>
      <c r="E23" s="20">
        <f>'Layout (Frame1)'!E37</f>
        <v>0</v>
      </c>
      <c r="F23" s="20">
        <f>'Layout (Frame1)'!F37</f>
        <v>1</v>
      </c>
      <c r="G23" s="20">
        <f>'Layout (Frame1)'!G37</f>
        <v>1</v>
      </c>
      <c r="H23" s="20">
        <f>'Layout (Frame1)'!H37</f>
        <v>1</v>
      </c>
      <c r="I23" s="20">
        <f>'Layout (Frame1)'!I37</f>
        <v>1</v>
      </c>
      <c r="J23" s="20">
        <f>'Layout (Frame1)'!J37</f>
        <v>0</v>
      </c>
      <c r="K23" s="20">
        <f>'Layout (Frame1)'!K37</f>
        <v>1</v>
      </c>
      <c r="L23" s="20">
        <f>'Layout (Frame1)'!L37</f>
        <v>0</v>
      </c>
      <c r="M23" s="20">
        <f>'Layout (Frame1)'!M37</f>
        <v>1</v>
      </c>
      <c r="N23" s="20">
        <f>'Layout (Frame1)'!N37</f>
        <v>1</v>
      </c>
      <c r="O23" s="20">
        <f>'Layout (Frame1)'!O37</f>
        <v>1</v>
      </c>
      <c r="P23" s="20">
        <f>'Layout (Frame1)'!P37</f>
        <v>1</v>
      </c>
      <c r="V23" s="4"/>
      <c r="W23" t="str">
        <f t="shared" si="0"/>
        <v>1</v>
      </c>
      <c r="X23" t="str">
        <f t="shared" si="1"/>
        <v>2</v>
      </c>
    </row>
    <row r="24" spans="1:29">
      <c r="A24" t="s">
        <v>26</v>
      </c>
      <c r="B24" s="2" t="s">
        <v>19</v>
      </c>
      <c r="C24" s="20">
        <f>'Layout (Frame1)'!C38</f>
        <v>0</v>
      </c>
      <c r="D24" s="20">
        <f>'Layout (Frame1)'!D38</f>
        <v>1</v>
      </c>
      <c r="E24" s="20">
        <f>'Layout (Frame1)'!E38</f>
        <v>1</v>
      </c>
      <c r="F24" s="20">
        <f>'Layout (Frame1)'!F38</f>
        <v>1</v>
      </c>
      <c r="G24" s="20">
        <f>'Layout (Frame1)'!G38</f>
        <v>0</v>
      </c>
      <c r="H24" s="20">
        <f>'Layout (Frame1)'!H38</f>
        <v>1</v>
      </c>
      <c r="I24" s="20">
        <f>'Layout (Frame1)'!I38</f>
        <v>0</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2</v>
      </c>
    </row>
    <row r="25" spans="1:29">
      <c r="A25" t="s">
        <v>27</v>
      </c>
      <c r="B25" s="2" t="s">
        <v>20</v>
      </c>
      <c r="C25" s="20">
        <f>'Layout (Frame1)'!C39</f>
        <v>1</v>
      </c>
      <c r="D25" s="20">
        <f>'Layout (Frame1)'!D39</f>
        <v>1</v>
      </c>
      <c r="E25" s="20">
        <f>'Layout (Frame1)'!E39</f>
        <v>0</v>
      </c>
      <c r="F25" s="20">
        <f>'Layout (Frame1)'!F39</f>
        <v>1</v>
      </c>
      <c r="G25" s="20">
        <f>'Layout (Frame1)'!G39</f>
        <v>0</v>
      </c>
      <c r="H25" s="20">
        <f>'Layout (Frame1)'!H39</f>
        <v>1</v>
      </c>
      <c r="I25" s="20">
        <f>'Layout (Frame1)'!I39</f>
        <v>0</v>
      </c>
      <c r="J25" s="20">
        <f>'Layout (Frame1)'!J39</f>
        <v>1</v>
      </c>
      <c r="K25" s="20">
        <f>'Layout (Frame1)'!K39</f>
        <v>0</v>
      </c>
      <c r="L25" s="20">
        <f>'Layout (Frame1)'!L39</f>
        <v>1</v>
      </c>
      <c r="M25" s="20">
        <f>'Layout (Frame1)'!M39</f>
        <v>1</v>
      </c>
      <c r="N25" s="20">
        <f>'Layout (Frame1)'!N39</f>
        <v>1</v>
      </c>
      <c r="O25" s="20">
        <f>'Layout (Frame1)'!O39</f>
        <v>1</v>
      </c>
      <c r="P25" s="20">
        <f>'Layout (Frame1)'!P39</f>
        <v>1</v>
      </c>
      <c r="V25" s="4"/>
      <c r="W25" t="str">
        <f t="shared" si="0"/>
        <v>1</v>
      </c>
      <c r="X25" t="str">
        <f t="shared" si="1"/>
        <v>2</v>
      </c>
    </row>
    <row r="26" spans="1:29">
      <c r="A26" t="s">
        <v>28</v>
      </c>
      <c r="B26" s="2" t="s">
        <v>21</v>
      </c>
      <c r="C26" s="20">
        <f>'Layout (Frame1)'!C40</f>
        <v>1</v>
      </c>
      <c r="D26" s="20">
        <f>'Layout (Frame1)'!D40</f>
        <v>1</v>
      </c>
      <c r="E26" s="20">
        <f>'Layout (Frame1)'!E40</f>
        <v>0</v>
      </c>
      <c r="F26" s="20">
        <f>'Layout (Frame1)'!F40</f>
        <v>1</v>
      </c>
      <c r="G26" s="20">
        <f>'Layout (Frame1)'!G40</f>
        <v>0</v>
      </c>
      <c r="H26" s="20">
        <f>'Layout (Frame1)'!H40</f>
        <v>1</v>
      </c>
      <c r="I26" s="20">
        <f>'Layout (Frame1)'!I40</f>
        <v>0</v>
      </c>
      <c r="J26" s="20">
        <f>'Layout (Frame1)'!J40</f>
        <v>1</v>
      </c>
      <c r="K26" s="20">
        <f>'Layout (Frame1)'!K40</f>
        <v>0</v>
      </c>
      <c r="L26" s="20">
        <f>'Layout (Frame1)'!L40</f>
        <v>1</v>
      </c>
      <c r="M26" s="20">
        <f>'Layout (Frame1)'!M40</f>
        <v>0</v>
      </c>
      <c r="N26" s="20">
        <f>'Layout (Frame1)'!N40</f>
        <v>1</v>
      </c>
      <c r="O26" s="20">
        <f>'Layout (Frame1)'!O40</f>
        <v>0</v>
      </c>
      <c r="P26" s="20">
        <f>'Layout (Frame1)'!P40</f>
        <v>1</v>
      </c>
      <c r="V26" s="4"/>
      <c r="W26" t="str">
        <f t="shared" si="0"/>
        <v>1</v>
      </c>
      <c r="X26" t="str">
        <f t="shared" si="1"/>
        <v>1</v>
      </c>
    </row>
    <row r="27" spans="1:29">
      <c r="A27" t="s">
        <v>29</v>
      </c>
      <c r="B27" s="2" t="s">
        <v>22</v>
      </c>
      <c r="C27" s="20">
        <f>'Layout (Frame1)'!C41</f>
        <v>1</v>
      </c>
      <c r="D27" s="20">
        <f>'Layout (Frame1)'!D41</f>
        <v>1</v>
      </c>
      <c r="E27" s="20">
        <f>'Layout (Frame1)'!E41</f>
        <v>0</v>
      </c>
      <c r="F27" s="20">
        <f>'Layout (Frame1)'!F41</f>
        <v>1</v>
      </c>
      <c r="G27" s="20">
        <f>'Layout (Frame1)'!G41</f>
        <v>0</v>
      </c>
      <c r="H27" s="20">
        <f>'Layout (Frame1)'!H41</f>
        <v>1</v>
      </c>
      <c r="I27" s="20">
        <f>'Layout (Frame1)'!I41</f>
        <v>0</v>
      </c>
      <c r="J27" s="20">
        <f>'Layout (Frame1)'!J41</f>
        <v>1</v>
      </c>
      <c r="K27" s="20">
        <f>'Layout (Frame1)'!K41</f>
        <v>0</v>
      </c>
      <c r="L27" s="20">
        <f>'Layout (Frame1)'!L41</f>
        <v>1</v>
      </c>
      <c r="M27" s="20">
        <f>'Layout (Frame1)'!M41</f>
        <v>0</v>
      </c>
      <c r="N27" s="20">
        <f>'Layout (Frame1)'!N41</f>
        <v>1</v>
      </c>
      <c r="O27" s="20">
        <f>'Layout (Frame1)'!O41</f>
        <v>0</v>
      </c>
      <c r="P27" s="20">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0</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C</v>
      </c>
      <c r="Z37" t="str">
        <f t="shared" ref="Z37:Z52" si="8">DEC2HEX(SUM(AR37:AU37))</f>
        <v>8</v>
      </c>
      <c r="AA37" t="str">
        <f t="shared" ref="AA37:AA52" si="9">DEC2HEX(SUM(AM37:AP37))</f>
        <v>2</v>
      </c>
      <c r="AC37">
        <f>IF(C37=0,0,C$36)</f>
        <v>0</v>
      </c>
      <c r="AD37">
        <f>IF(D37=0,0,D$36)</f>
        <v>0</v>
      </c>
      <c r="AE37">
        <f t="shared" ref="AE37:AT52" si="10">IF(E37=0,0,E$36)</f>
        <v>4</v>
      </c>
      <c r="AF37">
        <f t="shared" si="10"/>
        <v>8</v>
      </c>
      <c r="AH37">
        <f t="shared" si="10"/>
        <v>1</v>
      </c>
      <c r="AI37">
        <f t="shared" si="10"/>
        <v>2</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(Frame1)'!AG27</f>
        <v>1</v>
      </c>
      <c r="M38" s="1">
        <f t="shared" si="4"/>
        <v>0</v>
      </c>
      <c r="N38" s="1">
        <f t="shared" si="4"/>
        <v>0</v>
      </c>
      <c r="O38" s="1">
        <f t="shared" si="4"/>
        <v>1</v>
      </c>
      <c r="P38" s="1">
        <f t="shared" si="4"/>
        <v>0</v>
      </c>
      <c r="Q38" s="1"/>
      <c r="R38" s="1">
        <f t="shared" si="5"/>
        <v>0</v>
      </c>
      <c r="S38" s="1">
        <f t="shared" si="5"/>
        <v>0</v>
      </c>
      <c r="T38" s="1">
        <f t="shared" si="5"/>
        <v>0</v>
      </c>
      <c r="U38" s="1">
        <f>'Layout (Frame1)'!AH27</f>
        <v>1</v>
      </c>
      <c r="W38" t="str">
        <f t="shared" si="6"/>
        <v>B</v>
      </c>
      <c r="X38" t="str">
        <f t="shared" si="7"/>
        <v>C</v>
      </c>
      <c r="Z38" t="str">
        <f t="shared" si="8"/>
        <v>8</v>
      </c>
      <c r="AA38" t="str">
        <f t="shared" si="9"/>
        <v>4</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(Frame1)'!AG28</f>
        <v>0</v>
      </c>
      <c r="M39" s="1">
        <f t="shared" si="4"/>
        <v>1</v>
      </c>
      <c r="N39" s="1">
        <f t="shared" si="4"/>
        <v>0</v>
      </c>
      <c r="O39" s="1">
        <f t="shared" si="4"/>
        <v>0</v>
      </c>
      <c r="P39" s="1">
        <f t="shared" si="4"/>
        <v>1</v>
      </c>
      <c r="Q39" s="1"/>
      <c r="R39" s="1">
        <f t="shared" si="5"/>
        <v>1</v>
      </c>
      <c r="S39" s="1">
        <f t="shared" si="5"/>
        <v>0</v>
      </c>
      <c r="T39" s="1">
        <f t="shared" si="5"/>
        <v>0</v>
      </c>
      <c r="U39" s="1">
        <f>'Layout (Frame1)'!AH28</f>
        <v>0</v>
      </c>
      <c r="W39" t="str">
        <f t="shared" si="6"/>
        <v>6</v>
      </c>
      <c r="X39" t="str">
        <f t="shared" si="7"/>
        <v>C</v>
      </c>
      <c r="Z39" t="str">
        <f t="shared" si="8"/>
        <v>1</v>
      </c>
      <c r="AA39" t="str">
        <f t="shared" si="9"/>
        <v>9</v>
      </c>
      <c r="AC39">
        <f t="shared" ref="AC39:AC52" si="14">IF(C39=0,0,C$36)</f>
        <v>0</v>
      </c>
      <c r="AD39">
        <f t="shared" si="13"/>
        <v>0</v>
      </c>
      <c r="AE39">
        <f t="shared" si="10"/>
        <v>4</v>
      </c>
      <c r="AF39">
        <f t="shared" si="10"/>
        <v>8</v>
      </c>
      <c r="AH39">
        <f t="shared" si="10"/>
        <v>0</v>
      </c>
      <c r="AI39">
        <f t="shared" si="10"/>
        <v>2</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0</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0</v>
      </c>
      <c r="U40" s="1">
        <f>'Layout (Frame1)'!AH29</f>
        <v>0</v>
      </c>
      <c r="W40" t="str">
        <f t="shared" si="6"/>
        <v>6</v>
      </c>
      <c r="X40" t="str">
        <f t="shared" si="7"/>
        <v>C</v>
      </c>
      <c r="Z40" t="str">
        <f t="shared" si="8"/>
        <v>3</v>
      </c>
      <c r="AA40" t="str">
        <f t="shared" si="9"/>
        <v>F</v>
      </c>
      <c r="AC40">
        <f t="shared" si="14"/>
        <v>0</v>
      </c>
      <c r="AD40">
        <f t="shared" si="13"/>
        <v>0</v>
      </c>
      <c r="AE40">
        <f t="shared" si="10"/>
        <v>4</v>
      </c>
      <c r="AF40">
        <f t="shared" si="10"/>
        <v>8</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(Frame1)'!AG30</f>
        <v>1</v>
      </c>
      <c r="M41" s="1">
        <f t="shared" si="4"/>
        <v>1</v>
      </c>
      <c r="N41" s="1">
        <f t="shared" si="4"/>
        <v>1</v>
      </c>
      <c r="O41" s="1">
        <f t="shared" si="4"/>
        <v>1</v>
      </c>
      <c r="P41" s="1">
        <f t="shared" si="4"/>
        <v>0</v>
      </c>
      <c r="Q41" s="1"/>
      <c r="R41" s="1">
        <f t="shared" si="5"/>
        <v>0</v>
      </c>
      <c r="S41" s="1">
        <f t="shared" si="5"/>
        <v>0</v>
      </c>
      <c r="T41" s="1">
        <f t="shared" si="5"/>
        <v>1</v>
      </c>
      <c r="U41" s="1">
        <f>'Layout (Frame1)'!AH30</f>
        <v>1</v>
      </c>
      <c r="W41" t="str">
        <f t="shared" si="6"/>
        <v>F</v>
      </c>
      <c r="X41" t="str">
        <f t="shared" si="7"/>
        <v>C</v>
      </c>
      <c r="Z41" t="str">
        <f t="shared" si="8"/>
        <v>C</v>
      </c>
      <c r="AA41" t="str">
        <f t="shared" si="9"/>
        <v>7</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4</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(Frame1)'!AG31</f>
        <v>1</v>
      </c>
      <c r="M42" s="1">
        <f t="shared" si="4"/>
        <v>1</v>
      </c>
      <c r="N42" s="1">
        <f t="shared" si="4"/>
        <v>1</v>
      </c>
      <c r="O42" s="1">
        <f t="shared" si="4"/>
        <v>1</v>
      </c>
      <c r="P42" s="1">
        <f t="shared" si="4"/>
        <v>1</v>
      </c>
      <c r="Q42" s="1"/>
      <c r="R42" s="1">
        <f t="shared" si="5"/>
        <v>0</v>
      </c>
      <c r="S42" s="1">
        <f t="shared" si="5"/>
        <v>0</v>
      </c>
      <c r="T42" s="1">
        <f t="shared" si="5"/>
        <v>1</v>
      </c>
      <c r="U42" s="1">
        <f>'Layout (Frame1)'!AH31</f>
        <v>1</v>
      </c>
      <c r="W42" t="str">
        <f t="shared" si="6"/>
        <v>B</v>
      </c>
      <c r="X42" t="str">
        <f t="shared" si="7"/>
        <v>C</v>
      </c>
      <c r="Z42" t="str">
        <f t="shared" si="8"/>
        <v>C</v>
      </c>
      <c r="AA42" t="str">
        <f t="shared" si="9"/>
        <v>F</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4</v>
      </c>
      <c r="AU42">
        <f t="shared" si="11"/>
        <v>8</v>
      </c>
    </row>
    <row r="43" spans="1:47">
      <c r="B43" s="2">
        <v>6</v>
      </c>
      <c r="C43" s="1">
        <f t="shared" si="12"/>
        <v>0</v>
      </c>
      <c r="D43" s="1">
        <f t="shared" si="12"/>
        <v>0</v>
      </c>
      <c r="E43" s="1">
        <f t="shared" si="12"/>
        <v>0</v>
      </c>
      <c r="F43" s="1">
        <f t="shared" si="12"/>
        <v>1</v>
      </c>
      <c r="H43" s="1">
        <f t="shared" si="3"/>
        <v>1</v>
      </c>
      <c r="I43" s="1">
        <f t="shared" si="3"/>
        <v>1</v>
      </c>
      <c r="J43" s="1">
        <f t="shared" si="3"/>
        <v>0</v>
      </c>
      <c r="K43" s="1">
        <f>'Layout (Frame1)'!AG32</f>
        <v>1</v>
      </c>
      <c r="M43" s="1">
        <f t="shared" si="4"/>
        <v>0</v>
      </c>
      <c r="N43" s="1">
        <f t="shared" si="4"/>
        <v>1</v>
      </c>
      <c r="O43" s="1">
        <f t="shared" si="4"/>
        <v>1</v>
      </c>
      <c r="P43" s="1">
        <f t="shared" si="4"/>
        <v>1</v>
      </c>
      <c r="Q43" s="1"/>
      <c r="R43" s="1">
        <f t="shared" si="5"/>
        <v>1</v>
      </c>
      <c r="S43" s="1">
        <f t="shared" si="5"/>
        <v>0</v>
      </c>
      <c r="T43" s="1">
        <f t="shared" si="5"/>
        <v>0</v>
      </c>
      <c r="U43" s="1">
        <f>'Layout (Frame1)'!AH32</f>
        <v>1</v>
      </c>
      <c r="W43" t="str">
        <f t="shared" si="6"/>
        <v>B</v>
      </c>
      <c r="X43" t="str">
        <f t="shared" si="7"/>
        <v>8</v>
      </c>
      <c r="Z43" t="str">
        <f t="shared" si="8"/>
        <v>9</v>
      </c>
      <c r="AA43" t="str">
        <f t="shared" si="9"/>
        <v>E</v>
      </c>
      <c r="AC43">
        <f t="shared" si="14"/>
        <v>0</v>
      </c>
      <c r="AD43">
        <f t="shared" si="13"/>
        <v>0</v>
      </c>
      <c r="AE43">
        <f t="shared" si="10"/>
        <v>0</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1</v>
      </c>
      <c r="M44" s="1">
        <f t="shared" si="4"/>
        <v>0</v>
      </c>
      <c r="N44" s="1">
        <f t="shared" si="4"/>
        <v>1</v>
      </c>
      <c r="O44" s="1">
        <f t="shared" si="4"/>
        <v>1</v>
      </c>
      <c r="P44" s="1">
        <f t="shared" si="4"/>
        <v>1</v>
      </c>
      <c r="Q44" s="1"/>
      <c r="R44" s="1">
        <f t="shared" si="5"/>
        <v>1</v>
      </c>
      <c r="S44" s="1">
        <f t="shared" si="5"/>
        <v>0</v>
      </c>
      <c r="T44" s="1">
        <f t="shared" si="5"/>
        <v>0</v>
      </c>
      <c r="U44" s="1">
        <f>'Layout (Frame1)'!AH33</f>
        <v>1</v>
      </c>
      <c r="W44" t="str">
        <f t="shared" si="6"/>
        <v>B</v>
      </c>
      <c r="X44" t="str">
        <f t="shared" si="7"/>
        <v>C</v>
      </c>
      <c r="Z44" t="str">
        <f t="shared" si="8"/>
        <v>9</v>
      </c>
      <c r="AA44" t="str">
        <f t="shared" si="9"/>
        <v>E</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(Frame1)'!AG34</f>
        <v>1</v>
      </c>
      <c r="M45" s="1">
        <f t="shared" si="4"/>
        <v>1</v>
      </c>
      <c r="N45" s="1">
        <f t="shared" si="4"/>
        <v>0</v>
      </c>
      <c r="O45" s="1">
        <f t="shared" si="4"/>
        <v>1</v>
      </c>
      <c r="P45" s="1">
        <f t="shared" si="4"/>
        <v>1</v>
      </c>
      <c r="Q45" s="1"/>
      <c r="R45" s="1">
        <f t="shared" si="5"/>
        <v>0</v>
      </c>
      <c r="S45" s="1">
        <f t="shared" si="5"/>
        <v>1</v>
      </c>
      <c r="T45" s="1">
        <f t="shared" si="5"/>
        <v>0</v>
      </c>
      <c r="U45" s="1">
        <f>'Layout (Frame1)'!AH34</f>
        <v>1</v>
      </c>
      <c r="W45" t="str">
        <f t="shared" si="6"/>
        <v>F</v>
      </c>
      <c r="X45" t="str">
        <f t="shared" si="7"/>
        <v>E</v>
      </c>
      <c r="Z45" t="str">
        <f t="shared" si="8"/>
        <v>A</v>
      </c>
      <c r="AA45" t="str">
        <f t="shared" si="9"/>
        <v>D</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1</v>
      </c>
      <c r="D46" s="1">
        <f t="shared" si="12"/>
        <v>1</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0</v>
      </c>
      <c r="T46" s="1">
        <f t="shared" si="5"/>
        <v>0</v>
      </c>
      <c r="U46" s="1">
        <f>'Layout (Frame1)'!AH35</f>
        <v>1</v>
      </c>
      <c r="W46" t="str">
        <f t="shared" si="6"/>
        <v>F</v>
      </c>
      <c r="X46" t="str">
        <f t="shared" si="7"/>
        <v>B</v>
      </c>
      <c r="Z46" t="str">
        <f t="shared" si="8"/>
        <v>9</v>
      </c>
      <c r="AA46" t="str">
        <f t="shared" si="9"/>
        <v>7</v>
      </c>
      <c r="AC46">
        <f t="shared" si="14"/>
        <v>1</v>
      </c>
      <c r="AD46">
        <f t="shared" si="13"/>
        <v>2</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1</v>
      </c>
      <c r="H47" s="1">
        <f t="shared" si="3"/>
        <v>0</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6</v>
      </c>
      <c r="X47" t="str">
        <f t="shared" si="7"/>
        <v>B</v>
      </c>
      <c r="Z47" t="str">
        <f t="shared" si="8"/>
        <v>B</v>
      </c>
      <c r="AA47" t="str">
        <f t="shared" si="9"/>
        <v>F</v>
      </c>
      <c r="AC47">
        <f t="shared" si="14"/>
        <v>1</v>
      </c>
      <c r="AD47">
        <f t="shared" si="13"/>
        <v>2</v>
      </c>
      <c r="AE47">
        <f t="shared" si="10"/>
        <v>0</v>
      </c>
      <c r="AF47">
        <f t="shared" si="10"/>
        <v>8</v>
      </c>
      <c r="AH47">
        <f t="shared" si="10"/>
        <v>0</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1</v>
      </c>
      <c r="D48" s="1">
        <f t="shared" si="12"/>
        <v>1</v>
      </c>
      <c r="E48" s="1">
        <f t="shared" si="12"/>
        <v>0</v>
      </c>
      <c r="F48" s="1">
        <f t="shared" si="12"/>
        <v>1</v>
      </c>
      <c r="H48" s="1">
        <f t="shared" si="3"/>
        <v>1</v>
      </c>
      <c r="I48" s="1">
        <f t="shared" si="3"/>
        <v>1</v>
      </c>
      <c r="J48" s="1">
        <f t="shared" si="3"/>
        <v>1</v>
      </c>
      <c r="K48" s="1">
        <f>'Layout (Frame1)'!AG37</f>
        <v>0</v>
      </c>
      <c r="M48" s="1">
        <f t="shared" si="4"/>
        <v>0</v>
      </c>
      <c r="N48" s="1">
        <f t="shared" si="4"/>
        <v>1</v>
      </c>
      <c r="O48" s="1">
        <f t="shared" si="4"/>
        <v>0</v>
      </c>
      <c r="P48" s="1">
        <f t="shared" si="4"/>
        <v>1</v>
      </c>
      <c r="Q48" s="1"/>
      <c r="R48" s="1">
        <f t="shared" si="5"/>
        <v>1</v>
      </c>
      <c r="S48" s="1">
        <f t="shared" si="5"/>
        <v>1</v>
      </c>
      <c r="T48" s="1">
        <f t="shared" si="5"/>
        <v>1</v>
      </c>
      <c r="U48" s="1">
        <f>'Layout (Frame1)'!AH37</f>
        <v>0</v>
      </c>
      <c r="W48" t="str">
        <f t="shared" si="6"/>
        <v>7</v>
      </c>
      <c r="X48" t="str">
        <f t="shared" si="7"/>
        <v>B</v>
      </c>
      <c r="Z48" t="str">
        <f t="shared" si="8"/>
        <v>7</v>
      </c>
      <c r="AA48" t="str">
        <f t="shared" si="9"/>
        <v>A</v>
      </c>
      <c r="AC48">
        <f t="shared" si="14"/>
        <v>1</v>
      </c>
      <c r="AD48">
        <f t="shared" si="13"/>
        <v>2</v>
      </c>
      <c r="AE48">
        <f t="shared" si="10"/>
        <v>0</v>
      </c>
      <c r="AF48">
        <f t="shared" si="10"/>
        <v>8</v>
      </c>
      <c r="AH48">
        <f t="shared" si="10"/>
        <v>1</v>
      </c>
      <c r="AI48">
        <f t="shared" si="10"/>
        <v>2</v>
      </c>
      <c r="AJ48">
        <f t="shared" si="10"/>
        <v>4</v>
      </c>
      <c r="AK48">
        <f t="shared" si="10"/>
        <v>0</v>
      </c>
      <c r="AM48">
        <f t="shared" si="10"/>
        <v>0</v>
      </c>
      <c r="AN48">
        <f t="shared" si="10"/>
        <v>2</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1</v>
      </c>
      <c r="E49" s="1">
        <f t="shared" si="12"/>
        <v>1</v>
      </c>
      <c r="F49" s="1">
        <f t="shared" si="12"/>
        <v>1</v>
      </c>
      <c r="H49" s="1">
        <f t="shared" si="3"/>
        <v>0</v>
      </c>
      <c r="I49" s="1">
        <f t="shared" si="3"/>
        <v>1</v>
      </c>
      <c r="J49" s="1">
        <f t="shared" si="3"/>
        <v>0</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2</v>
      </c>
      <c r="X49" t="str">
        <f t="shared" si="7"/>
        <v>E</v>
      </c>
      <c r="Z49" t="str">
        <f t="shared" si="8"/>
        <v>7</v>
      </c>
      <c r="AA49" t="str">
        <f t="shared" si="9"/>
        <v>F</v>
      </c>
      <c r="AC49">
        <f t="shared" si="14"/>
        <v>0</v>
      </c>
      <c r="AD49">
        <f t="shared" si="13"/>
        <v>2</v>
      </c>
      <c r="AE49">
        <f t="shared" si="10"/>
        <v>4</v>
      </c>
      <c r="AF49">
        <f t="shared" si="10"/>
        <v>8</v>
      </c>
      <c r="AH49">
        <f t="shared" si="10"/>
        <v>0</v>
      </c>
      <c r="AI49">
        <f t="shared" si="10"/>
        <v>2</v>
      </c>
      <c r="AJ49">
        <f t="shared" si="10"/>
        <v>0</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0</v>
      </c>
      <c r="F50" s="1">
        <f t="shared" si="12"/>
        <v>1</v>
      </c>
      <c r="H50" s="1">
        <f t="shared" si="3"/>
        <v>0</v>
      </c>
      <c r="I50" s="1">
        <f t="shared" si="3"/>
        <v>1</v>
      </c>
      <c r="J50" s="1">
        <f t="shared" si="3"/>
        <v>0</v>
      </c>
      <c r="K50" s="1">
        <f>'Layout (Frame1)'!AG39</f>
        <v>0</v>
      </c>
      <c r="M50" s="1">
        <f t="shared" si="4"/>
        <v>1</v>
      </c>
      <c r="N50" s="1">
        <f t="shared" si="4"/>
        <v>0</v>
      </c>
      <c r="O50" s="1">
        <f t="shared" si="4"/>
        <v>1</v>
      </c>
      <c r="P50" s="1">
        <f t="shared" si="4"/>
        <v>1</v>
      </c>
      <c r="Q50" s="1"/>
      <c r="R50" s="1">
        <f t="shared" si="5"/>
        <v>1</v>
      </c>
      <c r="S50" s="1">
        <f t="shared" si="5"/>
        <v>1</v>
      </c>
      <c r="T50" s="1">
        <f t="shared" si="5"/>
        <v>1</v>
      </c>
      <c r="U50" s="1">
        <f>'Layout (Frame1)'!AH39</f>
        <v>0</v>
      </c>
      <c r="W50" t="str">
        <f t="shared" si="6"/>
        <v>2</v>
      </c>
      <c r="X50" t="str">
        <f t="shared" si="7"/>
        <v>B</v>
      </c>
      <c r="Z50" t="str">
        <f t="shared" si="8"/>
        <v>7</v>
      </c>
      <c r="AA50" t="str">
        <f t="shared" si="9"/>
        <v>D</v>
      </c>
      <c r="AC50">
        <f t="shared" si="14"/>
        <v>1</v>
      </c>
      <c r="AD50">
        <f t="shared" si="13"/>
        <v>2</v>
      </c>
      <c r="AE50">
        <f t="shared" si="10"/>
        <v>0</v>
      </c>
      <c r="AF50">
        <f t="shared" si="10"/>
        <v>8</v>
      </c>
      <c r="AH50">
        <f t="shared" si="10"/>
        <v>0</v>
      </c>
      <c r="AI50">
        <f t="shared" si="10"/>
        <v>2</v>
      </c>
      <c r="AJ50">
        <f t="shared" si="10"/>
        <v>0</v>
      </c>
      <c r="AK50">
        <f t="shared" si="10"/>
        <v>0</v>
      </c>
      <c r="AM50">
        <f t="shared" si="10"/>
        <v>1</v>
      </c>
      <c r="AN50">
        <f t="shared" si="10"/>
        <v>0</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0</v>
      </c>
      <c r="F51" s="1">
        <f t="shared" si="12"/>
        <v>1</v>
      </c>
      <c r="H51" s="1">
        <f t="shared" si="3"/>
        <v>0</v>
      </c>
      <c r="I51" s="1">
        <f t="shared" si="3"/>
        <v>1</v>
      </c>
      <c r="J51" s="1">
        <f t="shared" si="3"/>
        <v>0</v>
      </c>
      <c r="K51" s="1">
        <f>'Layout (Frame1)'!AG40</f>
        <v>0</v>
      </c>
      <c r="M51" s="1">
        <f t="shared" si="4"/>
        <v>1</v>
      </c>
      <c r="N51" s="1">
        <f t="shared" si="4"/>
        <v>0</v>
      </c>
      <c r="O51" s="1">
        <f t="shared" si="4"/>
        <v>1</v>
      </c>
      <c r="P51" s="1">
        <f t="shared" si="4"/>
        <v>0</v>
      </c>
      <c r="Q51" s="1"/>
      <c r="R51" s="1">
        <f t="shared" si="5"/>
        <v>1</v>
      </c>
      <c r="S51" s="1">
        <f t="shared" si="5"/>
        <v>0</v>
      </c>
      <c r="T51" s="1">
        <f t="shared" si="5"/>
        <v>1</v>
      </c>
      <c r="U51" s="1">
        <f>'Layout (Frame1)'!AH40</f>
        <v>0</v>
      </c>
      <c r="W51" t="str">
        <f t="shared" si="6"/>
        <v>2</v>
      </c>
      <c r="X51" t="str">
        <f t="shared" si="7"/>
        <v>B</v>
      </c>
      <c r="Z51" t="str">
        <f t="shared" si="8"/>
        <v>5</v>
      </c>
      <c r="AA51" t="str">
        <f t="shared" si="9"/>
        <v>5</v>
      </c>
      <c r="AC51">
        <f t="shared" si="14"/>
        <v>1</v>
      </c>
      <c r="AD51">
        <f t="shared" si="13"/>
        <v>2</v>
      </c>
      <c r="AE51">
        <f t="shared" si="10"/>
        <v>0</v>
      </c>
      <c r="AF51">
        <f t="shared" si="10"/>
        <v>8</v>
      </c>
      <c r="AH51">
        <f t="shared" si="10"/>
        <v>0</v>
      </c>
      <c r="AI51">
        <f t="shared" si="10"/>
        <v>2</v>
      </c>
      <c r="AJ51">
        <f t="shared" si="10"/>
        <v>0</v>
      </c>
      <c r="AK51">
        <f t="shared" si="10"/>
        <v>0</v>
      </c>
      <c r="AM51">
        <f t="shared" si="10"/>
        <v>1</v>
      </c>
      <c r="AN51">
        <f t="shared" si="10"/>
        <v>0</v>
      </c>
      <c r="AO51">
        <f t="shared" si="10"/>
        <v>4</v>
      </c>
      <c r="AP51">
        <f t="shared" si="10"/>
        <v>0</v>
      </c>
      <c r="AR51">
        <f t="shared" si="10"/>
        <v>1</v>
      </c>
      <c r="AS51">
        <f t="shared" si="10"/>
        <v>0</v>
      </c>
      <c r="AT51">
        <f t="shared" si="10"/>
        <v>4</v>
      </c>
      <c r="AU51">
        <f t="shared" si="11"/>
        <v>0</v>
      </c>
    </row>
    <row r="52" spans="1:47">
      <c r="A52" t="s">
        <v>29</v>
      </c>
      <c r="B52" s="2" t="s">
        <v>22</v>
      </c>
      <c r="C52" s="1">
        <f t="shared" si="12"/>
        <v>1</v>
      </c>
      <c r="D52" s="1">
        <f t="shared" si="12"/>
        <v>1</v>
      </c>
      <c r="E52" s="1">
        <f t="shared" si="12"/>
        <v>0</v>
      </c>
      <c r="F52" s="1">
        <f t="shared" si="12"/>
        <v>1</v>
      </c>
      <c r="H52" s="1">
        <f t="shared" si="3"/>
        <v>0</v>
      </c>
      <c r="I52" s="1">
        <f t="shared" si="3"/>
        <v>1</v>
      </c>
      <c r="J52" s="1">
        <f t="shared" si="3"/>
        <v>0</v>
      </c>
      <c r="K52" s="1">
        <f>'Layout (Frame1)'!AG41</f>
        <v>0</v>
      </c>
      <c r="M52" s="1">
        <f t="shared" si="4"/>
        <v>1</v>
      </c>
      <c r="N52" s="1">
        <f t="shared" si="4"/>
        <v>0</v>
      </c>
      <c r="O52" s="1">
        <f t="shared" si="4"/>
        <v>1</v>
      </c>
      <c r="P52" s="1">
        <f t="shared" si="4"/>
        <v>0</v>
      </c>
      <c r="Q52" s="1"/>
      <c r="R52" s="1">
        <f t="shared" si="5"/>
        <v>1</v>
      </c>
      <c r="S52" s="1">
        <f t="shared" si="5"/>
        <v>0</v>
      </c>
      <c r="T52" s="1">
        <f t="shared" si="5"/>
        <v>1</v>
      </c>
      <c r="U52" s="1">
        <f>'Layout (Frame1)'!AH41</f>
        <v>0</v>
      </c>
      <c r="W52" t="str">
        <f t="shared" si="6"/>
        <v>2</v>
      </c>
      <c r="X52" t="str">
        <f t="shared" si="7"/>
        <v>B</v>
      </c>
      <c r="Z52" t="str">
        <f t="shared" si="8"/>
        <v>5</v>
      </c>
      <c r="AA52" t="str">
        <f t="shared" si="9"/>
        <v>5</v>
      </c>
      <c r="AC52">
        <f t="shared" si="14"/>
        <v>1</v>
      </c>
      <c r="AD52">
        <f t="shared" si="13"/>
        <v>2</v>
      </c>
      <c r="AE52">
        <f t="shared" si="10"/>
        <v>0</v>
      </c>
      <c r="AF52">
        <f t="shared" si="10"/>
        <v>8</v>
      </c>
      <c r="AH52">
        <f t="shared" si="10"/>
        <v>0</v>
      </c>
      <c r="AI52">
        <f t="shared" si="10"/>
        <v>2</v>
      </c>
      <c r="AJ52">
        <f t="shared" si="10"/>
        <v>0</v>
      </c>
      <c r="AK52">
        <f t="shared" si="10"/>
        <v>0</v>
      </c>
      <c r="AM52">
        <f t="shared" si="10"/>
        <v>1</v>
      </c>
      <c r="AN52">
        <f t="shared" si="10"/>
        <v>0</v>
      </c>
      <c r="AO52">
        <f t="shared" si="10"/>
        <v>4</v>
      </c>
      <c r="AP52">
        <f t="shared" si="10"/>
        <v>0</v>
      </c>
      <c r="AR52">
        <f t="shared" si="10"/>
        <v>1</v>
      </c>
      <c r="AS52">
        <f t="shared" si="10"/>
        <v>0</v>
      </c>
      <c r="AT52">
        <f t="shared" si="10"/>
        <v>4</v>
      </c>
      <c r="AU52">
        <f t="shared" si="11"/>
        <v>0</v>
      </c>
    </row>
    <row r="54" spans="1:47">
      <c r="A54" t="s">
        <v>32</v>
      </c>
    </row>
    <row r="57" spans="1:47">
      <c r="B57" s="15" t="s">
        <v>40</v>
      </c>
      <c r="G57" t="str">
        <f>C78</f>
        <v>BC.82.BC.84.6C.19.6C.3F.FC.C7.BC.CF.B8.9E.BC.9E.FE.AD.FB.97.6B.BF.7B.7A.2E.7F.2B.7D.2B.55.2B.55</v>
      </c>
    </row>
    <row r="58" spans="1:47">
      <c r="B58" s="12" t="s">
        <v>41</v>
      </c>
    </row>
    <row r="59" spans="1:47">
      <c r="B59" s="12"/>
    </row>
    <row r="60" spans="1:47">
      <c r="B60" s="12"/>
    </row>
    <row r="61" spans="1:47">
      <c r="B61" s="12" t="s">
        <v>42</v>
      </c>
    </row>
    <row r="63" spans="1:47">
      <c r="B63" s="2" t="str">
        <f t="shared" ref="B63:B78" si="15">CONCATENATE(CONCATENATE(W37,"",X37), ".",CONCATENATE(Z37,"",AA37))</f>
        <v>BC.82</v>
      </c>
      <c r="C63" t="str">
        <f>B63</f>
        <v>BC.82</v>
      </c>
      <c r="D63" s="2"/>
      <c r="Z63" s="2"/>
    </row>
    <row r="64" spans="1:47">
      <c r="B64" s="2" t="str">
        <f t="shared" si="15"/>
        <v>BC.84</v>
      </c>
      <c r="C64" t="str">
        <f>CONCATENATE(C63,".",B64)</f>
        <v>BC.82.BC.84</v>
      </c>
    </row>
    <row r="65" spans="2:23">
      <c r="B65" s="2" t="str">
        <f t="shared" si="15"/>
        <v>6C.19</v>
      </c>
      <c r="C65" t="str">
        <f>CONCATENATE(C64,".",B65)</f>
        <v>BC.82.BC.84.6C.19</v>
      </c>
    </row>
    <row r="66" spans="2:23">
      <c r="B66" s="2" t="str">
        <f t="shared" si="15"/>
        <v>6C.3F</v>
      </c>
      <c r="C66" t="str">
        <f t="shared" ref="C66:C78" si="16">CONCATENATE(C65,".",B66)</f>
        <v>BC.82.BC.84.6C.19.6C.3F</v>
      </c>
    </row>
    <row r="67" spans="2:23">
      <c r="B67" s="2" t="str">
        <f t="shared" si="15"/>
        <v>FC.C7</v>
      </c>
      <c r="C67" t="str">
        <f t="shared" si="16"/>
        <v>BC.82.BC.84.6C.19.6C.3F.FC.C7</v>
      </c>
    </row>
    <row r="68" spans="2:23">
      <c r="B68" s="2" t="str">
        <f t="shared" si="15"/>
        <v>BC.CF</v>
      </c>
      <c r="C68" t="str">
        <f t="shared" si="16"/>
        <v>BC.82.BC.84.6C.19.6C.3F.FC.C7.BC.CF</v>
      </c>
    </row>
    <row r="69" spans="2:23">
      <c r="B69" s="2" t="str">
        <f t="shared" si="15"/>
        <v>B8.9E</v>
      </c>
      <c r="C69" t="str">
        <f t="shared" si="16"/>
        <v>BC.82.BC.84.6C.19.6C.3F.FC.C7.BC.CF.B8.9E</v>
      </c>
    </row>
    <row r="70" spans="2:23">
      <c r="B70" s="2" t="str">
        <f t="shared" si="15"/>
        <v>BC.9E</v>
      </c>
      <c r="C70" t="str">
        <f t="shared" si="16"/>
        <v>BC.82.BC.84.6C.19.6C.3F.FC.C7.BC.CF.B8.9E.BC.9E</v>
      </c>
    </row>
    <row r="71" spans="2:23">
      <c r="B71" s="2" t="str">
        <f t="shared" si="15"/>
        <v>FE.AD</v>
      </c>
      <c r="C71" t="str">
        <f t="shared" si="16"/>
        <v>BC.82.BC.84.6C.19.6C.3F.FC.C7.BC.CF.B8.9E.BC.9E.FE.AD</v>
      </c>
    </row>
    <row r="72" spans="2:23">
      <c r="B72" s="2" t="str">
        <f t="shared" si="15"/>
        <v>FB.97</v>
      </c>
      <c r="C72" t="str">
        <f t="shared" si="16"/>
        <v>BC.82.BC.84.6C.19.6C.3F.FC.C7.BC.CF.B8.9E.BC.9E.FE.AD.FB.97</v>
      </c>
    </row>
    <row r="73" spans="2:23">
      <c r="B73" s="2" t="str">
        <f t="shared" si="15"/>
        <v>6B.BF</v>
      </c>
      <c r="C73" t="str">
        <f t="shared" si="16"/>
        <v>BC.82.BC.84.6C.19.6C.3F.FC.C7.BC.CF.B8.9E.BC.9E.FE.AD.FB.97.6B.BF</v>
      </c>
    </row>
    <row r="74" spans="2:23">
      <c r="B74" s="2" t="str">
        <f t="shared" si="15"/>
        <v>7B.7A</v>
      </c>
      <c r="C74" t="str">
        <f t="shared" si="16"/>
        <v>BC.82.BC.84.6C.19.6C.3F.FC.C7.BC.CF.B8.9E.BC.9E.FE.AD.FB.97.6B.BF.7B.7A</v>
      </c>
    </row>
    <row r="75" spans="2:23">
      <c r="B75" s="2" t="str">
        <f t="shared" si="15"/>
        <v>2E.7F</v>
      </c>
      <c r="C75" t="str">
        <f t="shared" si="16"/>
        <v>BC.82.BC.84.6C.19.6C.3F.FC.C7.BC.CF.B8.9E.BC.9E.FE.AD.FB.97.6B.BF.7B.7A.2E.7F</v>
      </c>
    </row>
    <row r="76" spans="2:23">
      <c r="B76" s="2" t="str">
        <f t="shared" si="15"/>
        <v>2B.7D</v>
      </c>
      <c r="C76" t="str">
        <f t="shared" si="16"/>
        <v>BC.82.BC.84.6C.19.6C.3F.FC.C7.BC.CF.B8.9E.BC.9E.FE.AD.FB.97.6B.BF.7B.7A.2E.7F.2B.7D</v>
      </c>
    </row>
    <row r="77" spans="2:23">
      <c r="B77" s="2" t="str">
        <f t="shared" si="15"/>
        <v>2B.55</v>
      </c>
      <c r="C77" t="str">
        <f t="shared" si="16"/>
        <v>BC.82.BC.84.6C.19.6C.3F.FC.C7.BC.CF.B8.9E.BC.9E.FE.AD.FB.97.6B.BF.7B.7A.2E.7F.2B.7D.2B.55</v>
      </c>
    </row>
    <row r="78" spans="2:23">
      <c r="B78" s="2" t="str">
        <f t="shared" si="15"/>
        <v>2B.55</v>
      </c>
      <c r="C78" t="str">
        <f t="shared" si="16"/>
        <v>BC.82.BC.84.6C.19.6C.3F.FC.C7.BC.CF.B8.9E.BC.9E.FE.AD.FB.97.6B.BF.7B.7A.2E.7F.2B.7D.2B.55.2B.55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1</v>
      </c>
      <c r="E12" s="20">
        <f>'Layout (Frame1)'!T26</f>
        <v>0</v>
      </c>
      <c r="F12" s="20">
        <f>'Layout (Frame1)'!U26</f>
        <v>0</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0</v>
      </c>
      <c r="F13" s="20">
        <f>'Layout (Frame1)'!U27</f>
        <v>0</v>
      </c>
      <c r="G13" s="20">
        <f>'Layout (Frame1)'!V27</f>
        <v>0</v>
      </c>
      <c r="H13" s="20">
        <f>'Layout (Frame1)'!W27</f>
        <v>0</v>
      </c>
      <c r="I13" s="20">
        <f>'Layout (Frame1)'!X27</f>
        <v>0</v>
      </c>
      <c r="J13" s="20">
        <f>'Layout (Frame1)'!Y27</f>
        <v>1</v>
      </c>
      <c r="K13" s="20">
        <f>'Layout (Frame1)'!Z27</f>
        <v>1</v>
      </c>
      <c r="L13" s="20">
        <f>'Layout (Frame1)'!AA27</f>
        <v>1</v>
      </c>
      <c r="M13" s="20">
        <f>'Layout (Frame1)'!AB27</f>
        <v>1</v>
      </c>
      <c r="N13" s="20">
        <f>'Layout (Frame1)'!AC27</f>
        <v>0</v>
      </c>
      <c r="O13" s="20">
        <f>'Layout (Frame1)'!AD27</f>
        <v>0</v>
      </c>
      <c r="P13" s="20">
        <f>'Layout (Frame1)'!AE27</f>
        <v>0</v>
      </c>
      <c r="V13" s="4"/>
      <c r="W13" t="str">
        <f t="shared" si="0"/>
        <v>0</v>
      </c>
      <c r="X13" t="str">
        <f t="shared" si="1"/>
        <v>2</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0</v>
      </c>
      <c r="J14" s="20">
        <f>'Layout (Frame1)'!Y28</f>
        <v>0</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2</v>
      </c>
    </row>
    <row r="15" spans="1:28">
      <c r="B15" s="2">
        <v>3</v>
      </c>
      <c r="C15" s="20">
        <f>'Layout (Frame1)'!R29</f>
        <v>1</v>
      </c>
      <c r="D15" s="20">
        <f>'Layout (Frame1)'!S29</f>
        <v>1</v>
      </c>
      <c r="E15" s="20">
        <f>'Layout (Frame1)'!T29</f>
        <v>1</v>
      </c>
      <c r="F15" s="20">
        <f>'Layout (Frame1)'!U29</f>
        <v>0</v>
      </c>
      <c r="G15" s="20">
        <f>'Layout (Frame1)'!V29</f>
        <v>1</v>
      </c>
      <c r="H15" s="20">
        <f>'Layout (Frame1)'!W29</f>
        <v>1</v>
      </c>
      <c r="I15" s="20">
        <f>'Layout (Frame1)'!X29</f>
        <v>0</v>
      </c>
      <c r="J15" s="20">
        <f>'Layout (Frame1)'!Y29</f>
        <v>0</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2</v>
      </c>
    </row>
    <row r="16" spans="1:28">
      <c r="B16" s="2">
        <v>4</v>
      </c>
      <c r="C16" s="20">
        <f>'Layout (Frame1)'!R30</f>
        <v>1</v>
      </c>
      <c r="D16" s="20">
        <f>'Layout (Frame1)'!S30</f>
        <v>0</v>
      </c>
      <c r="E16" s="20">
        <f>'Layout (Frame1)'!T30</f>
        <v>0</v>
      </c>
      <c r="F16" s="20">
        <f>'Layout (Frame1)'!U30</f>
        <v>0</v>
      </c>
      <c r="G16" s="20">
        <f>'Layout (Frame1)'!V30</f>
        <v>1</v>
      </c>
      <c r="H16" s="20">
        <f>'Layout (Frame1)'!W30</f>
        <v>1</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2</v>
      </c>
    </row>
    <row r="17" spans="1:29">
      <c r="B17" s="2">
        <v>5</v>
      </c>
      <c r="C17" s="20">
        <f>'Layout (Frame1)'!R31</f>
        <v>1</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0</v>
      </c>
      <c r="L17" s="20">
        <f>'Layout (Frame1)'!AA31</f>
        <v>0</v>
      </c>
      <c r="M17" s="20">
        <f>'Layout (Frame1)'!AB31</f>
        <v>1</v>
      </c>
      <c r="N17" s="20">
        <f>'Layout (Frame1)'!AC31</f>
        <v>1</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0</v>
      </c>
      <c r="X18" t="str">
        <f t="shared" si="1"/>
        <v>1</v>
      </c>
    </row>
    <row r="19" spans="1:29">
      <c r="B19" s="2">
        <v>7</v>
      </c>
      <c r="C19" s="20">
        <f>'Layout (Frame1)'!R33</f>
        <v>0</v>
      </c>
      <c r="D19" s="20">
        <f>'Layout (Frame1)'!S33</f>
        <v>1</v>
      </c>
      <c r="E19" s="20">
        <f>'Layout (Frame1)'!T33</f>
        <v>0</v>
      </c>
      <c r="F19" s="20">
        <f>'Layout (Frame1)'!U33</f>
        <v>1</v>
      </c>
      <c r="G19" s="20">
        <f>'Layout (Frame1)'!V33</f>
        <v>1</v>
      </c>
      <c r="H19" s="20">
        <f>'Layout (Frame1)'!W33</f>
        <v>0</v>
      </c>
      <c r="I19" s="20">
        <f>'Layout (Frame1)'!X33</f>
        <v>0</v>
      </c>
      <c r="J19" s="20">
        <f>'Layout (Frame1)'!Y33</f>
        <v>1</v>
      </c>
      <c r="K19" s="20">
        <f>'Layout (Frame1)'!Z33</f>
        <v>1</v>
      </c>
      <c r="L19" s="20">
        <f>'Layout (Frame1)'!AA33</f>
        <v>1</v>
      </c>
      <c r="M19" s="20">
        <f>'Layout (Frame1)'!AB33</f>
        <v>1</v>
      </c>
      <c r="N19" s="20">
        <f>'Layout (Frame1)'!AC33</f>
        <v>1</v>
      </c>
      <c r="O19" s="20">
        <f>'Layout (Frame1)'!AD33</f>
        <v>0</v>
      </c>
      <c r="P19" s="20">
        <f>'Layout (Frame1)'!AE33</f>
        <v>0</v>
      </c>
      <c r="V19" s="4"/>
      <c r="W19" t="str">
        <f t="shared" si="0"/>
        <v>1</v>
      </c>
      <c r="X19" t="str">
        <f t="shared" si="1"/>
        <v>2</v>
      </c>
    </row>
    <row r="20" spans="1:29">
      <c r="B20" s="2">
        <v>8</v>
      </c>
      <c r="C20" s="20">
        <f>'Layout (Frame1)'!R34</f>
        <v>0</v>
      </c>
      <c r="D20" s="20">
        <f>'Layout (Frame1)'!S34</f>
        <v>1</v>
      </c>
      <c r="E20" s="20">
        <f>'Layout (Frame1)'!T34</f>
        <v>0</v>
      </c>
      <c r="F20" s="20">
        <f>'Layout (Frame1)'!U34</f>
        <v>1</v>
      </c>
      <c r="G20" s="20">
        <f>'Layout (Frame1)'!V34</f>
        <v>1</v>
      </c>
      <c r="H20" s="20">
        <f>'Layout (Frame1)'!W34</f>
        <v>0</v>
      </c>
      <c r="I20" s="20">
        <f>'Layout (Frame1)'!X34</f>
        <v>0</v>
      </c>
      <c r="J20" s="20">
        <f>'Layout (Frame1)'!Y34</f>
        <v>1</v>
      </c>
      <c r="K20" s="20">
        <f>'Layout (Frame1)'!Z34</f>
        <v>0</v>
      </c>
      <c r="L20" s="20">
        <f>'Layout (Frame1)'!AA34</f>
        <v>0</v>
      </c>
      <c r="M20" s="20">
        <f>'Layout (Frame1)'!AB34</f>
        <v>1</v>
      </c>
      <c r="N20" s="20">
        <f>'Layout (Frame1)'!AC34</f>
        <v>0</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0</v>
      </c>
      <c r="F21" s="20">
        <f>'Layout (Frame1)'!U35</f>
        <v>1</v>
      </c>
      <c r="G21" s="20">
        <f>'Layout (Frame1)'!V35</f>
        <v>1</v>
      </c>
      <c r="H21" s="20">
        <f>'Layout (Frame1)'!W35</f>
        <v>1</v>
      </c>
      <c r="I21" s="20">
        <f>'Layout (Frame1)'!X35</f>
        <v>0</v>
      </c>
      <c r="J21" s="20">
        <f>'Layout (Frame1)'!Y35</f>
        <v>0</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1</v>
      </c>
      <c r="E22" s="20">
        <f>'Layout (Frame1)'!T36</f>
        <v>0</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0</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2</v>
      </c>
    </row>
    <row r="24" spans="1:29">
      <c r="A24" t="s">
        <v>26</v>
      </c>
      <c r="B24" s="2" t="s">
        <v>19</v>
      </c>
      <c r="C24" s="20">
        <f>'Layout (Frame1)'!R38</f>
        <v>1</v>
      </c>
      <c r="D24" s="20">
        <f>'Layout (Frame1)'!S38</f>
        <v>1</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0</v>
      </c>
      <c r="P24" s="20">
        <f>'Layout (Frame1)'!AE38</f>
        <v>0</v>
      </c>
      <c r="V24" s="4"/>
      <c r="W24" t="str">
        <f t="shared" si="0"/>
        <v>0</v>
      </c>
      <c r="X24" t="str">
        <f t="shared" si="1"/>
        <v>2</v>
      </c>
    </row>
    <row r="25" spans="1:29">
      <c r="A25" t="s">
        <v>27</v>
      </c>
      <c r="B25" s="2" t="s">
        <v>20</v>
      </c>
      <c r="C25" s="20">
        <f>'Layout (Frame1)'!R39</f>
        <v>1</v>
      </c>
      <c r="D25" s="20">
        <f>'Layout (Frame1)'!S39</f>
        <v>1</v>
      </c>
      <c r="E25" s="20">
        <f>'Layout (Frame1)'!T39</f>
        <v>0</v>
      </c>
      <c r="F25" s="20">
        <f>'Layout (Frame1)'!U39</f>
        <v>1</v>
      </c>
      <c r="G25" s="20">
        <f>'Layout (Frame1)'!V39</f>
        <v>1</v>
      </c>
      <c r="H25" s="20">
        <f>'Layout (Frame1)'!W39</f>
        <v>1</v>
      </c>
      <c r="I25" s="20">
        <f>'Layout (Frame1)'!X39</f>
        <v>0</v>
      </c>
      <c r="J25" s="20">
        <f>'Layout (Frame1)'!Y39</f>
        <v>1</v>
      </c>
      <c r="K25" s="20">
        <f>'Layout (Frame1)'!Z39</f>
        <v>0</v>
      </c>
      <c r="L25" s="20">
        <f>'Layout (Frame1)'!AA39</f>
        <v>1</v>
      </c>
      <c r="M25" s="20">
        <f>'Layout (Frame1)'!AB39</f>
        <v>1</v>
      </c>
      <c r="N25" s="20">
        <f>'Layout (Frame1)'!AC39</f>
        <v>1</v>
      </c>
      <c r="O25" s="20">
        <f>'Layout (Frame1)'!AD39</f>
        <v>1</v>
      </c>
      <c r="P25" s="20">
        <f>'Layout (Frame1)'!AE39</f>
        <v>0</v>
      </c>
      <c r="V25" s="4"/>
      <c r="W25" t="str">
        <f t="shared" si="0"/>
        <v>0</v>
      </c>
      <c r="X25" t="str">
        <f t="shared" si="1"/>
        <v>2</v>
      </c>
    </row>
    <row r="26" spans="1:29">
      <c r="A26" t="s">
        <v>28</v>
      </c>
      <c r="B26" s="2" t="s">
        <v>21</v>
      </c>
      <c r="C26" s="20">
        <f>'Layout (Frame1)'!R40</f>
        <v>0</v>
      </c>
      <c r="D26" s="20">
        <f>'Layout (Frame1)'!S40</f>
        <v>1</v>
      </c>
      <c r="E26" s="20">
        <f>'Layout (Frame1)'!T40</f>
        <v>0</v>
      </c>
      <c r="F26" s="20">
        <f>'Layout (Frame1)'!U40</f>
        <v>1</v>
      </c>
      <c r="G26" s="20">
        <f>'Layout (Frame1)'!V40</f>
        <v>0</v>
      </c>
      <c r="H26" s="20">
        <f>'Layout (Frame1)'!W40</f>
        <v>1</v>
      </c>
      <c r="I26" s="20">
        <f>'Layout (Frame1)'!X40</f>
        <v>1</v>
      </c>
      <c r="J26" s="20">
        <f>'Layout (Frame1)'!Y40</f>
        <v>1</v>
      </c>
      <c r="K26" s="20">
        <f>'Layout (Frame1)'!Z40</f>
        <v>0</v>
      </c>
      <c r="L26" s="20">
        <f>'Layout (Frame1)'!AA40</f>
        <v>1</v>
      </c>
      <c r="M26" s="20">
        <f>'Layout (Frame1)'!AB40</f>
        <v>0</v>
      </c>
      <c r="N26" s="20">
        <f>'Layout (Frame1)'!AC40</f>
        <v>1</v>
      </c>
      <c r="O26" s="20">
        <f>'Layout (Frame1)'!AD40</f>
        <v>0</v>
      </c>
      <c r="P26" s="20">
        <f>'Layout (Frame1)'!AE40</f>
        <v>1</v>
      </c>
      <c r="V26" s="4"/>
      <c r="W26" t="str">
        <f t="shared" si="0"/>
        <v>1</v>
      </c>
      <c r="X26" t="str">
        <f t="shared" si="1"/>
        <v>1</v>
      </c>
    </row>
    <row r="27" spans="1:29">
      <c r="A27" t="s">
        <v>29</v>
      </c>
      <c r="B27" s="2" t="s">
        <v>22</v>
      </c>
      <c r="C27" s="20">
        <f>'Layout (Frame1)'!R41</f>
        <v>0</v>
      </c>
      <c r="D27" s="20">
        <f>'Layout (Frame1)'!S41</f>
        <v>1</v>
      </c>
      <c r="E27" s="20">
        <f>'Layout (Frame1)'!T41</f>
        <v>0</v>
      </c>
      <c r="F27" s="20">
        <f>'Layout (Frame1)'!U41</f>
        <v>1</v>
      </c>
      <c r="G27" s="20">
        <f>'Layout (Frame1)'!V41</f>
        <v>0</v>
      </c>
      <c r="H27" s="20">
        <f>'Layout (Frame1)'!W41</f>
        <v>1</v>
      </c>
      <c r="I27" s="20">
        <f>'Layout (Frame1)'!X41</f>
        <v>0</v>
      </c>
      <c r="J27" s="20">
        <f>'Layout (Frame1)'!Y41</f>
        <v>1</v>
      </c>
      <c r="K27" s="20">
        <f>'Layout (Frame1)'!Z41</f>
        <v>0</v>
      </c>
      <c r="L27" s="20">
        <f>'Layout (Frame1)'!AA41</f>
        <v>1</v>
      </c>
      <c r="M27" s="20">
        <f>'Layout (Frame1)'!AB41</f>
        <v>0</v>
      </c>
      <c r="N27" s="20">
        <f>'Layout (Frame1)'!AC41</f>
        <v>1</v>
      </c>
      <c r="O27" s="20">
        <f>'Layout (Frame1)'!AD41</f>
        <v>0</v>
      </c>
      <c r="P27" s="20">
        <f>'Layout (Frame1)'!AE41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1</v>
      </c>
      <c r="I37" s="1">
        <f t="shared" si="3"/>
        <v>1</v>
      </c>
      <c r="J37" s="1">
        <f t="shared" si="3"/>
        <v>1</v>
      </c>
      <c r="K37" s="1">
        <f>'Layout (Frame1)'!AI26</f>
        <v>1</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(Frame1)'!AJ26</f>
        <v>1</v>
      </c>
      <c r="W37" t="str">
        <f t="shared" ref="W37:W52" si="6">DEC2HEX(SUM(AH37:AK37))</f>
        <v>F</v>
      </c>
      <c r="X37" t="str">
        <f t="shared" ref="X37:X52" si="7">DEC2HEX(SUM(AC37:AF37))</f>
        <v>2</v>
      </c>
      <c r="Z37" t="str">
        <f t="shared" ref="Z37:Z52" si="8">DEC2HEX(SUM(AR37:AU37))</f>
        <v>8</v>
      </c>
      <c r="AA37" t="str">
        <f t="shared" ref="AA37:AA52" si="9">DEC2HEX(SUM(AM37:AP37))</f>
        <v>F</v>
      </c>
      <c r="AC37">
        <f>IF(C37=0,0,C$36)</f>
        <v>0</v>
      </c>
      <c r="AD37">
        <f>IF(D37=0,0,D$36)</f>
        <v>2</v>
      </c>
      <c r="AE37">
        <f t="shared" ref="AE37:AT52" si="10">IF(E37=0,0,E$36)</f>
        <v>0</v>
      </c>
      <c r="AF37">
        <f t="shared" si="10"/>
        <v>0</v>
      </c>
      <c r="AH37">
        <f t="shared" si="10"/>
        <v>1</v>
      </c>
      <c r="AI37">
        <f t="shared" si="10"/>
        <v>2</v>
      </c>
      <c r="AJ37">
        <f t="shared" si="10"/>
        <v>4</v>
      </c>
      <c r="AK37">
        <f t="shared" si="10"/>
        <v>8</v>
      </c>
      <c r="AM37">
        <f t="shared" si="10"/>
        <v>1</v>
      </c>
      <c r="AN37">
        <f t="shared" si="10"/>
        <v>2</v>
      </c>
      <c r="AO37">
        <f t="shared" si="10"/>
        <v>4</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(Frame1)'!AI27</f>
        <v>1</v>
      </c>
      <c r="M38" s="1">
        <f t="shared" si="4"/>
        <v>1</v>
      </c>
      <c r="N38" s="1">
        <f t="shared" si="4"/>
        <v>1</v>
      </c>
      <c r="O38" s="1">
        <f t="shared" si="4"/>
        <v>1</v>
      </c>
      <c r="P38" s="1">
        <f t="shared" si="4"/>
        <v>1</v>
      </c>
      <c r="Q38" s="1"/>
      <c r="R38" s="1">
        <f t="shared" si="5"/>
        <v>0</v>
      </c>
      <c r="S38" s="1">
        <f t="shared" si="5"/>
        <v>0</v>
      </c>
      <c r="T38" s="1">
        <f t="shared" si="5"/>
        <v>0</v>
      </c>
      <c r="U38" s="1">
        <f>'Layout (Frame1)'!AJ27</f>
        <v>1</v>
      </c>
      <c r="W38" t="str">
        <f t="shared" si="6"/>
        <v>8</v>
      </c>
      <c r="X38" t="str">
        <f t="shared" si="7"/>
        <v>3</v>
      </c>
      <c r="Z38" t="str">
        <f t="shared" si="8"/>
        <v>8</v>
      </c>
      <c r="AA38" t="str">
        <f t="shared" si="9"/>
        <v>F</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0</v>
      </c>
      <c r="K39" s="1">
        <f>'Layout (Frame1)'!AI28</f>
        <v>0</v>
      </c>
      <c r="M39" s="1">
        <f t="shared" si="4"/>
        <v>0</v>
      </c>
      <c r="N39" s="1">
        <f t="shared" si="4"/>
        <v>1</v>
      </c>
      <c r="O39" s="1">
        <f t="shared" si="4"/>
        <v>1</v>
      </c>
      <c r="P39" s="1">
        <f t="shared" si="4"/>
        <v>1</v>
      </c>
      <c r="Q39" s="1"/>
      <c r="R39" s="1">
        <f t="shared" si="5"/>
        <v>0</v>
      </c>
      <c r="S39" s="1">
        <f t="shared" si="5"/>
        <v>0</v>
      </c>
      <c r="T39" s="1">
        <f t="shared" si="5"/>
        <v>0</v>
      </c>
      <c r="U39" s="1">
        <f>'Layout (Frame1)'!AJ28</f>
        <v>0</v>
      </c>
      <c r="W39" t="str">
        <f t="shared" si="6"/>
        <v>3</v>
      </c>
      <c r="X39" t="str">
        <f t="shared" si="7"/>
        <v>F</v>
      </c>
      <c r="Z39" t="str">
        <f t="shared" si="8"/>
        <v>0</v>
      </c>
      <c r="AA39" t="str">
        <f t="shared" si="9"/>
        <v>E</v>
      </c>
      <c r="AC39">
        <f t="shared" ref="AC39:AC52" si="14">IF(C39=0,0,C$36)</f>
        <v>1</v>
      </c>
      <c r="AD39">
        <f t="shared" si="13"/>
        <v>2</v>
      </c>
      <c r="AE39">
        <f t="shared" si="10"/>
        <v>4</v>
      </c>
      <c r="AF39">
        <f t="shared" si="10"/>
        <v>8</v>
      </c>
      <c r="AH39">
        <f t="shared" si="10"/>
        <v>1</v>
      </c>
      <c r="AI39">
        <f t="shared" si="10"/>
        <v>2</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1</v>
      </c>
      <c r="I40" s="1">
        <f t="shared" si="3"/>
        <v>1</v>
      </c>
      <c r="J40" s="1">
        <f t="shared" si="3"/>
        <v>0</v>
      </c>
      <c r="K40" s="1">
        <f>'Layout (Frame1)'!AI29</f>
        <v>0</v>
      </c>
      <c r="M40" s="1">
        <f t="shared" si="4"/>
        <v>0</v>
      </c>
      <c r="N40" s="1">
        <f t="shared" si="4"/>
        <v>1</v>
      </c>
      <c r="O40" s="1">
        <f t="shared" si="4"/>
        <v>1</v>
      </c>
      <c r="P40" s="1">
        <f t="shared" si="4"/>
        <v>1</v>
      </c>
      <c r="Q40" s="1"/>
      <c r="R40" s="1">
        <f t="shared" si="5"/>
        <v>0</v>
      </c>
      <c r="S40" s="1">
        <f t="shared" si="5"/>
        <v>0</v>
      </c>
      <c r="T40" s="1">
        <f t="shared" si="5"/>
        <v>0</v>
      </c>
      <c r="U40" s="1">
        <f>'Layout (Frame1)'!AJ29</f>
        <v>0</v>
      </c>
      <c r="W40" t="str">
        <f t="shared" si="6"/>
        <v>3</v>
      </c>
      <c r="X40" t="str">
        <f t="shared" si="7"/>
        <v>7</v>
      </c>
      <c r="Z40" t="str">
        <f t="shared" si="8"/>
        <v>0</v>
      </c>
      <c r="AA40" t="str">
        <f t="shared" si="9"/>
        <v>E</v>
      </c>
      <c r="AC40">
        <f t="shared" si="14"/>
        <v>1</v>
      </c>
      <c r="AD40">
        <f t="shared" si="13"/>
        <v>2</v>
      </c>
      <c r="AE40">
        <f t="shared" si="10"/>
        <v>4</v>
      </c>
      <c r="AF40">
        <f t="shared" si="10"/>
        <v>0</v>
      </c>
      <c r="AH40">
        <f t="shared" si="10"/>
        <v>1</v>
      </c>
      <c r="AI40">
        <f t="shared" si="10"/>
        <v>2</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1</v>
      </c>
      <c r="I41" s="1">
        <f t="shared" si="3"/>
        <v>1</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1</v>
      </c>
      <c r="Z41" t="str">
        <f t="shared" si="8"/>
        <v>8</v>
      </c>
      <c r="AA41" t="str">
        <f t="shared" si="9"/>
        <v>0</v>
      </c>
      <c r="AC41">
        <f t="shared" si="14"/>
        <v>1</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0</v>
      </c>
      <c r="E42" s="1">
        <f t="shared" si="12"/>
        <v>0</v>
      </c>
      <c r="F42" s="1">
        <f t="shared" si="12"/>
        <v>1</v>
      </c>
      <c r="H42" s="1">
        <f t="shared" si="3"/>
        <v>1</v>
      </c>
      <c r="I42" s="1">
        <f t="shared" si="3"/>
        <v>1</v>
      </c>
      <c r="J42" s="1">
        <f t="shared" si="3"/>
        <v>1</v>
      </c>
      <c r="K42" s="1">
        <f>'Layout (Frame1)'!AI31</f>
        <v>1</v>
      </c>
      <c r="M42" s="1">
        <f t="shared" si="4"/>
        <v>1</v>
      </c>
      <c r="N42" s="1">
        <f t="shared" si="4"/>
        <v>0</v>
      </c>
      <c r="O42" s="1">
        <f t="shared" si="4"/>
        <v>0</v>
      </c>
      <c r="P42" s="1">
        <f t="shared" si="4"/>
        <v>1</v>
      </c>
      <c r="Q42" s="1"/>
      <c r="R42" s="1">
        <f t="shared" si="5"/>
        <v>1</v>
      </c>
      <c r="S42" s="1">
        <f t="shared" si="5"/>
        <v>0</v>
      </c>
      <c r="T42" s="1">
        <f t="shared" si="5"/>
        <v>0</v>
      </c>
      <c r="U42" s="1">
        <f>'Layout (Frame1)'!AJ31</f>
        <v>1</v>
      </c>
      <c r="W42" t="str">
        <f t="shared" si="6"/>
        <v>F</v>
      </c>
      <c r="X42" t="str">
        <f t="shared" si="7"/>
        <v>9</v>
      </c>
      <c r="Z42" t="str">
        <f t="shared" si="8"/>
        <v>9</v>
      </c>
      <c r="AA42" t="str">
        <f t="shared" si="9"/>
        <v>9</v>
      </c>
      <c r="AC42">
        <f t="shared" si="14"/>
        <v>1</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A</v>
      </c>
      <c r="Z43" t="str">
        <f t="shared" si="8"/>
        <v>B</v>
      </c>
      <c r="AA43" t="str">
        <f t="shared" si="9"/>
        <v>F</v>
      </c>
      <c r="AC43">
        <f t="shared" si="14"/>
        <v>0</v>
      </c>
      <c r="AD43">
        <f t="shared" si="13"/>
        <v>2</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0</v>
      </c>
      <c r="F44" s="1">
        <f t="shared" si="12"/>
        <v>1</v>
      </c>
      <c r="H44" s="1">
        <f t="shared" si="3"/>
        <v>1</v>
      </c>
      <c r="I44" s="1">
        <f t="shared" si="3"/>
        <v>0</v>
      </c>
      <c r="J44" s="1">
        <f t="shared" si="3"/>
        <v>0</v>
      </c>
      <c r="K44" s="1">
        <f>'Layout (Frame1)'!AI33</f>
        <v>1</v>
      </c>
      <c r="M44" s="1">
        <f t="shared" si="4"/>
        <v>1</v>
      </c>
      <c r="N44" s="1">
        <f t="shared" si="4"/>
        <v>1</v>
      </c>
      <c r="O44" s="1">
        <f t="shared" si="4"/>
        <v>1</v>
      </c>
      <c r="P44" s="1">
        <f t="shared" si="4"/>
        <v>1</v>
      </c>
      <c r="Q44" s="1"/>
      <c r="R44" s="1">
        <f t="shared" si="5"/>
        <v>1</v>
      </c>
      <c r="S44" s="1">
        <f t="shared" si="5"/>
        <v>0</v>
      </c>
      <c r="T44" s="1">
        <f t="shared" si="5"/>
        <v>0</v>
      </c>
      <c r="U44" s="1">
        <f>'Layout (Frame1)'!AJ33</f>
        <v>1</v>
      </c>
      <c r="W44" t="str">
        <f t="shared" si="6"/>
        <v>9</v>
      </c>
      <c r="X44" t="str">
        <f t="shared" si="7"/>
        <v>A</v>
      </c>
      <c r="Z44" t="str">
        <f t="shared" si="8"/>
        <v>9</v>
      </c>
      <c r="AA44" t="str">
        <f t="shared" si="9"/>
        <v>F</v>
      </c>
      <c r="AC44">
        <f t="shared" si="14"/>
        <v>0</v>
      </c>
      <c r="AD44">
        <f t="shared" si="13"/>
        <v>2</v>
      </c>
      <c r="AE44">
        <f t="shared" si="10"/>
        <v>0</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1</v>
      </c>
      <c r="E45" s="1">
        <f t="shared" si="12"/>
        <v>0</v>
      </c>
      <c r="F45" s="1">
        <f t="shared" si="12"/>
        <v>1</v>
      </c>
      <c r="H45" s="1">
        <f t="shared" si="3"/>
        <v>1</v>
      </c>
      <c r="I45" s="1">
        <f t="shared" si="3"/>
        <v>0</v>
      </c>
      <c r="J45" s="1">
        <f t="shared" si="3"/>
        <v>0</v>
      </c>
      <c r="K45" s="1">
        <f>'Layout (Frame1)'!AI34</f>
        <v>1</v>
      </c>
      <c r="M45" s="1">
        <f t="shared" si="4"/>
        <v>1</v>
      </c>
      <c r="N45" s="1">
        <f t="shared" si="4"/>
        <v>0</v>
      </c>
      <c r="O45" s="1">
        <f t="shared" si="4"/>
        <v>0</v>
      </c>
      <c r="P45" s="1">
        <f t="shared" si="4"/>
        <v>1</v>
      </c>
      <c r="Q45" s="1"/>
      <c r="R45" s="1">
        <f t="shared" si="5"/>
        <v>0</v>
      </c>
      <c r="S45" s="1">
        <f t="shared" si="5"/>
        <v>0</v>
      </c>
      <c r="T45" s="1">
        <f t="shared" si="5"/>
        <v>0</v>
      </c>
      <c r="U45" s="1">
        <f>'Layout (Frame1)'!AJ34</f>
        <v>1</v>
      </c>
      <c r="W45" t="str">
        <f t="shared" si="6"/>
        <v>9</v>
      </c>
      <c r="X45" t="str">
        <f t="shared" si="7"/>
        <v>A</v>
      </c>
      <c r="Z45" t="str">
        <f t="shared" si="8"/>
        <v>8</v>
      </c>
      <c r="AA45" t="str">
        <f t="shared" si="9"/>
        <v>9</v>
      </c>
      <c r="AC45">
        <f t="shared" si="14"/>
        <v>0</v>
      </c>
      <c r="AD45">
        <f t="shared" si="13"/>
        <v>2</v>
      </c>
      <c r="AE45">
        <f t="shared" si="10"/>
        <v>0</v>
      </c>
      <c r="AF45">
        <f t="shared" si="10"/>
        <v>8</v>
      </c>
      <c r="AH45">
        <f t="shared" si="10"/>
        <v>1</v>
      </c>
      <c r="AI45">
        <f t="shared" si="10"/>
        <v>0</v>
      </c>
      <c r="AJ45">
        <f t="shared" si="10"/>
        <v>0</v>
      </c>
      <c r="AK45">
        <f t="shared" si="10"/>
        <v>8</v>
      </c>
      <c r="AM45">
        <f t="shared" si="10"/>
        <v>1</v>
      </c>
      <c r="AN45">
        <f t="shared" si="10"/>
        <v>0</v>
      </c>
      <c r="AO45">
        <f t="shared" si="10"/>
        <v>0</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1</v>
      </c>
      <c r="I46" s="1">
        <f t="shared" si="3"/>
        <v>1</v>
      </c>
      <c r="J46" s="1">
        <f t="shared" si="3"/>
        <v>0</v>
      </c>
      <c r="K46" s="1">
        <f>'Layout (Frame1)'!AI35</f>
        <v>1</v>
      </c>
      <c r="M46" s="1">
        <f t="shared" si="4"/>
        <v>0</v>
      </c>
      <c r="N46" s="1">
        <f t="shared" si="4"/>
        <v>1</v>
      </c>
      <c r="O46" s="1">
        <f t="shared" si="4"/>
        <v>1</v>
      </c>
      <c r="P46" s="1">
        <f t="shared" si="4"/>
        <v>1</v>
      </c>
      <c r="Q46" s="1"/>
      <c r="R46" s="1">
        <f t="shared" si="5"/>
        <v>0</v>
      </c>
      <c r="S46" s="1">
        <f t="shared" si="5"/>
        <v>0</v>
      </c>
      <c r="T46" s="1">
        <f t="shared" si="5"/>
        <v>0</v>
      </c>
      <c r="U46" s="1">
        <f>'Layout (Frame1)'!AJ35</f>
        <v>1</v>
      </c>
      <c r="W46" t="str">
        <f t="shared" si="6"/>
        <v>B</v>
      </c>
      <c r="X46" t="str">
        <f t="shared" si="7"/>
        <v>A</v>
      </c>
      <c r="Z46" t="str">
        <f t="shared" si="8"/>
        <v>8</v>
      </c>
      <c r="AA46" t="str">
        <f t="shared" si="9"/>
        <v>E</v>
      </c>
      <c r="AC46">
        <f t="shared" si="14"/>
        <v>0</v>
      </c>
      <c r="AD46">
        <f t="shared" si="13"/>
        <v>2</v>
      </c>
      <c r="AE46">
        <f t="shared" si="10"/>
        <v>0</v>
      </c>
      <c r="AF46">
        <f t="shared" si="10"/>
        <v>8</v>
      </c>
      <c r="AH46">
        <f t="shared" si="10"/>
        <v>1</v>
      </c>
      <c r="AI46">
        <f t="shared" si="10"/>
        <v>2</v>
      </c>
      <c r="AJ46">
        <f t="shared" si="10"/>
        <v>0</v>
      </c>
      <c r="AK46">
        <f t="shared" si="10"/>
        <v>8</v>
      </c>
      <c r="AM46">
        <f t="shared" si="10"/>
        <v>0</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0</v>
      </c>
      <c r="T47" s="1">
        <f t="shared" si="5"/>
        <v>0</v>
      </c>
      <c r="U47" s="1">
        <f>'Layout (Frame1)'!AJ36</f>
        <v>1</v>
      </c>
      <c r="W47" t="str">
        <f t="shared" si="6"/>
        <v>F</v>
      </c>
      <c r="X47" t="str">
        <f t="shared" si="7"/>
        <v>A</v>
      </c>
      <c r="Z47" t="str">
        <f t="shared" si="8"/>
        <v>9</v>
      </c>
      <c r="AA47" t="str">
        <f t="shared" si="9"/>
        <v>F</v>
      </c>
      <c r="AC47">
        <f t="shared" si="14"/>
        <v>0</v>
      </c>
      <c r="AD47">
        <f t="shared" si="13"/>
        <v>2</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1</v>
      </c>
      <c r="M48" s="1">
        <f t="shared" si="4"/>
        <v>0</v>
      </c>
      <c r="N48" s="1">
        <f t="shared" si="4"/>
        <v>1</v>
      </c>
      <c r="O48" s="1">
        <f t="shared" si="4"/>
        <v>1</v>
      </c>
      <c r="P48" s="1">
        <f t="shared" si="4"/>
        <v>1</v>
      </c>
      <c r="Q48" s="1"/>
      <c r="R48" s="1">
        <f t="shared" si="5"/>
        <v>0</v>
      </c>
      <c r="S48" s="1">
        <f t="shared" si="5"/>
        <v>0</v>
      </c>
      <c r="T48" s="1">
        <f t="shared" si="5"/>
        <v>0</v>
      </c>
      <c r="U48" s="1">
        <f>'Layout (Frame1)'!AJ37</f>
        <v>0</v>
      </c>
      <c r="W48" t="str">
        <f t="shared" si="6"/>
        <v>F</v>
      </c>
      <c r="X48" t="str">
        <f t="shared" si="7"/>
        <v>F</v>
      </c>
      <c r="Z48" t="str">
        <f t="shared" si="8"/>
        <v>0</v>
      </c>
      <c r="AA48" t="str">
        <f t="shared" si="9"/>
        <v>E</v>
      </c>
      <c r="AC48">
        <f t="shared" si="14"/>
        <v>1</v>
      </c>
      <c r="AD48">
        <f t="shared" si="13"/>
        <v>2</v>
      </c>
      <c r="AE48">
        <f t="shared" si="10"/>
        <v>4</v>
      </c>
      <c r="AF48">
        <f t="shared" si="10"/>
        <v>8</v>
      </c>
      <c r="AH48">
        <f t="shared" si="10"/>
        <v>1</v>
      </c>
      <c r="AI48">
        <f t="shared" si="10"/>
        <v>2</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1</v>
      </c>
      <c r="S49" s="1">
        <f t="shared" si="5"/>
        <v>0</v>
      </c>
      <c r="T49" s="1">
        <f t="shared" si="5"/>
        <v>0</v>
      </c>
      <c r="U49" s="1">
        <f>'Layout (Frame1)'!AJ38</f>
        <v>1</v>
      </c>
      <c r="W49" t="str">
        <f t="shared" si="6"/>
        <v>F</v>
      </c>
      <c r="X49" t="str">
        <f t="shared" si="7"/>
        <v>F</v>
      </c>
      <c r="Z49" t="str">
        <f t="shared" si="8"/>
        <v>9</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1</v>
      </c>
      <c r="D50" s="1">
        <f t="shared" si="12"/>
        <v>1</v>
      </c>
      <c r="E50" s="1">
        <f t="shared" si="12"/>
        <v>0</v>
      </c>
      <c r="F50" s="1">
        <f t="shared" si="12"/>
        <v>1</v>
      </c>
      <c r="H50" s="1">
        <f t="shared" si="3"/>
        <v>1</v>
      </c>
      <c r="I50" s="1">
        <f t="shared" si="3"/>
        <v>1</v>
      </c>
      <c r="J50" s="1">
        <f t="shared" si="3"/>
        <v>0</v>
      </c>
      <c r="K50" s="1">
        <f>'Layout (Frame1)'!AI39</f>
        <v>0</v>
      </c>
      <c r="M50" s="1">
        <f t="shared" si="4"/>
        <v>1</v>
      </c>
      <c r="N50" s="1">
        <f t="shared" si="4"/>
        <v>0</v>
      </c>
      <c r="O50" s="1">
        <f t="shared" si="4"/>
        <v>1</v>
      </c>
      <c r="P50" s="1">
        <f t="shared" si="4"/>
        <v>1</v>
      </c>
      <c r="Q50" s="1"/>
      <c r="R50" s="1">
        <f t="shared" si="5"/>
        <v>1</v>
      </c>
      <c r="S50" s="1">
        <f t="shared" si="5"/>
        <v>1</v>
      </c>
      <c r="T50" s="1">
        <f t="shared" si="5"/>
        <v>0</v>
      </c>
      <c r="U50" s="1">
        <f>'Layout (Frame1)'!AJ39</f>
        <v>0</v>
      </c>
      <c r="W50" t="str">
        <f t="shared" si="6"/>
        <v>3</v>
      </c>
      <c r="X50" t="str">
        <f t="shared" si="7"/>
        <v>B</v>
      </c>
      <c r="Z50" t="str">
        <f t="shared" si="8"/>
        <v>3</v>
      </c>
      <c r="AA50" t="str">
        <f t="shared" si="9"/>
        <v>D</v>
      </c>
      <c r="AC50">
        <f t="shared" si="14"/>
        <v>1</v>
      </c>
      <c r="AD50">
        <f t="shared" si="13"/>
        <v>2</v>
      </c>
      <c r="AE50">
        <f t="shared" si="10"/>
        <v>0</v>
      </c>
      <c r="AF50">
        <f t="shared" si="10"/>
        <v>8</v>
      </c>
      <c r="AH50">
        <f t="shared" si="10"/>
        <v>1</v>
      </c>
      <c r="AI50">
        <f t="shared" si="10"/>
        <v>2</v>
      </c>
      <c r="AJ50">
        <f t="shared" si="10"/>
        <v>0</v>
      </c>
      <c r="AK50">
        <f t="shared" si="10"/>
        <v>0</v>
      </c>
      <c r="AM50">
        <f t="shared" si="10"/>
        <v>1</v>
      </c>
      <c r="AN50">
        <f t="shared" si="10"/>
        <v>0</v>
      </c>
      <c r="AO50">
        <f t="shared" si="10"/>
        <v>4</v>
      </c>
      <c r="AP50">
        <f t="shared" si="10"/>
        <v>8</v>
      </c>
      <c r="AR50">
        <f t="shared" si="10"/>
        <v>1</v>
      </c>
      <c r="AS50">
        <f t="shared" si="10"/>
        <v>2</v>
      </c>
      <c r="AT50">
        <f t="shared" si="10"/>
        <v>0</v>
      </c>
      <c r="AU50">
        <f t="shared" si="11"/>
        <v>0</v>
      </c>
    </row>
    <row r="51" spans="1:47">
      <c r="A51" t="s">
        <v>28</v>
      </c>
      <c r="B51" s="2" t="s">
        <v>21</v>
      </c>
      <c r="C51" s="1">
        <f t="shared" si="12"/>
        <v>0</v>
      </c>
      <c r="D51" s="1">
        <f t="shared" si="12"/>
        <v>1</v>
      </c>
      <c r="E51" s="1">
        <f t="shared" si="12"/>
        <v>0</v>
      </c>
      <c r="F51" s="1">
        <f t="shared" si="12"/>
        <v>1</v>
      </c>
      <c r="H51" s="1">
        <f t="shared" si="3"/>
        <v>0</v>
      </c>
      <c r="I51" s="1">
        <f t="shared" si="3"/>
        <v>1</v>
      </c>
      <c r="J51" s="1">
        <f t="shared" si="3"/>
        <v>1</v>
      </c>
      <c r="K51" s="1">
        <f>'Layout (Frame1)'!AI40</f>
        <v>0</v>
      </c>
      <c r="M51" s="1">
        <f t="shared" si="4"/>
        <v>1</v>
      </c>
      <c r="N51" s="1">
        <f t="shared" si="4"/>
        <v>0</v>
      </c>
      <c r="O51" s="1">
        <f t="shared" si="4"/>
        <v>1</v>
      </c>
      <c r="P51" s="1">
        <f t="shared" si="4"/>
        <v>0</v>
      </c>
      <c r="Q51" s="1"/>
      <c r="R51" s="1">
        <f t="shared" si="5"/>
        <v>1</v>
      </c>
      <c r="S51" s="1">
        <f t="shared" si="5"/>
        <v>0</v>
      </c>
      <c r="T51" s="1">
        <f t="shared" si="5"/>
        <v>1</v>
      </c>
      <c r="U51" s="1">
        <f>'Layout (Frame1)'!AJ40</f>
        <v>0</v>
      </c>
      <c r="W51" t="str">
        <f t="shared" si="6"/>
        <v>6</v>
      </c>
      <c r="X51" t="str">
        <f t="shared" si="7"/>
        <v>A</v>
      </c>
      <c r="Z51" t="str">
        <f t="shared" si="8"/>
        <v>5</v>
      </c>
      <c r="AA51" t="str">
        <f t="shared" si="9"/>
        <v>5</v>
      </c>
      <c r="AC51">
        <f t="shared" si="14"/>
        <v>0</v>
      </c>
      <c r="AD51">
        <f t="shared" si="13"/>
        <v>2</v>
      </c>
      <c r="AE51">
        <f t="shared" si="10"/>
        <v>0</v>
      </c>
      <c r="AF51">
        <f t="shared" si="10"/>
        <v>8</v>
      </c>
      <c r="AH51">
        <f t="shared" si="10"/>
        <v>0</v>
      </c>
      <c r="AI51">
        <f t="shared" si="10"/>
        <v>2</v>
      </c>
      <c r="AJ51">
        <f t="shared" si="10"/>
        <v>4</v>
      </c>
      <c r="AK51">
        <f t="shared" si="10"/>
        <v>0</v>
      </c>
      <c r="AM51">
        <f t="shared" si="10"/>
        <v>1</v>
      </c>
      <c r="AN51">
        <f t="shared" si="10"/>
        <v>0</v>
      </c>
      <c r="AO51">
        <f t="shared" si="10"/>
        <v>4</v>
      </c>
      <c r="AP51">
        <f t="shared" si="10"/>
        <v>0</v>
      </c>
      <c r="AR51">
        <f t="shared" si="10"/>
        <v>1</v>
      </c>
      <c r="AS51">
        <f t="shared" si="10"/>
        <v>0</v>
      </c>
      <c r="AT51">
        <f t="shared" si="10"/>
        <v>4</v>
      </c>
      <c r="AU51">
        <f t="shared" si="11"/>
        <v>0</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(Frame1)'!AI41</f>
        <v>0</v>
      </c>
      <c r="M52" s="1">
        <f t="shared" si="4"/>
        <v>1</v>
      </c>
      <c r="N52" s="1">
        <f t="shared" si="4"/>
        <v>0</v>
      </c>
      <c r="O52" s="1">
        <f t="shared" si="4"/>
        <v>1</v>
      </c>
      <c r="P52" s="1">
        <f t="shared" si="4"/>
        <v>0</v>
      </c>
      <c r="Q52" s="1"/>
      <c r="R52" s="1">
        <f t="shared" si="5"/>
        <v>1</v>
      </c>
      <c r="S52" s="1">
        <f t="shared" si="5"/>
        <v>0</v>
      </c>
      <c r="T52" s="1">
        <f t="shared" si="5"/>
        <v>1</v>
      </c>
      <c r="U52" s="1">
        <f>'Layout (Frame1)'!AJ41</f>
        <v>0</v>
      </c>
      <c r="W52" t="str">
        <f t="shared" si="6"/>
        <v>2</v>
      </c>
      <c r="X52" t="str">
        <f t="shared" si="7"/>
        <v>A</v>
      </c>
      <c r="Z52" t="str">
        <f t="shared" si="8"/>
        <v>5</v>
      </c>
      <c r="AA52" t="str">
        <f t="shared" si="9"/>
        <v>5</v>
      </c>
      <c r="AC52">
        <f t="shared" si="14"/>
        <v>0</v>
      </c>
      <c r="AD52">
        <f t="shared" si="13"/>
        <v>2</v>
      </c>
      <c r="AE52">
        <f t="shared" si="10"/>
        <v>0</v>
      </c>
      <c r="AF52">
        <f t="shared" si="10"/>
        <v>8</v>
      </c>
      <c r="AH52">
        <f t="shared" si="10"/>
        <v>0</v>
      </c>
      <c r="AI52">
        <f t="shared" si="10"/>
        <v>2</v>
      </c>
      <c r="AJ52">
        <f t="shared" si="10"/>
        <v>0</v>
      </c>
      <c r="AK52">
        <f t="shared" si="10"/>
        <v>0</v>
      </c>
      <c r="AM52">
        <f t="shared" si="10"/>
        <v>1</v>
      </c>
      <c r="AN52">
        <f t="shared" si="10"/>
        <v>0</v>
      </c>
      <c r="AO52">
        <f t="shared" si="10"/>
        <v>4</v>
      </c>
      <c r="AP52">
        <f t="shared" si="10"/>
        <v>0</v>
      </c>
      <c r="AR52">
        <f t="shared" si="10"/>
        <v>1</v>
      </c>
      <c r="AS52">
        <f t="shared" si="10"/>
        <v>0</v>
      </c>
      <c r="AT52">
        <f t="shared" si="10"/>
        <v>4</v>
      </c>
      <c r="AU52">
        <f t="shared" si="11"/>
        <v>0</v>
      </c>
    </row>
    <row r="54" spans="1:47">
      <c r="A54" t="s">
        <v>32</v>
      </c>
    </row>
    <row r="57" spans="1:47">
      <c r="B57" s="15" t="s">
        <v>40</v>
      </c>
      <c r="G57" t="str">
        <f>C78</f>
        <v>F2.8F.83.8F.3F.0E.37.0E.F1.80.F9.99.FA.BF.9A.9F.9A.89.BA.8E.FA.9F.FF.0E.FF.9F.3B.3D.6A.55.2A.55</v>
      </c>
    </row>
    <row r="58" spans="1:47">
      <c r="B58" s="12" t="s">
        <v>41</v>
      </c>
    </row>
    <row r="59" spans="1:47">
      <c r="B59" s="12"/>
    </row>
    <row r="60" spans="1:47">
      <c r="B60" s="12"/>
    </row>
    <row r="61" spans="1:47">
      <c r="B61" s="12" t="s">
        <v>42</v>
      </c>
    </row>
    <row r="63" spans="1:47">
      <c r="B63" s="2" t="str">
        <f t="shared" ref="B63:B78" si="15">CONCATENATE(CONCATENATE(W37,"",X37), ".",CONCATENATE(Z37,"",AA37))</f>
        <v>F2.8F</v>
      </c>
      <c r="C63" t="str">
        <f>B63</f>
        <v>F2.8F</v>
      </c>
      <c r="D63" s="2"/>
      <c r="Z63" s="2"/>
    </row>
    <row r="64" spans="1:47">
      <c r="B64" s="2" t="str">
        <f t="shared" si="15"/>
        <v>83.8F</v>
      </c>
      <c r="C64" t="str">
        <f>CONCATENATE(C63,".",B64)</f>
        <v>F2.8F.83.8F</v>
      </c>
    </row>
    <row r="65" spans="2:23">
      <c r="B65" s="2" t="str">
        <f t="shared" si="15"/>
        <v>3F.0E</v>
      </c>
      <c r="C65" t="str">
        <f>CONCATENATE(C64,".",B65)</f>
        <v>F2.8F.83.8F.3F.0E</v>
      </c>
    </row>
    <row r="66" spans="2:23">
      <c r="B66" s="2" t="str">
        <f t="shared" si="15"/>
        <v>37.0E</v>
      </c>
      <c r="C66" t="str">
        <f t="shared" ref="C66:C78" si="16">CONCATENATE(C65,".",B66)</f>
        <v>F2.8F.83.8F.3F.0E.37.0E</v>
      </c>
    </row>
    <row r="67" spans="2:23">
      <c r="B67" s="2" t="str">
        <f t="shared" si="15"/>
        <v>F1.80</v>
      </c>
      <c r="C67" t="str">
        <f t="shared" si="16"/>
        <v>F2.8F.83.8F.3F.0E.37.0E.F1.80</v>
      </c>
    </row>
    <row r="68" spans="2:23">
      <c r="B68" s="2" t="str">
        <f t="shared" si="15"/>
        <v>F9.99</v>
      </c>
      <c r="C68" t="str">
        <f t="shared" si="16"/>
        <v>F2.8F.83.8F.3F.0E.37.0E.F1.80.F9.99</v>
      </c>
    </row>
    <row r="69" spans="2:23">
      <c r="B69" s="2" t="str">
        <f t="shared" si="15"/>
        <v>FA.BF</v>
      </c>
      <c r="C69" t="str">
        <f t="shared" si="16"/>
        <v>F2.8F.83.8F.3F.0E.37.0E.F1.80.F9.99.FA.BF</v>
      </c>
    </row>
    <row r="70" spans="2:23">
      <c r="B70" s="2" t="str">
        <f t="shared" si="15"/>
        <v>9A.9F</v>
      </c>
      <c r="C70" t="str">
        <f t="shared" si="16"/>
        <v>F2.8F.83.8F.3F.0E.37.0E.F1.80.F9.99.FA.BF.9A.9F</v>
      </c>
    </row>
    <row r="71" spans="2:23">
      <c r="B71" s="2" t="str">
        <f t="shared" si="15"/>
        <v>9A.89</v>
      </c>
      <c r="C71" t="str">
        <f t="shared" si="16"/>
        <v>F2.8F.83.8F.3F.0E.37.0E.F1.80.F9.99.FA.BF.9A.9F.9A.89</v>
      </c>
    </row>
    <row r="72" spans="2:23">
      <c r="B72" s="2" t="str">
        <f t="shared" si="15"/>
        <v>BA.8E</v>
      </c>
      <c r="C72" t="str">
        <f t="shared" si="16"/>
        <v>F2.8F.83.8F.3F.0E.37.0E.F1.80.F9.99.FA.BF.9A.9F.9A.89.BA.8E</v>
      </c>
    </row>
    <row r="73" spans="2:23">
      <c r="B73" s="2" t="str">
        <f t="shared" si="15"/>
        <v>FA.9F</v>
      </c>
      <c r="C73" t="str">
        <f t="shared" si="16"/>
        <v>F2.8F.83.8F.3F.0E.37.0E.F1.80.F9.99.FA.BF.9A.9F.9A.89.BA.8E.FA.9F</v>
      </c>
    </row>
    <row r="74" spans="2:23">
      <c r="B74" s="2" t="str">
        <f t="shared" si="15"/>
        <v>FF.0E</v>
      </c>
      <c r="C74" t="str">
        <f t="shared" si="16"/>
        <v>F2.8F.83.8F.3F.0E.37.0E.F1.80.F9.99.FA.BF.9A.9F.9A.89.BA.8E.FA.9F.FF.0E</v>
      </c>
    </row>
    <row r="75" spans="2:23">
      <c r="B75" s="2" t="str">
        <f t="shared" si="15"/>
        <v>FF.9F</v>
      </c>
      <c r="C75" t="str">
        <f t="shared" si="16"/>
        <v>F2.8F.83.8F.3F.0E.37.0E.F1.80.F9.99.FA.BF.9A.9F.9A.89.BA.8E.FA.9F.FF.0E.FF.9F</v>
      </c>
    </row>
    <row r="76" spans="2:23">
      <c r="B76" s="2" t="str">
        <f t="shared" si="15"/>
        <v>3B.3D</v>
      </c>
      <c r="C76" t="str">
        <f t="shared" si="16"/>
        <v>F2.8F.83.8F.3F.0E.37.0E.F1.80.F9.99.FA.BF.9A.9F.9A.89.BA.8E.FA.9F.FF.0E.FF.9F.3B.3D</v>
      </c>
    </row>
    <row r="77" spans="2:23">
      <c r="B77" s="2" t="str">
        <f t="shared" si="15"/>
        <v>6A.55</v>
      </c>
      <c r="C77" t="str">
        <f t="shared" si="16"/>
        <v>F2.8F.83.8F.3F.0E.37.0E.F1.80.F9.99.FA.BF.9A.9F.9A.89.BA.8E.FA.9F.FF.0E.FF.9F.3B.3D.6A.55</v>
      </c>
    </row>
    <row r="78" spans="2:23">
      <c r="B78" s="2" t="str">
        <f t="shared" si="15"/>
        <v>2A.55</v>
      </c>
      <c r="C78" t="str">
        <f t="shared" si="16"/>
        <v>F2.8F.83.8F.3F.0E.37.0E.F1.80.F9.99.FA.BF.9A.9F.9A.89.BA.8E.FA.9F.FF.0E.FF.9F.3B.3D.6A.55.2A.55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64</v>
      </c>
    </row>
    <row r="5" spans="1:5">
      <c r="B5" t="s">
        <v>65</v>
      </c>
    </row>
    <row r="7" spans="1:5">
      <c r="B7" t="s">
        <v>66</v>
      </c>
    </row>
    <row r="9" spans="1:5">
      <c r="B9">
        <v>1</v>
      </c>
      <c r="C9">
        <v>2</v>
      </c>
      <c r="E9" t="s">
        <v>67</v>
      </c>
    </row>
    <row r="10" spans="1:5">
      <c r="B10">
        <v>3</v>
      </c>
      <c r="C10">
        <v>4</v>
      </c>
    </row>
    <row r="13" spans="1:5">
      <c r="A13" s="3" t="s">
        <v>75</v>
      </c>
    </row>
    <row r="15" spans="1:5">
      <c r="A15" t="s">
        <v>68</v>
      </c>
    </row>
    <row r="16" spans="1:5">
      <c r="A16" t="s">
        <v>69</v>
      </c>
    </row>
    <row r="17" spans="1:1">
      <c r="A17" t="s">
        <v>70</v>
      </c>
    </row>
    <row r="18" spans="1:1">
      <c r="A18" t="s">
        <v>71</v>
      </c>
    </row>
    <row r="19" spans="1:1">
      <c r="A19" t="s">
        <v>72</v>
      </c>
    </row>
    <row r="21" spans="1:1">
      <c r="A21" t="s">
        <v>73</v>
      </c>
    </row>
    <row r="22" spans="1:1">
      <c r="A22"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2016-08-07T01:50:30Z</dcterms:modified>
</cp:coreProperties>
</file>