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comments4.xml" ContentType="application/vnd.openxmlformats-officedocument.spreadsheetml.comments+xml"/>
  <Override PartName="/xl/comments5.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240" yWindow="330" windowWidth="7995" windowHeight="3435" activeTab="1"/>
  </bookViews>
  <sheets>
    <sheet name="All Map Objects" sheetId="6" r:id="rId1"/>
    <sheet name="MOBs, Transport" sheetId="1" r:id="rId2"/>
    <sheet name="NPCs" sheetId="4" r:id="rId3"/>
    <sheet name="NPC Pathfinder" sheetId="7" r:id="rId4"/>
    <sheet name="Enterable Locations" sheetId="5" r:id="rId5"/>
    <sheet name="Sheet2" sheetId="2" r:id="rId6"/>
    <sheet name="Sheet3" sheetId="3" r:id="rId7"/>
    <sheet name="Sheet1" sheetId="8" r:id="rId8"/>
    <sheet name="Sheet4" sheetId="9" r:id="rId9"/>
  </sheets>
  <calcPr calcId="125725"/>
</workbook>
</file>

<file path=xl/calcChain.xml><?xml version="1.0" encoding="utf-8"?>
<calcChain xmlns="http://schemas.openxmlformats.org/spreadsheetml/2006/main">
  <c r="A21" i="9"/>
  <c r="A22" s="1"/>
  <c r="A23" s="1"/>
  <c r="A24" s="1"/>
  <c r="A25" s="1"/>
  <c r="A26" s="1"/>
  <c r="A27" s="1"/>
  <c r="A5"/>
  <c r="A6" s="1"/>
  <c r="A7" s="1"/>
  <c r="A8" s="1"/>
  <c r="A9" s="1"/>
  <c r="A10" s="1"/>
  <c r="A11" s="1"/>
  <c r="A12" s="1"/>
  <c r="A13" s="1"/>
  <c r="A14" s="1"/>
  <c r="A15" s="1"/>
  <c r="A16" s="1"/>
  <c r="A17" s="1"/>
  <c r="A18" s="1"/>
  <c r="A19" s="1"/>
  <c r="A20" s="1"/>
  <c r="A4"/>
  <c r="C13" i="4" l="1"/>
  <c r="B16" l="1"/>
  <c r="B17" s="1"/>
  <c r="C9" l="1"/>
  <c r="C16" s="1"/>
  <c r="A7" i="3"/>
  <c r="A8" s="1"/>
  <c r="A9" s="1"/>
  <c r="A10" s="1"/>
  <c r="A11" s="1"/>
  <c r="A12" s="1"/>
  <c r="A13" s="1"/>
  <c r="A14" s="1"/>
  <c r="A15" s="1"/>
  <c r="A16" s="1"/>
  <c r="A17" s="1"/>
  <c r="A18" s="1"/>
  <c r="A19" s="1"/>
  <c r="A20" s="1"/>
  <c r="A21" s="1"/>
  <c r="A22" s="1"/>
  <c r="A23" s="1"/>
  <c r="A24" s="1"/>
  <c r="A25" s="1"/>
  <c r="A6"/>
  <c r="D4"/>
  <c r="E4" s="1"/>
  <c r="F4" s="1"/>
  <c r="G4" s="1"/>
  <c r="H4" s="1"/>
  <c r="I4" s="1"/>
  <c r="J4" s="1"/>
  <c r="K4" s="1"/>
  <c r="L4" s="1"/>
  <c r="M4" s="1"/>
  <c r="N4" s="1"/>
  <c r="O4" s="1"/>
  <c r="P4" s="1"/>
  <c r="Q4" s="1"/>
  <c r="R4" s="1"/>
  <c r="S4" s="1"/>
  <c r="T4" s="1"/>
  <c r="U4" s="1"/>
  <c r="V4" s="1"/>
  <c r="C4"/>
  <c r="C4" i="2"/>
  <c r="D4"/>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c r="DL4" s="1"/>
  <c r="DM4" s="1"/>
  <c r="DN4" s="1"/>
  <c r="DO4" s="1"/>
  <c r="DP4" s="1"/>
  <c r="DQ4" s="1"/>
  <c r="DR4" s="1"/>
  <c r="DS4" s="1"/>
  <c r="DT4" s="1"/>
  <c r="DU4" s="1"/>
  <c r="DV4" s="1"/>
  <c r="DW4" s="1"/>
  <c r="DX4" s="1"/>
  <c r="DY4" s="1"/>
  <c r="DZ4" s="1"/>
  <c r="EA4" s="1"/>
  <c r="EB4" s="1"/>
  <c r="EC4" s="1"/>
  <c r="ED4" s="1"/>
  <c r="EE4" s="1"/>
  <c r="EF4" s="1"/>
  <c r="EG4" s="1"/>
  <c r="EH4" s="1"/>
  <c r="EI4" s="1"/>
  <c r="EJ4" s="1"/>
  <c r="EK4" s="1"/>
  <c r="EL4" s="1"/>
  <c r="EM4" s="1"/>
  <c r="EN4" s="1"/>
  <c r="EO4" s="1"/>
  <c r="EP4" s="1"/>
  <c r="EQ4" s="1"/>
  <c r="ER4" s="1"/>
  <c r="ES4" s="1"/>
  <c r="ET4" s="1"/>
  <c r="EU4" s="1"/>
  <c r="EV4" s="1"/>
  <c r="EW4" s="1"/>
  <c r="EX4" s="1"/>
  <c r="EY4" s="1"/>
  <c r="EZ4" s="1"/>
  <c r="FA4" s="1"/>
  <c r="FB4" s="1"/>
  <c r="FC4" s="1"/>
  <c r="FD4" s="1"/>
  <c r="FE4" s="1"/>
  <c r="FF4" s="1"/>
  <c r="FG4" s="1"/>
  <c r="FH4" s="1"/>
  <c r="FI4" s="1"/>
  <c r="FJ4" s="1"/>
  <c r="FK4" s="1"/>
  <c r="FL4" s="1"/>
  <c r="FM4" s="1"/>
  <c r="FN4" s="1"/>
  <c r="FO4" s="1"/>
  <c r="FP4" s="1"/>
  <c r="FQ4" s="1"/>
  <c r="FR4" s="1"/>
  <c r="FS4" s="1"/>
  <c r="FT4" s="1"/>
  <c r="FU4" s="1"/>
  <c r="FV4" s="1"/>
  <c r="FW4" s="1"/>
  <c r="FX4" s="1"/>
  <c r="FY4" s="1"/>
  <c r="FZ4" s="1"/>
  <c r="GA4" s="1"/>
  <c r="GB4" s="1"/>
  <c r="GC4" s="1"/>
  <c r="GD4" s="1"/>
  <c r="GE4" s="1"/>
  <c r="GF4" s="1"/>
  <c r="GG4" s="1"/>
  <c r="GH4" s="1"/>
  <c r="GI4" s="1"/>
  <c r="GJ4" s="1"/>
  <c r="GK4" s="1"/>
  <c r="GL4" s="1"/>
  <c r="GM4" s="1"/>
  <c r="GN4" s="1"/>
  <c r="GO4" s="1"/>
  <c r="GP4" s="1"/>
  <c r="GQ4" s="1"/>
  <c r="GR4" s="1"/>
  <c r="GS4" s="1"/>
  <c r="GT4" s="1"/>
  <c r="GU4" s="1"/>
  <c r="GV4" s="1"/>
  <c r="GW4" s="1"/>
  <c r="GX4" s="1"/>
  <c r="GY4" s="1"/>
  <c r="GZ4" s="1"/>
  <c r="HA4" s="1"/>
  <c r="HB4" s="1"/>
  <c r="HC4" s="1"/>
  <c r="HD4" s="1"/>
  <c r="HE4" s="1"/>
  <c r="HF4" s="1"/>
  <c r="HG4" s="1"/>
  <c r="HH4" s="1"/>
  <c r="HI4" s="1"/>
  <c r="HJ4" s="1"/>
  <c r="HK4" s="1"/>
  <c r="HL4" s="1"/>
  <c r="HM4" s="1"/>
  <c r="HN4" s="1"/>
  <c r="HO4" s="1"/>
  <c r="HP4" s="1"/>
  <c r="HQ4" s="1"/>
  <c r="HR4" s="1"/>
  <c r="HS4" s="1"/>
  <c r="HT4" s="1"/>
  <c r="HU4" s="1"/>
  <c r="HV4" s="1"/>
  <c r="HW4" s="1"/>
  <c r="HX4" s="1"/>
  <c r="HY4" s="1"/>
  <c r="HZ4" s="1"/>
  <c r="IA4" s="1"/>
  <c r="IB4" s="1"/>
  <c r="IC4" s="1"/>
  <c r="ID4" s="1"/>
  <c r="IE4" s="1"/>
  <c r="IF4" s="1"/>
  <c r="IG4" s="1"/>
  <c r="IH4" s="1"/>
  <c r="II4" s="1"/>
  <c r="IJ4" s="1"/>
  <c r="IK4" s="1"/>
  <c r="IL4" s="1"/>
  <c r="IM4" s="1"/>
  <c r="IN4" s="1"/>
  <c r="IO4" s="1"/>
  <c r="IP4" s="1"/>
  <c r="IQ4" s="1"/>
  <c r="IR4" s="1"/>
  <c r="IS4" s="1"/>
  <c r="IT4" s="1"/>
  <c r="IU4" s="1"/>
  <c r="IV4" s="1"/>
  <c r="IW4" s="1"/>
  <c r="B4"/>
  <c r="C17" i="4" l="1"/>
</calcChain>
</file>

<file path=xl/comments1.xml><?xml version="1.0" encoding="utf-8"?>
<comments xmlns="http://schemas.openxmlformats.org/spreadsheetml/2006/main">
  <authors>
    <author>Mark</author>
  </authors>
  <commentList>
    <comment ref="B3" authorId="0">
      <text>
        <r>
          <rPr>
            <b/>
            <sz val="9"/>
            <color indexed="81"/>
            <rFont val="Tahoma"/>
            <family val="2"/>
          </rPr>
          <t>Mark:</t>
        </r>
        <r>
          <rPr>
            <sz val="9"/>
            <color indexed="81"/>
            <rFont val="Tahoma"/>
            <family val="2"/>
          </rPr>
          <t xml:space="preserve">
SPRITE.RECORD holds the current map objects record being processed by MO.DRAW. Accordingly, MO.DRAW loads data from map.objects.mob and map.objects.npc into SPRITE.RECORD on each iteration of the primary loop.
</t>
        </r>
      </text>
    </comment>
    <comment ref="E7" authorId="0">
      <text>
        <r>
          <rPr>
            <b/>
            <sz val="9"/>
            <color indexed="81"/>
            <rFont val="Tahoma"/>
            <family val="2"/>
          </rPr>
          <t xml:space="preserve">Mark:
</t>
        </r>
        <r>
          <rPr>
            <sz val="9"/>
            <color indexed="81"/>
            <rFont val="Tahoma"/>
            <family val="2"/>
          </rPr>
          <t>For MOBS, bolean flags are extracted from  byte $03. For NPCs, the flag extraction code is specifically skipped and this byte is instead used as a multi-value flag for special functionality.</t>
        </r>
      </text>
    </comment>
    <comment ref="G7" authorId="0">
      <text>
        <r>
          <rPr>
            <b/>
            <sz val="9"/>
            <color indexed="81"/>
            <rFont val="Tahoma"/>
            <family val="2"/>
          </rPr>
          <t>Mark:</t>
        </r>
        <r>
          <rPr>
            <sz val="9"/>
            <color indexed="81"/>
            <rFont val="Tahoma"/>
            <family val="2"/>
          </rPr>
          <t xml:space="preserve">
Used to get the next move from the pathfinder determined path. The tenative plan is for the NPC record # to be the index for the address in aux memory of the path. This field, path_index, is the index to the specific byte in the path that holds the next move. 
</t>
        </r>
      </text>
    </comment>
    <comment ref="H7" authorId="0">
      <text>
        <r>
          <rPr>
            <b/>
            <sz val="9"/>
            <color indexed="81"/>
            <rFont val="Tahoma"/>
            <charset val="1"/>
          </rPr>
          <t>Mark:</t>
        </r>
        <r>
          <rPr>
            <sz val="9"/>
            <color indexed="81"/>
            <rFont val="Tahoma"/>
            <charset val="1"/>
          </rPr>
          <t xml:space="preserve">
$00 = not in transit
$01 = in transit*
$02 = in transit, and seeking**
*Refers to whether the NPC is in transit to the active anchor location. The NPC is required to tag the active anchor before at-anchor movement routines are considered. This way one routine can be for the NPC to stay put (for example, in bed, sitting in a chair)
**the NPC has moved off the path and is trying to get back to it
</t>
        </r>
      </text>
    </comment>
    <comment ref="I7" authorId="0">
      <text>
        <r>
          <rPr>
            <b/>
            <sz val="9"/>
            <color indexed="81"/>
            <rFont val="Tahoma"/>
            <family val="2"/>
          </rPr>
          <t>Mark:</t>
        </r>
        <r>
          <rPr>
            <sz val="9"/>
            <color indexed="81"/>
            <rFont val="Tahoma"/>
            <family val="2"/>
          </rPr>
          <t xml:space="preserve">
/aka SPRITE.FLAGS_BYTE7
$00 = no movement (pass).Anchor locations on beds, chairs, or when no movement is otherwise desired. 
$01 = random move, no tether
$02 = random move, tethered to active anchor, radius 2
$03 = random move, tethered to active anchor, radius 3
$05 = random move, tethered to active anchor, radius 4
maybe should be a bit level flag if I'm ging to make ability to get lost a trait that can be combined with other movment profiles
It IS necessary to retreive this byte from the NPC.SCHEDULE table because at a minimum some anchors will need NPCs to move randomly (i.e. merchant at shop) and in some cases stand still (in bed, sitting in chair)</t>
        </r>
      </text>
    </comment>
    <comment ref="L7" authorId="0">
      <text>
        <r>
          <rPr>
            <b/>
            <sz val="9"/>
            <color indexed="81"/>
            <rFont val="Tahoma"/>
            <family val="2"/>
          </rPr>
          <t>Mark:</t>
        </r>
        <r>
          <rPr>
            <sz val="9"/>
            <color indexed="81"/>
            <rFont val="Tahoma"/>
            <family val="2"/>
          </rPr>
          <t xml:space="preserve">
$00 = Mob
$01 = Building NPC
$02 = Dungeon NPC
Corresponds with the value system used in SCREEN.MO_SPRITE_TYPE.DATA</t>
        </r>
      </text>
    </comment>
    <comment ref="M7" authorId="0">
      <text>
        <r>
          <rPr>
            <b/>
            <sz val="9"/>
            <color indexed="81"/>
            <rFont val="Tahoma"/>
            <family val="2"/>
          </rPr>
          <t>Mark:</t>
        </r>
        <r>
          <rPr>
            <sz val="9"/>
            <color indexed="81"/>
            <rFont val="Tahoma"/>
            <family val="2"/>
          </rPr>
          <t xml:space="preserve">
added late. Not always set</t>
        </r>
      </text>
    </comment>
  </commentList>
</comments>
</file>

<file path=xl/comments2.xml><?xml version="1.0" encoding="utf-8"?>
<comments xmlns="http://schemas.openxmlformats.org/spreadsheetml/2006/main">
  <authors>
    <author>Mark</author>
  </authors>
  <commentList>
    <comment ref="B64" authorId="0">
      <text>
        <r>
          <rPr>
            <b/>
            <sz val="9"/>
            <color indexed="81"/>
            <rFont val="Tahoma"/>
            <charset val="1"/>
          </rPr>
          <t>Mark:</t>
        </r>
        <r>
          <rPr>
            <sz val="9"/>
            <color indexed="81"/>
            <rFont val="Tahoma"/>
            <charset val="1"/>
          </rPr>
          <t xml:space="preserve">
see .MOB.FROZEN.CHECK in (map_objects.management.ASM)</t>
        </r>
      </text>
    </comment>
  </commentList>
</comments>
</file>

<file path=xl/comments3.xml><?xml version="1.0" encoding="utf-8"?>
<comments xmlns="http://schemas.openxmlformats.org/spreadsheetml/2006/main">
  <authors>
    <author>Mark</author>
  </authors>
  <commentList>
    <comment ref="G9" authorId="0">
      <text>
        <r>
          <rPr>
            <b/>
            <sz val="9"/>
            <color indexed="81"/>
            <rFont val="Tahoma"/>
            <family val="2"/>
          </rPr>
          <t xml:space="preserve">Mark:
</t>
        </r>
        <r>
          <rPr>
            <b/>
            <sz val="9"/>
            <color indexed="81"/>
            <rFont val="Tahoma"/>
            <family val="2"/>
          </rPr>
          <t xml:space="preserve">
</t>
        </r>
        <r>
          <rPr>
            <sz val="9"/>
            <color indexed="81"/>
            <rFont val="Tahoma"/>
            <family val="2"/>
          </rPr>
          <t xml:space="preserve">
For MOBS, bolean flags are extracted from  byte $03. For NPCs, the flag extraction code is specifically skipped and this byte is instead used as a multi-value flag for special functionality.
$00 = none
$01 = 50% change of pass when in transit mode
$02 = 25% chance of pass when in transit mode
</t>
        </r>
      </text>
    </comment>
    <comment ref="I9" authorId="0">
      <text>
        <r>
          <rPr>
            <b/>
            <sz val="9"/>
            <color indexed="81"/>
            <rFont val="Tahoma"/>
            <family val="2"/>
          </rPr>
          <t>Mark:</t>
        </r>
        <r>
          <rPr>
            <sz val="9"/>
            <color indexed="81"/>
            <rFont val="Tahoma"/>
            <family val="2"/>
          </rPr>
          <t xml:space="preserve">
---update
the index to the next move is stored in byte 0 of the final path. Seems like we could just increment the index there and this byte isn't needed in the NPC record. 
-----
Used to get the next move from the pathfinder determined path. The tenative plan is for the NPC record # to be the index for the address in aux memory of the path. This field, path_index, is the index to the specific byte in the path that holds the next move. 
</t>
        </r>
      </text>
    </comment>
    <comment ref="J9" authorId="0">
      <text>
        <r>
          <rPr>
            <b/>
            <sz val="9"/>
            <color indexed="81"/>
            <rFont val="Tahoma"/>
            <charset val="1"/>
          </rPr>
          <t>Mark:</t>
        </r>
        <r>
          <rPr>
            <sz val="9"/>
            <color indexed="81"/>
            <rFont val="Tahoma"/>
            <charset val="1"/>
          </rPr>
          <t xml:space="preserve">
$00 = not in transit
$01 = in transit*
$02 = in transit, and seeking**
*Refers to whether the NPC is in transit to the active anchor location. The NPC is required to tag the active anchor before at-anchor movement routines are considered. This way one routine can be for the NPC to stay put (for example, in bed, sitting in a chair)
**the NPC has moved off the path and is trying to get back to it
</t>
        </r>
      </text>
    </comment>
    <comment ref="K9" authorId="0">
      <text>
        <r>
          <rPr>
            <b/>
            <sz val="9"/>
            <color indexed="81"/>
            <rFont val="Tahoma"/>
            <family val="2"/>
          </rPr>
          <t>Mark:</t>
        </r>
        <r>
          <rPr>
            <sz val="9"/>
            <color indexed="81"/>
            <rFont val="Tahoma"/>
            <family val="2"/>
          </rPr>
          <t xml:space="preserve">
/aka SPRITE.FLAGS_BYTE7
$00 = no movement (pass).Anchor locations on beds, chairs, or when no movement is otherwise desired. 
$01 = random move, tethered to active anchor, radius 1
$02 = random move, tethered to active anchor, radius 2
$03 = random move, tethered to active anchor, radius 3
$04 = random move, tethered to active anchor, radius 4
$10 = random move, no tether
maybe should be a bit level flag if I'm ging to make ability to get lost a trait that can be combined with other movment profiles
It IS necessary to retreive this byte from the NPC.SCHEDULE table because at a minimum some anchors will need NPCs to move randomly (i.e. merchant at shop) and in some cases stand still (in bed, sitting in chair)</t>
        </r>
      </text>
    </comment>
    <comment ref="L9" authorId="0">
      <text>
        <r>
          <rPr>
            <b/>
            <sz val="9"/>
            <color indexed="81"/>
            <rFont val="Tahoma"/>
            <family val="2"/>
          </rPr>
          <t>Mark:</t>
        </r>
        <r>
          <rPr>
            <sz val="9"/>
            <color indexed="81"/>
            <rFont val="Tahoma"/>
            <family val="2"/>
          </rPr>
          <t xml:space="preserve">
STOP VALUE = $00</t>
        </r>
      </text>
    </comment>
    <comment ref="I10" authorId="0">
      <text>
        <r>
          <rPr>
            <b/>
            <sz val="9"/>
            <color indexed="81"/>
            <rFont val="Tahoma"/>
            <family val="2"/>
          </rPr>
          <t>Mark:</t>
        </r>
        <r>
          <rPr>
            <sz val="9"/>
            <color indexed="81"/>
            <rFont val="Tahoma"/>
            <family val="2"/>
          </rPr>
          <t xml:space="preserve">
the first FP byte in NPC.PATH</t>
        </r>
      </text>
    </comment>
    <comment ref="D12" authorId="0">
      <text>
        <r>
          <rPr>
            <b/>
            <sz val="9"/>
            <color indexed="81"/>
            <rFont val="Tahoma"/>
            <family val="2"/>
          </rPr>
          <t>Mark:</t>
        </r>
        <r>
          <rPr>
            <sz val="9"/>
            <color indexed="81"/>
            <rFont val="Tahoma"/>
            <family val="2"/>
          </rPr>
          <t xml:space="preserve">
records must be stored chronologically in time order, starting with 00:00</t>
        </r>
      </text>
    </comment>
    <comment ref="F14" authorId="0">
      <text>
        <r>
          <rPr>
            <b/>
            <sz val="9"/>
            <color indexed="81"/>
            <rFont val="Tahoma"/>
            <family val="2"/>
          </rPr>
          <t>Mark:</t>
        </r>
        <r>
          <rPr>
            <sz val="9"/>
            <color indexed="81"/>
            <rFont val="Tahoma"/>
            <family val="2"/>
          </rPr>
          <t xml:space="preserve">
 (24 hour format), stored as binary converted decimal.
For example, 16:00 would be stored as $16 not $10. </t>
        </r>
      </text>
    </comment>
    <comment ref="G14" authorId="0">
      <text>
        <r>
          <rPr>
            <b/>
            <sz val="9"/>
            <color indexed="81"/>
            <rFont val="Tahoma"/>
            <family val="2"/>
          </rPr>
          <t>Mark:</t>
        </r>
        <r>
          <rPr>
            <sz val="9"/>
            <color indexed="81"/>
            <rFont val="Tahoma"/>
            <family val="2"/>
          </rPr>
          <t xml:space="preserve">
 (24 hour format), stored as binary converted decimal.
For example, 16:00 would be stored as $16 not $10. </t>
        </r>
      </text>
    </comment>
    <comment ref="H14" authorId="0">
      <text>
        <r>
          <rPr>
            <b/>
            <sz val="9"/>
            <color indexed="81"/>
            <rFont val="Tahoma"/>
            <charset val="1"/>
          </rPr>
          <t>Mark:</t>
        </r>
        <r>
          <rPr>
            <sz val="9"/>
            <color indexed="81"/>
            <rFont val="Tahoma"/>
            <charset val="1"/>
          </rPr>
          <t xml:space="preserve">
The Anchor # the NPC is assigned to just before this destination Anchor. 
The Source Anchor + Destination Anchor comprise the coordinates used by NPC.PATHFINDER</t>
        </r>
      </text>
    </comment>
    <comment ref="K14" authorId="0">
      <text>
        <r>
          <rPr>
            <b/>
            <sz val="9"/>
            <color indexed="81"/>
            <rFont val="Tahoma"/>
            <family val="2"/>
          </rPr>
          <t>Mark:</t>
        </r>
        <r>
          <rPr>
            <sz val="9"/>
            <color indexed="81"/>
            <rFont val="Tahoma"/>
            <family val="2"/>
          </rPr>
          <t xml:space="preserve">
/aka SPRITE.FLAGS_BYTE7
maybe should be a bit level flag if I'm ging to make ability to get lost a trait that can be combined with other movment profiles</t>
        </r>
      </text>
    </comment>
    <comment ref="L14" authorId="0">
      <text>
        <r>
          <rPr>
            <b/>
            <sz val="9"/>
            <color indexed="81"/>
            <rFont val="Tahoma"/>
            <family val="2"/>
          </rPr>
          <t>Mark:</t>
        </r>
        <r>
          <rPr>
            <sz val="9"/>
            <color indexed="81"/>
            <rFont val="Tahoma"/>
            <family val="2"/>
          </rPr>
          <t xml:space="preserve">
STOP VALUE = $FF</t>
        </r>
      </text>
    </comment>
    <comment ref="D45" authorId="0">
      <text>
        <r>
          <rPr>
            <b/>
            <sz val="9"/>
            <color indexed="81"/>
            <rFont val="Tahoma"/>
            <family val="2"/>
          </rPr>
          <t>Mark:</t>
        </r>
        <r>
          <rPr>
            <sz val="9"/>
            <color indexed="81"/>
            <rFont val="Tahoma"/>
            <family val="2"/>
          </rPr>
          <t xml:space="preserve">
skip anchor flag means if npc is not at anchor x,y then find the current anchor for the NPC, and set the anchor to the next one in the array. The idea is that when the ladder anchor is set, the npc will be standing on it so the former won't apply. 
then the npc will move randmonly and the former will apply, which will then set the anchor to the work place and the npc will start heading there</t>
        </r>
      </text>
    </comment>
    <comment ref="E66" authorId="0">
      <text>
        <r>
          <rPr>
            <b/>
            <sz val="9"/>
            <color indexed="81"/>
            <rFont val="Tahoma"/>
            <family val="2"/>
          </rPr>
          <t>Mark:</t>
        </r>
        <r>
          <rPr>
            <sz val="9"/>
            <color indexed="81"/>
            <rFont val="Tahoma"/>
            <family val="2"/>
          </rPr>
          <t xml:space="preserve">
I think there are stlll some things to think through with NPCs who traverse floors. Regarding specifically the comment in this line about not being able to follow NPCs up ladders because schedules are by the hour. Even though we may do schedules by 15 minutes increments I think this still holds true because if an NPC goes up a ladder, he'll still be arriving on the upper floor at a time that doesn't always precisely correspond with a 15 minute interval.</t>
        </r>
      </text>
    </comment>
    <comment ref="D70" authorId="0">
      <text>
        <r>
          <rPr>
            <b/>
            <sz val="9"/>
            <color indexed="81"/>
            <rFont val="Tahoma"/>
            <family val="2"/>
          </rPr>
          <t>Mark:</t>
        </r>
        <r>
          <rPr>
            <sz val="9"/>
            <color indexed="81"/>
            <rFont val="Tahoma"/>
            <family val="2"/>
          </rPr>
          <t xml:space="preserve">
seems like this can be done via the "skip anchor flag" in in the anchor movement routine byte. See the related item in the "Movement Selection Routine" section above</t>
        </r>
      </text>
    </comment>
  </commentList>
</comments>
</file>

<file path=xl/comments4.xml><?xml version="1.0" encoding="utf-8"?>
<comments xmlns="http://schemas.openxmlformats.org/spreadsheetml/2006/main">
  <authors>
    <author>Mark</author>
  </authors>
  <commentList>
    <comment ref="B6" authorId="0">
      <text>
        <r>
          <rPr>
            <b/>
            <sz val="9"/>
            <color indexed="81"/>
            <rFont val="Tahoma"/>
            <charset val="1"/>
          </rPr>
          <t>Mark:</t>
        </r>
        <r>
          <rPr>
            <sz val="9"/>
            <color indexed="81"/>
            <rFont val="Tahoma"/>
            <charset val="1"/>
          </rPr>
          <t xml:space="preserve">
 unique record identifier</t>
        </r>
      </text>
    </comment>
    <comment ref="C6" authorId="0">
      <text>
        <r>
          <rPr>
            <b/>
            <sz val="9"/>
            <color indexed="81"/>
            <rFont val="Tahoma"/>
            <charset val="1"/>
          </rPr>
          <t>Mark:</t>
        </r>
        <r>
          <rPr>
            <sz val="9"/>
            <color indexed="81"/>
            <rFont val="Tahoma"/>
            <charset val="1"/>
          </rPr>
          <t xml:space="preserve">
The unique record identifier which has an open path to this tile</t>
        </r>
      </text>
    </comment>
    <comment ref="D6" authorId="0">
      <text>
        <r>
          <rPr>
            <b/>
            <sz val="9"/>
            <color indexed="81"/>
            <rFont val="Tahoma"/>
            <charset val="1"/>
          </rPr>
          <t>Mark:</t>
        </r>
        <r>
          <rPr>
            <sz val="9"/>
            <color indexed="81"/>
            <rFont val="Tahoma"/>
            <charset val="1"/>
          </rPr>
          <t xml:space="preserve">
RMAP.X converted to Building Map Grid</t>
        </r>
      </text>
    </comment>
    <comment ref="E6" authorId="0">
      <text>
        <r>
          <rPr>
            <b/>
            <sz val="9"/>
            <color indexed="81"/>
            <rFont val="Tahoma"/>
            <charset val="1"/>
          </rPr>
          <t>Mark:</t>
        </r>
        <r>
          <rPr>
            <sz val="9"/>
            <color indexed="81"/>
            <rFont val="Tahoma"/>
            <charset val="1"/>
          </rPr>
          <t xml:space="preserve">
RMAP.X converted to Building Map Grid</t>
        </r>
      </text>
    </comment>
    <comment ref="F6" authorId="0">
      <text>
        <r>
          <rPr>
            <b/>
            <sz val="9"/>
            <color indexed="81"/>
            <rFont val="Tahoma"/>
            <charset val="1"/>
          </rPr>
          <t>Mark:</t>
        </r>
        <r>
          <rPr>
            <sz val="9"/>
            <color indexed="81"/>
            <rFont val="Tahoma"/>
            <charset val="1"/>
          </rPr>
          <t xml:space="preserve">
RMAP.X converted to Building Map Grid</t>
        </r>
      </text>
    </comment>
    <comment ref="G6" authorId="0">
      <text>
        <r>
          <rPr>
            <b/>
            <sz val="9"/>
            <color indexed="81"/>
            <rFont val="Tahoma"/>
            <charset val="1"/>
          </rPr>
          <t>Mark:</t>
        </r>
        <r>
          <rPr>
            <sz val="9"/>
            <color indexed="81"/>
            <rFont val="Tahoma"/>
            <charset val="1"/>
          </rPr>
          <t xml:space="preserve">
RMAP.X converted to Building Map Grid</t>
        </r>
      </text>
    </comment>
    <comment ref="B10" authorId="0">
      <text>
        <r>
          <rPr>
            <b/>
            <sz val="9"/>
            <color indexed="81"/>
            <rFont val="Tahoma"/>
            <charset val="1"/>
          </rPr>
          <t>Mark:</t>
        </r>
        <r>
          <rPr>
            <sz val="9"/>
            <color indexed="81"/>
            <rFont val="Tahoma"/>
            <charset val="1"/>
          </rPr>
          <t xml:space="preserve">
The distance in tiles (not considering obstacles) from the destination to the path tile # in byte 1</t>
        </r>
      </text>
    </comment>
    <comment ref="C10" authorId="0">
      <text>
        <r>
          <rPr>
            <b/>
            <sz val="9"/>
            <color indexed="81"/>
            <rFont val="Tahoma"/>
            <charset val="1"/>
          </rPr>
          <t>Mark:</t>
        </r>
        <r>
          <rPr>
            <sz val="9"/>
            <color indexed="81"/>
            <rFont val="Tahoma"/>
            <charset val="1"/>
          </rPr>
          <t xml:space="preserve">
Refers to a record in NPC.PATHFINDER.SEARCH.PATHS. Path Tile # is the index. </t>
        </r>
      </text>
    </comment>
    <comment ref="B14" authorId="0">
      <text>
        <r>
          <rPr>
            <b/>
            <sz val="9"/>
            <color indexed="81"/>
            <rFont val="Tahoma"/>
            <family val="2"/>
          </rPr>
          <t>Mark:</t>
        </r>
        <r>
          <rPr>
            <sz val="9"/>
            <color indexed="81"/>
            <rFont val="Tahoma"/>
            <family val="2"/>
          </rPr>
          <t xml:space="preserve">
The index to the next move for the NPC associated with the path stored in this array. The index points to the X-Axis of the byte pair in this array which contains the next move. 
The index value is updated each time the NPC moves using this path</t>
        </r>
      </text>
    </comment>
    <comment ref="B22" authorId="0">
      <text>
        <r>
          <rPr>
            <b/>
            <sz val="9"/>
            <color indexed="81"/>
            <rFont val="Tahoma"/>
            <charset val="1"/>
          </rPr>
          <t>Mark:</t>
        </r>
        <r>
          <rPr>
            <sz val="9"/>
            <color indexed="81"/>
            <rFont val="Tahoma"/>
            <charset val="1"/>
          </rPr>
          <t xml:space="preserve">
 unique record identifier</t>
        </r>
      </text>
    </comment>
    <comment ref="D26" authorId="0">
      <text>
        <r>
          <rPr>
            <b/>
            <sz val="9"/>
            <color indexed="81"/>
            <rFont val="Tahoma"/>
            <family val="2"/>
          </rPr>
          <t>Mark:</t>
        </r>
        <r>
          <rPr>
            <sz val="9"/>
            <color indexed="81"/>
            <rFont val="Tahoma"/>
            <family val="2"/>
          </rPr>
          <t xml:space="preserve">
$01 = save
$FF = discard (eligible to be overwritten by new records)
</t>
        </r>
      </text>
    </comment>
    <comment ref="F30" authorId="0">
      <text>
        <r>
          <rPr>
            <b/>
            <sz val="9"/>
            <color indexed="81"/>
            <rFont val="Tahoma"/>
            <charset val="1"/>
          </rPr>
          <t>Mark:</t>
        </r>
        <r>
          <rPr>
            <sz val="9"/>
            <color indexed="81"/>
            <rFont val="Tahoma"/>
            <charset val="1"/>
          </rPr>
          <t xml:space="preserve">
The Anchor # the NPC is assigned to just before this destination Anchor. 
The Source Anchor + Destination Anchor comprise the coordinates used by NPC.PATHFINDER</t>
        </r>
      </text>
    </comment>
    <comment ref="G30" authorId="0">
      <text>
        <r>
          <rPr>
            <b/>
            <sz val="9"/>
            <color indexed="81"/>
            <rFont val="Tahoma"/>
            <family val="2"/>
          </rPr>
          <t>Mark:</t>
        </r>
        <r>
          <rPr>
            <sz val="9"/>
            <color indexed="81"/>
            <rFont val="Tahoma"/>
            <family val="2"/>
          </rPr>
          <t xml:space="preserve">
$00 = needs processing
$FF = empty record or processing complete and record can be overwritten</t>
        </r>
      </text>
    </comment>
    <comment ref="G36" authorId="0">
      <text>
        <r>
          <rPr>
            <b/>
            <sz val="9"/>
            <color indexed="81"/>
            <rFont val="Tahoma"/>
            <family val="2"/>
          </rPr>
          <t>Mark:</t>
        </r>
        <r>
          <rPr>
            <sz val="9"/>
            <color indexed="81"/>
            <rFont val="Tahoma"/>
            <family val="2"/>
          </rPr>
          <t xml:space="preserve">
$00 = ON
$FF = OFF
Use to handle situations where we have to look back to the day before to find a 
schedule record that occurs before the current time, because there are no schedule
records for a given NPC that occur between the current time and 00:00 of the current day.
Flipping INIT.NEXT.SCHEDULE.RECORD will treat hour values as being closer to the current hour,
the more greater the numerical hour value is. For example, if the current time is 03:00, then 
a schedule entry of 23:00 (the day before) is before the current time and it is closer to the 
current time than 22:00. Thus we can tell 23:00 is closer because it is greater than 22:00
 </t>
        </r>
      </text>
    </comment>
  </commentList>
</comments>
</file>

<file path=xl/comments5.xml><?xml version="1.0" encoding="utf-8"?>
<comments xmlns="http://schemas.openxmlformats.org/spreadsheetml/2006/main">
  <authors>
    <author>Mark</author>
  </authors>
  <commentList>
    <comment ref="B16" authorId="0">
      <text>
        <r>
          <rPr>
            <b/>
            <sz val="9"/>
            <color indexed="81"/>
            <rFont val="Tahoma"/>
            <charset val="1"/>
          </rPr>
          <t>Mark:</t>
        </r>
        <r>
          <rPr>
            <sz val="9"/>
            <color indexed="81"/>
            <rFont val="Tahoma"/>
            <charset val="1"/>
          </rPr>
          <t xml:space="preserve">
the GMAP location of the entrance/exit which was just triggered.  The destination GMAP is in byte 3 &amp; 4</t>
        </r>
      </text>
    </comment>
    <comment ref="C16" authorId="0">
      <text>
        <r>
          <rPr>
            <b/>
            <sz val="9"/>
            <color indexed="81"/>
            <rFont val="Tahoma"/>
            <charset val="1"/>
          </rPr>
          <t>Mark:</t>
        </r>
        <r>
          <rPr>
            <sz val="9"/>
            <color indexed="81"/>
            <rFont val="Tahoma"/>
            <charset val="1"/>
          </rPr>
          <t xml:space="preserve">
the GMAP location of the entrance/exit which was just triggered.  The destination GMAP is in byte 3 &amp; 4</t>
        </r>
      </text>
    </comment>
    <comment ref="D16" authorId="0">
      <text>
        <r>
          <rPr>
            <b/>
            <sz val="9"/>
            <color indexed="81"/>
            <rFont val="Tahoma"/>
            <charset val="1"/>
          </rPr>
          <t>Mark:</t>
        </r>
        <r>
          <rPr>
            <sz val="9"/>
            <color indexed="81"/>
            <rFont val="Tahoma"/>
            <charset val="1"/>
          </rPr>
          <t xml:space="preserve">
starting position in new location</t>
        </r>
      </text>
    </comment>
    <comment ref="E16" authorId="0">
      <text>
        <r>
          <rPr>
            <b/>
            <sz val="9"/>
            <color indexed="81"/>
            <rFont val="Tahoma"/>
            <charset val="1"/>
          </rPr>
          <t>Mark:</t>
        </r>
        <r>
          <rPr>
            <sz val="9"/>
            <color indexed="81"/>
            <rFont val="Tahoma"/>
            <charset val="1"/>
          </rPr>
          <t xml:space="preserve">
starting position in new location</t>
        </r>
      </text>
    </comment>
    <comment ref="B31" authorId="0">
      <text>
        <r>
          <rPr>
            <b/>
            <sz val="9"/>
            <color indexed="81"/>
            <rFont val="Tahoma"/>
            <charset val="1"/>
          </rPr>
          <t>Mark:</t>
        </r>
        <r>
          <rPr>
            <sz val="9"/>
            <color indexed="81"/>
            <rFont val="Tahoma"/>
            <charset val="1"/>
          </rPr>
          <t xml:space="preserve">
 (i.e. castle, town, village)</t>
        </r>
      </text>
    </comment>
  </commentList>
</comments>
</file>

<file path=xl/sharedStrings.xml><?xml version="1.0" encoding="utf-8"?>
<sst xmlns="http://schemas.openxmlformats.org/spreadsheetml/2006/main" count="912" uniqueCount="299">
  <si>
    <t>Mobs (i.e. monsters)</t>
  </si>
  <si>
    <t>MAP.OBJECTS.MOB Datagram</t>
  </si>
  <si>
    <t>max boats = 64</t>
  </si>
  <si>
    <t xml:space="preserve">max mobs = 64 </t>
  </si>
  <si>
    <t>X of mob</t>
  </si>
  <si>
    <t>Y of mob</t>
  </si>
  <si>
    <t>Tile_type</t>
  </si>
  <si>
    <t>Tile_Type</t>
  </si>
  <si>
    <t>Flags</t>
  </si>
  <si>
    <t>Bit 0</t>
  </si>
  <si>
    <t>Bit 1</t>
  </si>
  <si>
    <t>Bit 2</t>
  </si>
  <si>
    <t>Bit 3</t>
  </si>
  <si>
    <t>Bit 4</t>
  </si>
  <si>
    <t>Bit 5</t>
  </si>
  <si>
    <t>Bit 6</t>
  </si>
  <si>
    <t>Bit 7</t>
  </si>
  <si>
    <t>Less-Aggressive</t>
  </si>
  <si>
    <t>Aggressive</t>
  </si>
  <si>
    <t>OFF</t>
  </si>
  <si>
    <t>ON</t>
  </si>
  <si>
    <t>SS</t>
  </si>
  <si>
    <t>Double-Mover</t>
  </si>
  <si>
    <t>Multi-Tile</t>
  </si>
  <si>
    <t>Quick Reference</t>
  </si>
  <si>
    <t>aggressive, SS</t>
  </si>
  <si>
    <t xml:space="preserve">aggressive </t>
  </si>
  <si>
    <t>DEC VALUE (ON)</t>
  </si>
  <si>
    <t>!1</t>
  </si>
  <si>
    <t>!2</t>
  </si>
  <si>
    <t>!4</t>
  </si>
  <si>
    <t>!8</t>
  </si>
  <si>
    <t>!16</t>
  </si>
  <si>
    <t>!32</t>
  </si>
  <si>
    <t>!64</t>
  </si>
  <si>
    <t>!128</t>
  </si>
  <si>
    <t>less-aggressive</t>
  </si>
  <si>
    <t>00000011</t>
  </si>
  <si>
    <t>00000001</t>
  </si>
  <si>
    <t>00000000</t>
  </si>
  <si>
    <t>aggressive, SS, double mover</t>
  </si>
  <si>
    <t>00000111</t>
  </si>
  <si>
    <t>00001001</t>
  </si>
  <si>
    <t>multi-tile, aggressive</t>
  </si>
  <si>
    <t>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t>
  </si>
  <si>
    <t>00000101</t>
  </si>
  <si>
    <t>aggressive, double mover</t>
  </si>
  <si>
    <t>MAP GEN</t>
  </si>
  <si>
    <t>Notes for MOB Expansion</t>
  </si>
  <si>
    <t>SS are detected by a Bit 1 flag check, no need to modify code to detect an SS.</t>
  </si>
  <si>
    <t>Multi-tile has a special movement routine and does not have SS support</t>
  </si>
  <si>
    <t>The MOB generation routine doesn’t current support Multi-Tile Mob</t>
  </si>
  <si>
    <t>passive</t>
  </si>
  <si>
    <t>Note</t>
  </si>
  <si>
    <t>coastal</t>
  </si>
  <si>
    <t>ON = beach and shallow water tiles only</t>
  </si>
  <si>
    <t xml:space="preserve">special </t>
  </si>
  <si>
    <t>overrides bit 0. If ON, then mob ignores player. Moves randomly</t>
  </si>
  <si>
    <t>passive, special, coastal</t>
  </si>
  <si>
    <t>croc</t>
  </si>
  <si>
    <t>**NO SS**…...This flag and those below this point do not work if SS flag is ON</t>
  </si>
  <si>
    <t>BIT7 IS LEFT, BIT0 IS RIGHT</t>
  </si>
  <si>
    <t>01110000</t>
  </si>
  <si>
    <t>X of transport</t>
  </si>
  <si>
    <t>Y of transport</t>
  </si>
  <si>
    <t>Skiffs qty (frigates only)</t>
  </si>
  <si>
    <t>exempt from slow progress</t>
  </si>
  <si>
    <t>Byte 0</t>
  </si>
  <si>
    <t>Byte 1</t>
  </si>
  <si>
    <t>Byte 2</t>
  </si>
  <si>
    <t>Byte 3</t>
  </si>
  <si>
    <t>if byte3 = $FF that indicates a multi-tile transport object. Animation currently not enabled.</t>
  </si>
  <si>
    <t>Boolean Flags (byte 3)</t>
  </si>
  <si>
    <t>1 SKIFF</t>
  </si>
  <si>
    <t>2 SKIFFS</t>
  </si>
  <si>
    <t>1 skiff</t>
  </si>
  <si>
    <t>2 skiffs</t>
  </si>
  <si>
    <t>00000010</t>
  </si>
  <si>
    <t>Multi-tile is currenly controlled by Tile_ID</t>
  </si>
  <si>
    <t>if ON then bit 6 and bit 7 are checked by collision rules</t>
  </si>
  <si>
    <r>
      <rPr>
        <b/>
        <sz val="12"/>
        <color theme="1"/>
        <rFont val="Calibri"/>
        <family val="2"/>
        <scheme val="minor"/>
      </rPr>
      <t>Note on flying mob:</t>
    </r>
    <r>
      <rPr>
        <sz val="12"/>
        <color theme="1"/>
        <rFont val="Calibri"/>
        <family val="2"/>
        <scheme val="minor"/>
      </rPr>
      <t xml:space="preserve"> make sure to have flying mobs check for the player location using both the regular location and the MT frigate location if frigate is active transport</t>
    </r>
  </si>
  <si>
    <t>Special combinations: (Bit 0 = off &amp; bit 1 = on) = MOB DOESN'T MOVE</t>
  </si>
  <si>
    <t>mob doesn't move</t>
  </si>
  <si>
    <t>NPC Record #</t>
  </si>
  <si>
    <t>Stop value</t>
  </si>
  <si>
    <t>NPC.SCHEDULE Datagram</t>
  </si>
  <si>
    <t>When Player Enters Location</t>
  </si>
  <si>
    <t>X ofAnchor</t>
  </si>
  <si>
    <t>Y ofAnchor</t>
  </si>
  <si>
    <t>Byte 4</t>
  </si>
  <si>
    <t>Byte 5</t>
  </si>
  <si>
    <t>A0</t>
  </si>
  <si>
    <t>A1</t>
  </si>
  <si>
    <t>Byte 6</t>
  </si>
  <si>
    <t># of NPCs</t>
  </si>
  <si>
    <t># of anchors per NPC</t>
  </si>
  <si>
    <t>Byte 7</t>
  </si>
  <si>
    <t>total byte</t>
  </si>
  <si>
    <t>;(note: used by (E)nter command to determine if player is at a map location which is enterable)</t>
  </si>
  <si>
    <t>MAP.LOCATIONS Datagram</t>
  </si>
  <si>
    <t>LOCATION Y</t>
  </si>
  <si>
    <t>LOCATION CODE</t>
  </si>
  <si>
    <t xml:space="preserve"> LOCATION TYPE</t>
  </si>
  <si>
    <t>LOCATION TYPES</t>
  </si>
  <si>
    <t>LOCATION CODES</t>
  </si>
  <si>
    <t>Stop value is FF in byte 2</t>
  </si>
  <si>
    <t>each location has it's own set of location codes, enabling nested locations.</t>
  </si>
  <si>
    <t>For example, MAP.LOCATIONS_00 is the array storing the location codes for location $00</t>
  </si>
  <si>
    <t>Buildings</t>
  </si>
  <si>
    <t>9 zones (32x32 usable space)</t>
  </si>
  <si>
    <t>Dungeon / Subterrainean world</t>
  </si>
  <si>
    <t xml:space="preserve"> GMAP.X</t>
  </si>
  <si>
    <t xml:space="preserve"> GMAP.Y</t>
  </si>
  <si>
    <t xml:space="preserve"> RMAP.X</t>
  </si>
  <si>
    <t xml:space="preserve"> RMAP.Y</t>
  </si>
  <si>
    <t>PLAYER.MAP.LOCATION.LAST Datagram</t>
  </si>
  <si>
    <t xml:space="preserve"> RMAP+$0</t>
  </si>
  <si>
    <t xml:space="preserve"> RMAP+$1</t>
  </si>
  <si>
    <t xml:space="preserve"> PLAYER.WMAP.ZONE</t>
  </si>
  <si>
    <t>Byte 8</t>
  </si>
  <si>
    <t>MAP Objects: Enterable Locations</t>
  </si>
  <si>
    <t>LOCATION TYPE</t>
  </si>
  <si>
    <t>MAP.LOCATIONS.START.POSITION_DATA Datagram</t>
  </si>
  <si>
    <t>(if location code not found, then use default position)</t>
  </si>
  <si>
    <t>**See .LOCATION.ENTERABLE (ENTER) in GAME_LOOP.ASM for comments on how to impliment locations with multiple entrances</t>
  </si>
  <si>
    <t>(used for locations with multiple entraces)</t>
  </si>
  <si>
    <t>Location Type</t>
  </si>
  <si>
    <t>[expansion]</t>
  </si>
  <si>
    <t>Dungeon / Subterrainean world BUILDINGS</t>
  </si>
  <si>
    <t>test building location</t>
  </si>
  <si>
    <t>test dungeon location</t>
  </si>
  <si>
    <t>Main surface map</t>
  </si>
  <si>
    <t>LOCATION CODE.DESTINATION</t>
  </si>
  <si>
    <t>LOCATION X</t>
  </si>
  <si>
    <t xml:space="preserve"> SOURCE GMAP.X</t>
  </si>
  <si>
    <t xml:space="preserve"> SOURCE GMAP.Y</t>
  </si>
  <si>
    <t>Stop value is FF in byte 0</t>
  </si>
  <si>
    <t>*must write code to calculate all the other fields not listed which are included in PLAYER.MAP.LOCATION.LAST (RMAP &amp; RMAP.X/Y)</t>
  </si>
  <si>
    <t>MAP_OBJECTS.NPC Datagram</t>
  </si>
  <si>
    <t>Anchor #</t>
  </si>
  <si>
    <t>Active Anchor</t>
  </si>
  <si>
    <t>*iterate NPC.SCHEDULE with each NPC record #, and using the current hour identify the present anchor location of each NPC and record in MAP_OBJECTS.NPC array</t>
  </si>
  <si>
    <t>**I think this stop value just means all NPC records are processed</t>
  </si>
  <si>
    <t>Byte X+$2</t>
  </si>
  <si>
    <t>Unique FPs per anchor</t>
  </si>
  <si>
    <t>X+$0</t>
  </si>
  <si>
    <t>at-anchor move routine flag</t>
  </si>
  <si>
    <t>In Transit?</t>
  </si>
  <si>
    <t>**$00 on disk</t>
  </si>
  <si>
    <t>Special Case Scenarios</t>
  </si>
  <si>
    <t xml:space="preserve">*The NPC sleeps on an differnet floor than the NPC works. </t>
  </si>
  <si>
    <t>*The move selection routine, when path is blocked, needs to check if the blocking tile is a door and if so open it</t>
  </si>
  <si>
    <t>Movement Management Routine</t>
  </si>
  <si>
    <t xml:space="preserve">*each "floor" is actually a separate "Enterable Location" with its own map and set of NPC arrays. </t>
  </si>
  <si>
    <t>*if NPC Record (in-transit) not set, use the at anchor move routine flag to determine what move to make</t>
  </si>
  <si>
    <t>So it works in reverse, if the player is on the upper floor when the NPC heads to work, the player can follow the NPC as far as the ladder. Then the player is to slow and the next he sees the NPC will be at his/her "at work" anchor.</t>
  </si>
  <si>
    <t xml:space="preserve">*On main floor, set the go-to work anchor as the ladder to the bed level, with the movement routine set to a "skip to next anchor flag", so that the NPC gets drawn </t>
  </si>
  <si>
    <t xml:space="preserve">     *skip any anchor with a "skip anchor" flag set in the movement routine field</t>
  </si>
  <si>
    <t>*Result: The player can observe the NPC travel TO/from the ladder TO/FROM a destination on the floor the NPC is on</t>
  </si>
  <si>
    <t>(for example, the player can see the merchant appear on the main floor at the ladder to the bedroom and then watch the merchant walk to his/her shop)</t>
  </si>
  <si>
    <t>The player can't follow the NPC up/down the ladder because up entering a new location, when NPC values are init, any anchor with the "skip anchor" flag set in the move-routine field is skipped.  This is because schedules are by the hour and the player could be entering the level at any time during the hour</t>
  </si>
  <si>
    <t xml:space="preserve">So if the player chases the NPC up the ladder the NPC will be in bed because the player was too slow :-). </t>
  </si>
  <si>
    <t>NPC Draw Routine</t>
  </si>
  <si>
    <t>Movement Selection Routine</t>
  </si>
  <si>
    <t>Clock Event (put in events manager, not NPC movement?)</t>
  </si>
  <si>
    <t>*if NPC Record (movement routine flag) is set to hostile, ignore schedule change</t>
  </si>
  <si>
    <t>Bytes</t>
  </si>
  <si>
    <t>Records</t>
  </si>
  <si>
    <t>Bytes_alt</t>
  </si>
  <si>
    <t>NPC Conversation</t>
  </si>
  <si>
    <t>***consider how to match an npc to a set of dialog. Do we need another field as a unique identifier? Or do we build and index between a unique npc number and the mob/npc record array index?</t>
  </si>
  <si>
    <t>Consider that event triggers may insert NPCs into dungeons (not sure about rooms or not rooms), which may have Mobs in the array so the mob/npc array index could end up randomized</t>
  </si>
  <si>
    <t xml:space="preserve">*Update: there is also the issue of NPCs moving between floors and town sections, each of which have their own NPC array. </t>
  </si>
  <si>
    <t>The result being the same NPC from a conversation perspective ends up with two different NPC record numbers.</t>
  </si>
  <si>
    <t xml:space="preserve">I think the best solution is to have a unique conversation ID, and a lookup table that contains the conversation ID and the NPC ID. </t>
  </si>
  <si>
    <t>So an NPC that exists in two or more areas, would have multiple entries in the table, which would have different NPC record #s but the</t>
  </si>
  <si>
    <t>same conversaton ID.</t>
  </si>
  <si>
    <t>This could take a lot of memory, across all buildings and the undermap. Maybe store in aux memory or maybe each only the section</t>
  </si>
  <si>
    <t xml:space="preserve">applicable to the current building would need to be loaded, and therefore could be loaded from disk. </t>
  </si>
  <si>
    <t>GMAP.X of NPC</t>
  </si>
  <si>
    <t>GMAP.Y of NPC</t>
  </si>
  <si>
    <t>SPRITE.RECORD Datagram</t>
  </si>
  <si>
    <t>player-relative.X of NPC</t>
  </si>
  <si>
    <t>player-relative.Y of NPC</t>
  </si>
  <si>
    <t>***add extra bytes</t>
  </si>
  <si>
    <t>Byte 9</t>
  </si>
  <si>
    <t>Byte $A</t>
  </si>
  <si>
    <t>Sprite_Type</t>
  </si>
  <si>
    <t>$HEX</t>
  </si>
  <si>
    <t>0</t>
  </si>
  <si>
    <t>1</t>
  </si>
  <si>
    <t>2</t>
  </si>
  <si>
    <t>3</t>
  </si>
  <si>
    <t>4</t>
  </si>
  <si>
    <t>5</t>
  </si>
  <si>
    <t>6</t>
  </si>
  <si>
    <t>7</t>
  </si>
  <si>
    <t>8</t>
  </si>
  <si>
    <t>9</t>
  </si>
  <si>
    <t>A</t>
  </si>
  <si>
    <t>B</t>
  </si>
  <si>
    <t>C</t>
  </si>
  <si>
    <t>D</t>
  </si>
  <si>
    <t>E</t>
  </si>
  <si>
    <t>F</t>
  </si>
  <si>
    <t>10</t>
  </si>
  <si>
    <t>11</t>
  </si>
  <si>
    <t>12</t>
  </si>
  <si>
    <t>13</t>
  </si>
  <si>
    <t>14</t>
  </si>
  <si>
    <t>15</t>
  </si>
  <si>
    <t>16</t>
  </si>
  <si>
    <t>17</t>
  </si>
  <si>
    <t>18</t>
  </si>
  <si>
    <t>19</t>
  </si>
  <si>
    <t>1A</t>
  </si>
  <si>
    <t>1B</t>
  </si>
  <si>
    <t>1C</t>
  </si>
  <si>
    <t>1D</t>
  </si>
  <si>
    <t>1E</t>
  </si>
  <si>
    <t>1F</t>
  </si>
  <si>
    <t>8B</t>
  </si>
  <si>
    <t>3A</t>
  </si>
  <si>
    <t>NPC.PATHFINDER.SEARCH.PATHS Datagram</t>
  </si>
  <si>
    <t>Path Tile #</t>
  </si>
  <si>
    <t>Source Tile #</t>
  </si>
  <si>
    <t>Source X</t>
  </si>
  <si>
    <t>Source Y</t>
  </si>
  <si>
    <t>Tile X</t>
  </si>
  <si>
    <t>Tile Y</t>
  </si>
  <si>
    <t>Empty</t>
  </si>
  <si>
    <t>NPC.PATHFINDER.PRIORITY.QUE Datagram</t>
  </si>
  <si>
    <t>Distance</t>
  </si>
  <si>
    <t>Start Time: Hour</t>
  </si>
  <si>
    <t>Start Time: Minute</t>
  </si>
  <si>
    <t>*During iteration of NPC.SCHEDULE, set the GMAP X,Y for that NPC record</t>
  </si>
  <si>
    <t xml:space="preserve">*During iteration of NPC.SCHEDULE, set the at-anchor movement routine flag. </t>
  </si>
  <si>
    <t>*at the change of each hour or other interval (i.e. 15 minutes), iterate NPC.SCHEDULE, for each match to current time set the Active Anchor on each NPC and set in-transit to $01, init path index to $00</t>
  </si>
  <si>
    <t>*If NPC Record (path index) = $FF then NPC is on another floor, skip draw</t>
  </si>
  <si>
    <r>
      <t>*</t>
    </r>
    <r>
      <rPr>
        <sz val="11"/>
        <color theme="1"/>
        <rFont val="Calibri"/>
        <family val="2"/>
        <scheme val="minor"/>
      </rPr>
      <t>if NPC Record (in-transit) is set, use the saved path to move, unless overridden by a flag, or unless path is blocked.</t>
    </r>
  </si>
  <si>
    <t>**include capability for a no-wait anchor, npc tags the anchor and proceeds to next anchor. Pathfinder will need to run again but I'll just make sure the distance between no-wait anchors is short, like a guard patrol route</t>
  </si>
  <si>
    <t>*One of the movement flags should be hostile, which results in the player as a flocking point for the aggressive algorithm</t>
  </si>
  <si>
    <t>If NPC is offscreen, skip move if the NPC Record (in-transit) flag is not set, and NPC Record (movement routine flag) is not set to hostile</t>
  </si>
  <si>
    <t xml:space="preserve">*on main floor set the end-of day anchor x,y to be the ladder to the other floor. Set NPC.SCHEDULE (byte7, move routine flag) to a value which means go up/down the ladder if there is one. </t>
  </si>
  <si>
    <t xml:space="preserve">             *When NPC uses ladder, set NPC Record (path index) to $FF, which means off-map so the draw routine knows to skip</t>
  </si>
  <si>
    <t>*if NPC Record (!in-transit) AND  (at-anchor move routine flag) = "skip anchor", then iterate the NPC.SCHEDULE array until the current anchor is found, and then pick the next anchor for this NPC</t>
  </si>
  <si>
    <t xml:space="preserve">*On the upper floor, the go-to-work anchor is the ladder to the main level. </t>
  </si>
  <si>
    <t>*On the upper floor, the end of day anchor is the ladder to the main level and the bed and the anchor has the movement routine flag set to "skip anchor"</t>
  </si>
  <si>
    <t>$FF</t>
  </si>
  <si>
    <t xml:space="preserve">     *round up to nearest hour (or 15 minute interval) so NPC.PATHGENERATOR has plenty of time to run. But how does pathfinder tell the difference between this special case and normal operation?</t>
  </si>
  <si>
    <t xml:space="preserve">        OR use current hour/interval and have pathfinder calculate the paths for the next interval as part of the building load process</t>
  </si>
  <si>
    <t>NPC.PATHFINDER</t>
  </si>
  <si>
    <t>NPC.PATHGENERATOR</t>
  </si>
  <si>
    <t>Index to Next NPC move</t>
  </si>
  <si>
    <t>Stop Value</t>
  </si>
  <si>
    <t>Flip of index to $00 or destination reached</t>
  </si>
  <si>
    <t>(1 page of memory is reserved per record)</t>
  </si>
  <si>
    <t>Record Status</t>
  </si>
  <si>
    <t>Byte $B</t>
  </si>
  <si>
    <t>Map Object Record #</t>
  </si>
  <si>
    <t>!BCD!</t>
  </si>
  <si>
    <t>status</t>
  </si>
  <si>
    <t>empty</t>
  </si>
  <si>
    <t>(!10 records allocated)</t>
  </si>
  <si>
    <t>Path #</t>
  </si>
  <si>
    <t>NPC.INIT</t>
  </si>
  <si>
    <t>SAVED.PATH.LOOKUP.TABLE Datagram</t>
  </si>
  <si>
    <t>NPC.PATHFINDER.SAVED_PATHS.AUX Datagram</t>
  </si>
  <si>
    <t>NPC.PATHGENERATOR.QUE Datagram</t>
  </si>
  <si>
    <t>NPC.SCHEDULE.WORKSPACE Datagram</t>
  </si>
  <si>
    <t>Closest Hour Value</t>
  </si>
  <si>
    <t>Closest Minute Value</t>
  </si>
  <si>
    <t>Schedule Record HO Byte</t>
  </si>
  <si>
    <t>Schedule Record LO Byte</t>
  </si>
  <si>
    <t>greater than flag</t>
  </si>
  <si>
    <t>NPC.PATHFINDER.FINAL.PATH Datagram</t>
  </si>
  <si>
    <t>Index to next NPC move</t>
  </si>
  <si>
    <t>Destination.X</t>
  </si>
  <si>
    <t>Destination.Y</t>
  </si>
  <si>
    <t>Byte ?</t>
  </si>
  <si>
    <t>Next Move.X</t>
  </si>
  <si>
    <t>Next Move.Y</t>
  </si>
  <si>
    <t>Byte Last -1</t>
  </si>
  <si>
    <t>Byte Last</t>
  </si>
  <si>
    <t>Current NPC.X</t>
  </si>
  <si>
    <t>Current NPC.Y</t>
  </si>
  <si>
    <t>Source Anchor #</t>
  </si>
  <si>
    <t>Source Anchor</t>
  </si>
  <si>
    <t>***UPDATED THOUGHTS: the above is still accurate, I think, except for the part about the "skip to next anchor". There should be a schedule record at end of day parking NPC at the ladder which has a byte 7 movement flag of $FF. Byte 7 = $FF is trigger not to draw. The next schedule record is the at-work record, which has the ladder as the source anchor. When the scheduler detects a mob should be in transit, it flips the transit flap and should also set the byte 7 movement routine flat to the value for the at work schedule record. This should result in the NPC being draw as it transits to the at work anchor. I'm not sure if the first draw will be on the ladder or one tile into the path</t>
  </si>
  <si>
    <t>***UPDATED THOUGHTS: I think the best approach for a no-wait anchor is to trigger it off of a byte 7 movement flag value, detected in the npc move manager (map objects mgr). If detected, and the NPC already has the no wait movement flag set (meaning it is at a no-wait anchor already), then trigger an adhoc run of pathfinder to make the next move. in theory these are short simple paths. I haven't quite figured out how the scheduler fits into this. How does the NPC know wha the next anchor is?</t>
  </si>
  <si>
    <t>PATHFINDER.SPRITE.RECORD Datagram</t>
  </si>
  <si>
    <t>***Might not use path index</t>
  </si>
  <si>
    <t>EMPTY</t>
  </si>
  <si>
    <t>frozen, doesn't move</t>
  </si>
  <si>
    <t>added for playtesting</t>
  </si>
  <si>
    <t>Special Flag</t>
  </si>
  <si>
    <t>multi-purpose</t>
  </si>
  <si>
    <t>MAP.OBJECTS.GENERAL Datagram</t>
  </si>
  <si>
    <t>GENERAL MAP OBJECTS (inlucdes player owened Transport Objects)</t>
  </si>
</sst>
</file>

<file path=xl/styles.xml><?xml version="1.0" encoding="utf-8"?>
<styleSheet xmlns="http://schemas.openxmlformats.org/spreadsheetml/2006/main">
  <numFmts count="1">
    <numFmt numFmtId="6" formatCode="&quot;$&quot;#,##0_);[Red]\(&quot;$&quot;#,##0\)"/>
  </numFmts>
  <fonts count="13">
    <font>
      <sz val="11"/>
      <color theme="1"/>
      <name val="Calibri"/>
      <family val="2"/>
      <scheme val="minor"/>
    </font>
    <font>
      <b/>
      <sz val="11"/>
      <color theme="1"/>
      <name val="Calibri"/>
      <family val="2"/>
      <scheme val="minor"/>
    </font>
    <font>
      <sz val="12"/>
      <color theme="1"/>
      <name val="Calibri"/>
      <family val="2"/>
      <scheme val="minor"/>
    </font>
    <font>
      <b/>
      <sz val="12"/>
      <color theme="1"/>
      <name val="Calibri"/>
      <family val="2"/>
      <scheme val="minor"/>
    </font>
    <font>
      <sz val="9"/>
      <color indexed="81"/>
      <name val="Tahoma"/>
      <family val="2"/>
    </font>
    <font>
      <b/>
      <sz val="9"/>
      <color indexed="81"/>
      <name val="Tahoma"/>
      <family val="2"/>
    </font>
    <font>
      <sz val="9"/>
      <color indexed="81"/>
      <name val="Tahoma"/>
      <charset val="1"/>
    </font>
    <font>
      <b/>
      <sz val="9"/>
      <color indexed="81"/>
      <name val="Tahoma"/>
      <charset val="1"/>
    </font>
    <font>
      <b/>
      <sz val="18"/>
      <color theme="1"/>
      <name val="Calibri"/>
      <family val="2"/>
      <scheme val="minor"/>
    </font>
    <font>
      <i/>
      <sz val="11"/>
      <color theme="1"/>
      <name val="Calibri"/>
      <family val="2"/>
      <scheme val="minor"/>
    </font>
    <font>
      <b/>
      <sz val="22"/>
      <color theme="1"/>
      <name val="Calibri"/>
      <family val="2"/>
      <scheme val="minor"/>
    </font>
    <font>
      <sz val="11"/>
      <color rgb="FF002060"/>
      <name val="Calibri"/>
      <family val="2"/>
      <scheme val="minor"/>
    </font>
    <font>
      <b/>
      <sz val="16"/>
      <color theme="1"/>
      <name val="Calibri"/>
      <family val="2"/>
      <scheme val="minor"/>
    </font>
  </fonts>
  <fills count="12">
    <fill>
      <patternFill patternType="none"/>
    </fill>
    <fill>
      <patternFill patternType="gray125"/>
    </fill>
    <fill>
      <patternFill patternType="solid">
        <fgColor theme="0"/>
        <bgColor indexed="64"/>
      </patternFill>
    </fill>
    <fill>
      <patternFill patternType="solid">
        <fgColor theme="4" tint="-0.249977111117893"/>
        <bgColor indexed="64"/>
      </patternFill>
    </fill>
    <fill>
      <patternFill patternType="solid">
        <fgColor rgb="FF92D050"/>
        <bgColor indexed="64"/>
      </patternFill>
    </fill>
    <fill>
      <patternFill patternType="solid">
        <fgColor theme="6"/>
        <bgColor indexed="64"/>
      </patternFill>
    </fill>
    <fill>
      <patternFill patternType="solid">
        <fgColor theme="2" tint="-9.9978637043366805E-2"/>
        <bgColor indexed="64"/>
      </patternFill>
    </fill>
    <fill>
      <patternFill patternType="solid">
        <fgColor theme="1" tint="4.9989318521683403E-2"/>
        <bgColor indexed="64"/>
      </patternFill>
    </fill>
    <fill>
      <patternFill patternType="solid">
        <fgColor rgb="FF00B050"/>
        <bgColor indexed="64"/>
      </patternFill>
    </fill>
    <fill>
      <patternFill patternType="solid">
        <fgColor theme="0" tint="-0.499984740745262"/>
        <bgColor indexed="64"/>
      </patternFill>
    </fill>
    <fill>
      <patternFill patternType="solid">
        <fgColor rgb="FFFF0000"/>
        <bgColor indexed="64"/>
      </patternFill>
    </fill>
    <fill>
      <patternFill patternType="solid">
        <fgColor rgb="FFFFFF00"/>
        <bgColor indexed="64"/>
      </patternFill>
    </fill>
  </fills>
  <borders count="8">
    <border>
      <left/>
      <right/>
      <top/>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diagonal/>
    </border>
    <border>
      <left/>
      <right style="thin">
        <color auto="1"/>
      </right>
      <top/>
      <bottom/>
      <diagonal/>
    </border>
    <border>
      <left style="thin">
        <color auto="1"/>
      </left>
      <right style="thin">
        <color auto="1"/>
      </right>
      <top/>
      <bottom style="thin">
        <color auto="1"/>
      </bottom>
      <diagonal/>
    </border>
    <border>
      <left/>
      <right/>
      <top/>
      <bottom style="thin">
        <color auto="1"/>
      </bottom>
      <diagonal/>
    </border>
  </borders>
  <cellStyleXfs count="1">
    <xf numFmtId="0" fontId="0" fillId="0" borderId="0"/>
  </cellStyleXfs>
  <cellXfs count="39">
    <xf numFmtId="0" fontId="0" fillId="0" borderId="0" xfId="0"/>
    <xf numFmtId="0" fontId="1" fillId="0" borderId="0" xfId="0" applyFont="1"/>
    <xf numFmtId="49" fontId="0" fillId="0" borderId="0" xfId="0" applyNumberFormat="1"/>
    <xf numFmtId="0" fontId="0" fillId="0" borderId="0" xfId="0" applyNumberFormat="1"/>
    <xf numFmtId="9" fontId="0" fillId="0" borderId="0" xfId="0" applyNumberFormat="1"/>
    <xf numFmtId="0" fontId="0" fillId="0" borderId="0" xfId="0" applyAlignment="1">
      <alignment horizontal="right"/>
    </xf>
    <xf numFmtId="6" fontId="0" fillId="0" borderId="0" xfId="0" applyNumberFormat="1" applyAlignment="1">
      <alignment horizontal="right"/>
    </xf>
    <xf numFmtId="6" fontId="0" fillId="0" borderId="0" xfId="0" applyNumberFormat="1"/>
    <xf numFmtId="0" fontId="0" fillId="0" borderId="0" xfId="0" quotePrefix="1" applyAlignment="1">
      <alignment horizontal="right"/>
    </xf>
    <xf numFmtId="0" fontId="2" fillId="0" borderId="0" xfId="0" applyFont="1"/>
    <xf numFmtId="0" fontId="8" fillId="0" borderId="0" xfId="0" applyFont="1"/>
    <xf numFmtId="0" fontId="9" fillId="0" borderId="0" xfId="0" applyFont="1"/>
    <xf numFmtId="0" fontId="0" fillId="0" borderId="0" xfId="0" applyFont="1"/>
    <xf numFmtId="0" fontId="0" fillId="2" borderId="0" xfId="0" applyFill="1"/>
    <xf numFmtId="0" fontId="0" fillId="0" borderId="0" xfId="0" applyFill="1"/>
    <xf numFmtId="0" fontId="10" fillId="0" borderId="0" xfId="0" applyFont="1"/>
    <xf numFmtId="0" fontId="1" fillId="0" borderId="0" xfId="0" applyFont="1" applyFill="1"/>
    <xf numFmtId="0" fontId="1" fillId="0" borderId="1" xfId="0" applyFont="1" applyFill="1" applyBorder="1" applyAlignment="1">
      <alignment horizontal="right"/>
    </xf>
    <xf numFmtId="0" fontId="1" fillId="0" borderId="2" xfId="0" applyFont="1" applyFill="1" applyBorder="1"/>
    <xf numFmtId="0" fontId="0" fillId="0" borderId="2" xfId="0" applyFill="1" applyBorder="1"/>
    <xf numFmtId="0" fontId="0" fillId="0" borderId="3" xfId="0" applyFill="1" applyBorder="1"/>
    <xf numFmtId="0" fontId="1" fillId="0" borderId="4" xfId="0" applyFont="1" applyFill="1" applyBorder="1" applyAlignment="1">
      <alignment horizontal="right"/>
    </xf>
    <xf numFmtId="0" fontId="1" fillId="0" borderId="0" xfId="0" applyFont="1" applyFill="1" applyBorder="1"/>
    <xf numFmtId="0" fontId="0" fillId="0" borderId="0" xfId="0" applyFill="1" applyBorder="1"/>
    <xf numFmtId="0" fontId="0" fillId="0" borderId="5" xfId="0" applyFill="1" applyBorder="1"/>
    <xf numFmtId="0" fontId="0" fillId="0" borderId="4" xfId="0" applyFill="1" applyBorder="1" applyAlignment="1">
      <alignment horizontal="right"/>
    </xf>
    <xf numFmtId="0" fontId="0" fillId="3" borderId="0" xfId="0" applyFill="1" applyAlignment="1">
      <alignment horizontal="left"/>
    </xf>
    <xf numFmtId="0" fontId="0" fillId="2" borderId="0" xfId="0" applyFill="1" applyAlignment="1">
      <alignment horizontal="left"/>
    </xf>
    <xf numFmtId="0" fontId="11" fillId="4" borderId="0" xfId="0" applyFont="1" applyFill="1" applyAlignment="1">
      <alignment horizontal="left"/>
    </xf>
    <xf numFmtId="0" fontId="0" fillId="5" borderId="0" xfId="0" applyFill="1" applyAlignment="1">
      <alignment horizontal="left"/>
    </xf>
    <xf numFmtId="0" fontId="0" fillId="6" borderId="0" xfId="0" applyFill="1" applyAlignment="1">
      <alignment horizontal="left"/>
    </xf>
    <xf numFmtId="0" fontId="0" fillId="7" borderId="0" xfId="0" applyFill="1" applyAlignment="1">
      <alignment horizontal="left"/>
    </xf>
    <xf numFmtId="0" fontId="0" fillId="8" borderId="0" xfId="0" applyFill="1" applyAlignment="1">
      <alignment horizontal="left"/>
    </xf>
    <xf numFmtId="0" fontId="0" fillId="0" borderId="6" xfId="0" applyFill="1" applyBorder="1" applyAlignment="1">
      <alignment horizontal="right"/>
    </xf>
    <xf numFmtId="0" fontId="0" fillId="0" borderId="7" xfId="0" applyFill="1" applyBorder="1"/>
    <xf numFmtId="0" fontId="0" fillId="9" borderId="0" xfId="0" applyFill="1" applyAlignment="1">
      <alignment horizontal="left"/>
    </xf>
    <xf numFmtId="0" fontId="0" fillId="10" borderId="0" xfId="0" applyFill="1" applyAlignment="1">
      <alignment horizontal="left"/>
    </xf>
    <xf numFmtId="0" fontId="0" fillId="11" borderId="0" xfId="0" applyFill="1"/>
    <xf numFmtId="0" fontId="12" fillId="0" borderId="0" xfId="0" applyFon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dimension ref="B3:M7"/>
  <sheetViews>
    <sheetView topLeftCell="A3" workbookViewId="0">
      <selection activeCell="E8" sqref="E8"/>
    </sheetView>
  </sheetViews>
  <sheetFormatPr defaultRowHeight="15"/>
  <cols>
    <col min="1" max="1" width="2.28515625" customWidth="1"/>
    <col min="2" max="2" width="22.5703125" customWidth="1"/>
    <col min="3" max="3" width="23" customWidth="1"/>
    <col min="4" max="4" width="12" customWidth="1"/>
    <col min="5" max="5" width="15.5703125" customWidth="1"/>
    <col min="6" max="6" width="13.28515625" customWidth="1"/>
    <col min="7" max="7" width="12" customWidth="1"/>
    <col min="8" max="8" width="12.85546875" customWidth="1"/>
    <col min="9" max="9" width="25.7109375" customWidth="1"/>
    <col min="10" max="11" width="14.85546875" customWidth="1"/>
    <col min="12" max="12" width="13.5703125" customWidth="1"/>
    <col min="13" max="13" width="20.85546875" customWidth="1"/>
  </cols>
  <sheetData>
    <row r="3" spans="2:13">
      <c r="B3" s="16" t="s">
        <v>181</v>
      </c>
    </row>
    <row r="4" spans="2:13">
      <c r="B4" s="1" t="s">
        <v>290</v>
      </c>
      <c r="L4" s="14" t="s">
        <v>184</v>
      </c>
    </row>
    <row r="5" spans="2:13">
      <c r="B5" s="1"/>
      <c r="L5" s="14"/>
    </row>
    <row r="6" spans="2:13" s="1" customFormat="1">
      <c r="B6" s="16" t="s">
        <v>67</v>
      </c>
      <c r="C6" s="16" t="s">
        <v>68</v>
      </c>
      <c r="D6" s="16" t="s">
        <v>69</v>
      </c>
      <c r="E6" s="16" t="s">
        <v>70</v>
      </c>
      <c r="F6" s="16" t="s">
        <v>89</v>
      </c>
      <c r="G6" s="16" t="s">
        <v>90</v>
      </c>
      <c r="H6" s="16" t="s">
        <v>93</v>
      </c>
      <c r="I6" s="16" t="s">
        <v>96</v>
      </c>
      <c r="J6" s="16" t="s">
        <v>119</v>
      </c>
      <c r="K6" s="16" t="s">
        <v>185</v>
      </c>
      <c r="L6" s="16" t="s">
        <v>186</v>
      </c>
      <c r="M6" s="16" t="s">
        <v>258</v>
      </c>
    </row>
    <row r="7" spans="2:13">
      <c r="B7" s="14" t="s">
        <v>182</v>
      </c>
      <c r="C7" s="14" t="s">
        <v>183</v>
      </c>
      <c r="D7" s="14" t="s">
        <v>6</v>
      </c>
      <c r="E7" s="14" t="s">
        <v>296</v>
      </c>
      <c r="F7" s="14" t="s">
        <v>140</v>
      </c>
      <c r="G7" s="14" t="s">
        <v>292</v>
      </c>
      <c r="H7" s="14" t="s">
        <v>147</v>
      </c>
      <c r="I7" s="14" t="s">
        <v>146</v>
      </c>
      <c r="J7" s="14" t="s">
        <v>179</v>
      </c>
      <c r="K7" s="14" t="s">
        <v>180</v>
      </c>
      <c r="L7" s="14" t="s">
        <v>187</v>
      </c>
      <c r="M7" s="14" t="s">
        <v>259</v>
      </c>
    </row>
  </sheetData>
  <pageMargins left="0.7" right="0.7" top="0.75" bottom="0.75" header="0.3" footer="0.3"/>
  <pageSetup paperSize="0" orientation="portrait" r:id="rId1"/>
  <legacyDrawing r:id="rId2"/>
</worksheet>
</file>

<file path=xl/worksheets/sheet2.xml><?xml version="1.0" encoding="utf-8"?>
<worksheet xmlns="http://schemas.openxmlformats.org/spreadsheetml/2006/main" xmlns:r="http://schemas.openxmlformats.org/officeDocument/2006/relationships">
  <dimension ref="A3:F74"/>
  <sheetViews>
    <sheetView tabSelected="1" workbookViewId="0">
      <selection activeCell="D10" sqref="D10"/>
    </sheetView>
  </sheetViews>
  <sheetFormatPr defaultRowHeight="15"/>
  <cols>
    <col min="1" max="1" width="17.42578125" customWidth="1"/>
    <col min="2" max="2" width="27" customWidth="1"/>
    <col min="3" max="3" width="16.28515625" customWidth="1"/>
    <col min="4" max="4" width="11.5703125" customWidth="1"/>
    <col min="6" max="6" width="58" customWidth="1"/>
  </cols>
  <sheetData>
    <row r="3" spans="1:6">
      <c r="A3" s="1" t="s">
        <v>298</v>
      </c>
    </row>
    <row r="5" spans="1:6">
      <c r="A5" t="s">
        <v>297</v>
      </c>
    </row>
    <row r="7" spans="1:6">
      <c r="A7" t="s">
        <v>67</v>
      </c>
      <c r="B7" t="s">
        <v>68</v>
      </c>
      <c r="C7" t="s">
        <v>69</v>
      </c>
      <c r="D7" t="s">
        <v>70</v>
      </c>
      <c r="F7" t="s">
        <v>53</v>
      </c>
    </row>
    <row r="8" spans="1:6">
      <c r="A8" t="s">
        <v>63</v>
      </c>
      <c r="B8" t="s">
        <v>64</v>
      </c>
      <c r="C8" t="s">
        <v>6</v>
      </c>
      <c r="D8" t="s">
        <v>65</v>
      </c>
      <c r="F8" t="s">
        <v>71</v>
      </c>
    </row>
    <row r="10" spans="1:6">
      <c r="A10" t="s">
        <v>2</v>
      </c>
    </row>
    <row r="12" spans="1:6">
      <c r="A12" t="s">
        <v>72</v>
      </c>
    </row>
    <row r="13" spans="1:6">
      <c r="B13" t="s">
        <v>19</v>
      </c>
      <c r="C13" t="s">
        <v>20</v>
      </c>
      <c r="D13" t="s">
        <v>27</v>
      </c>
      <c r="F13" t="s">
        <v>53</v>
      </c>
    </row>
    <row r="14" spans="1:6">
      <c r="A14" t="s">
        <v>9</v>
      </c>
      <c r="C14" t="s">
        <v>73</v>
      </c>
      <c r="D14" t="s">
        <v>28</v>
      </c>
    </row>
    <row r="15" spans="1:6">
      <c r="A15" t="s">
        <v>10</v>
      </c>
      <c r="C15" t="s">
        <v>74</v>
      </c>
      <c r="D15" t="s">
        <v>29</v>
      </c>
    </row>
    <row r="16" spans="1:6">
      <c r="A16" t="s">
        <v>11</v>
      </c>
      <c r="D16" t="s">
        <v>30</v>
      </c>
    </row>
    <row r="17" spans="1:4">
      <c r="A17" t="s">
        <v>12</v>
      </c>
      <c r="D17" t="s">
        <v>31</v>
      </c>
    </row>
    <row r="18" spans="1:4">
      <c r="A18" t="s">
        <v>13</v>
      </c>
      <c r="D18" t="s">
        <v>32</v>
      </c>
    </row>
    <row r="19" spans="1:4">
      <c r="A19" t="s">
        <v>14</v>
      </c>
      <c r="D19" t="s">
        <v>33</v>
      </c>
    </row>
    <row r="20" spans="1:4">
      <c r="A20" t="s">
        <v>15</v>
      </c>
      <c r="D20" t="s">
        <v>34</v>
      </c>
    </row>
    <row r="21" spans="1:4">
      <c r="A21" t="s">
        <v>16</v>
      </c>
      <c r="D21" t="s">
        <v>35</v>
      </c>
    </row>
    <row r="22" spans="1:4">
      <c r="A22" t="s">
        <v>78</v>
      </c>
    </row>
    <row r="24" spans="1:4">
      <c r="A24" t="s">
        <v>24</v>
      </c>
      <c r="C24" s="1" t="s">
        <v>61</v>
      </c>
    </row>
    <row r="25" spans="1:4">
      <c r="A25" s="7">
        <v>1</v>
      </c>
      <c r="B25" t="s">
        <v>75</v>
      </c>
      <c r="C25" s="8" t="s">
        <v>38</v>
      </c>
    </row>
    <row r="26" spans="1:4">
      <c r="A26" s="6">
        <v>2</v>
      </c>
      <c r="B26" t="s">
        <v>76</v>
      </c>
      <c r="C26" s="8" t="s">
        <v>77</v>
      </c>
    </row>
    <row r="27" spans="1:4">
      <c r="A27" s="7"/>
    </row>
    <row r="31" spans="1:4">
      <c r="A31" s="1" t="s">
        <v>0</v>
      </c>
    </row>
    <row r="32" spans="1:4">
      <c r="A32" s="1"/>
    </row>
    <row r="33" spans="1:6">
      <c r="A33" t="s">
        <v>1</v>
      </c>
    </row>
    <row r="35" spans="1:6">
      <c r="A35" t="s">
        <v>67</v>
      </c>
      <c r="B35" t="s">
        <v>68</v>
      </c>
      <c r="C35" t="s">
        <v>69</v>
      </c>
      <c r="D35" t="s">
        <v>70</v>
      </c>
    </row>
    <row r="36" spans="1:6">
      <c r="A36" t="s">
        <v>4</v>
      </c>
      <c r="B36" t="s">
        <v>5</v>
      </c>
      <c r="C36" t="s">
        <v>7</v>
      </c>
      <c r="D36" t="s">
        <v>8</v>
      </c>
    </row>
    <row r="38" spans="1:6">
      <c r="A38" t="s">
        <v>3</v>
      </c>
    </row>
    <row r="40" spans="1:6">
      <c r="A40" t="s">
        <v>72</v>
      </c>
    </row>
    <row r="41" spans="1:6">
      <c r="B41" t="s">
        <v>19</v>
      </c>
      <c r="C41" t="s">
        <v>20</v>
      </c>
      <c r="D41" t="s">
        <v>27</v>
      </c>
      <c r="F41" t="s">
        <v>53</v>
      </c>
    </row>
    <row r="42" spans="1:6">
      <c r="A42" t="s">
        <v>9</v>
      </c>
      <c r="B42" t="s">
        <v>17</v>
      </c>
      <c r="C42" t="s">
        <v>18</v>
      </c>
      <c r="D42" t="s">
        <v>28</v>
      </c>
    </row>
    <row r="43" spans="1:6">
      <c r="A43" t="s">
        <v>10</v>
      </c>
      <c r="C43" t="s">
        <v>21</v>
      </c>
      <c r="D43" t="s">
        <v>29</v>
      </c>
    </row>
    <row r="44" spans="1:6">
      <c r="A44" t="s">
        <v>11</v>
      </c>
      <c r="C44" t="s">
        <v>22</v>
      </c>
      <c r="D44" t="s">
        <v>30</v>
      </c>
    </row>
    <row r="45" spans="1:6">
      <c r="A45" t="s">
        <v>12</v>
      </c>
      <c r="C45" t="s">
        <v>23</v>
      </c>
      <c r="D45" t="s">
        <v>31</v>
      </c>
      <c r="F45" t="s">
        <v>60</v>
      </c>
    </row>
    <row r="46" spans="1:6">
      <c r="A46" t="s">
        <v>13</v>
      </c>
      <c r="C46" t="s">
        <v>52</v>
      </c>
      <c r="D46" t="s">
        <v>32</v>
      </c>
      <c r="F46" t="s">
        <v>57</v>
      </c>
    </row>
    <row r="47" spans="1:6">
      <c r="A47" t="s">
        <v>14</v>
      </c>
      <c r="B47" t="s">
        <v>66</v>
      </c>
      <c r="C47" t="s">
        <v>56</v>
      </c>
      <c r="D47" t="s">
        <v>33</v>
      </c>
      <c r="F47" t="s">
        <v>79</v>
      </c>
    </row>
    <row r="48" spans="1:6">
      <c r="A48" t="s">
        <v>15</v>
      </c>
      <c r="C48" t="s">
        <v>54</v>
      </c>
      <c r="D48" t="s">
        <v>34</v>
      </c>
      <c r="F48" t="s">
        <v>55</v>
      </c>
    </row>
    <row r="49" spans="1:6">
      <c r="A49" t="s">
        <v>16</v>
      </c>
      <c r="D49" t="s">
        <v>35</v>
      </c>
    </row>
    <row r="50" spans="1:6">
      <c r="A50" t="s">
        <v>81</v>
      </c>
    </row>
    <row r="52" spans="1:6" s="9" customFormat="1" ht="15.75">
      <c r="B52" s="9" t="s">
        <v>80</v>
      </c>
    </row>
    <row r="53" spans="1:6" s="9" customFormat="1" ht="15.75"/>
    <row r="55" spans="1:6">
      <c r="A55" t="s">
        <v>24</v>
      </c>
      <c r="C55" s="1" t="s">
        <v>61</v>
      </c>
    </row>
    <row r="57" spans="1:6">
      <c r="A57" s="6">
        <v>70</v>
      </c>
      <c r="B57" t="s">
        <v>58</v>
      </c>
      <c r="C57" s="2" t="s">
        <v>62</v>
      </c>
      <c r="F57" t="s">
        <v>59</v>
      </c>
    </row>
    <row r="58" spans="1:6">
      <c r="A58" s="6">
        <v>9</v>
      </c>
      <c r="B58" t="s">
        <v>43</v>
      </c>
      <c r="C58" s="2" t="s">
        <v>42</v>
      </c>
    </row>
    <row r="59" spans="1:6">
      <c r="A59" s="6">
        <v>7</v>
      </c>
      <c r="B59" t="s">
        <v>40</v>
      </c>
      <c r="C59" s="2" t="s">
        <v>41</v>
      </c>
    </row>
    <row r="60" spans="1:6">
      <c r="A60" s="6">
        <v>5</v>
      </c>
      <c r="B60" t="s">
        <v>46</v>
      </c>
      <c r="C60" s="2" t="s">
        <v>45</v>
      </c>
      <c r="D60" t="s">
        <v>47</v>
      </c>
      <c r="E60" s="4">
        <v>0.25</v>
      </c>
    </row>
    <row r="61" spans="1:6">
      <c r="A61" s="6">
        <v>3</v>
      </c>
      <c r="B61" t="s">
        <v>25</v>
      </c>
      <c r="C61" s="2" t="s">
        <v>37</v>
      </c>
      <c r="E61" s="4">
        <v>0.25</v>
      </c>
    </row>
    <row r="62" spans="1:6">
      <c r="A62" s="6">
        <v>2</v>
      </c>
      <c r="B62" t="s">
        <v>82</v>
      </c>
      <c r="C62" s="2" t="s">
        <v>77</v>
      </c>
      <c r="E62" s="4"/>
    </row>
    <row r="63" spans="1:6">
      <c r="A63" s="6">
        <v>1</v>
      </c>
      <c r="B63" t="s">
        <v>26</v>
      </c>
      <c r="C63" s="2" t="s">
        <v>38</v>
      </c>
      <c r="D63" t="s">
        <v>47</v>
      </c>
      <c r="E63" s="4">
        <v>0.25</v>
      </c>
    </row>
    <row r="64" spans="1:6">
      <c r="A64" s="6">
        <v>2</v>
      </c>
      <c r="B64" t="s">
        <v>293</v>
      </c>
      <c r="C64" s="2" t="s">
        <v>77</v>
      </c>
      <c r="E64" s="4"/>
      <c r="F64" t="s">
        <v>294</v>
      </c>
    </row>
    <row r="65" spans="1:5">
      <c r="A65" s="6">
        <v>0</v>
      </c>
      <c r="B65" t="s">
        <v>36</v>
      </c>
      <c r="C65" s="2" t="s">
        <v>39</v>
      </c>
      <c r="D65" t="s">
        <v>47</v>
      </c>
      <c r="E65" s="4">
        <v>0.25</v>
      </c>
    </row>
    <row r="66" spans="1:5">
      <c r="A66" s="5"/>
      <c r="C66" s="2"/>
    </row>
    <row r="68" spans="1:5">
      <c r="C68" s="2"/>
    </row>
    <row r="69" spans="1:5">
      <c r="C69" s="2"/>
    </row>
    <row r="70" spans="1:5">
      <c r="A70" s="1" t="s">
        <v>48</v>
      </c>
      <c r="C70" s="2"/>
    </row>
    <row r="71" spans="1:5">
      <c r="C71" s="2"/>
    </row>
    <row r="72" spans="1:5">
      <c r="A72" t="s">
        <v>49</v>
      </c>
    </row>
    <row r="73" spans="1:5">
      <c r="A73" t="s">
        <v>50</v>
      </c>
    </row>
    <row r="74" spans="1:5">
      <c r="A74" t="s">
        <v>51</v>
      </c>
    </row>
  </sheetData>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dimension ref="A1:L86"/>
  <sheetViews>
    <sheetView topLeftCell="I1" zoomScale="90" zoomScaleNormal="90" workbookViewId="0">
      <selection activeCell="K12" sqref="K12"/>
    </sheetView>
  </sheetViews>
  <sheetFormatPr defaultRowHeight="15"/>
  <cols>
    <col min="1" max="1" width="21.7109375" customWidth="1"/>
    <col min="4" max="4" width="31.42578125" customWidth="1"/>
    <col min="5" max="5" width="27" customWidth="1"/>
    <col min="6" max="6" width="16.28515625" customWidth="1"/>
    <col min="7" max="7" width="24.5703125" customWidth="1"/>
    <col min="8" max="8" width="17" customWidth="1"/>
    <col min="9" max="9" width="13.5703125" customWidth="1"/>
    <col min="10" max="10" width="12.42578125" customWidth="1"/>
    <col min="11" max="11" width="26.7109375" customWidth="1"/>
  </cols>
  <sheetData>
    <row r="1" spans="1:12">
      <c r="A1" t="s">
        <v>95</v>
      </c>
      <c r="B1">
        <v>3</v>
      </c>
      <c r="C1">
        <v>5</v>
      </c>
    </row>
    <row r="2" spans="1:12">
      <c r="A2" t="s">
        <v>94</v>
      </c>
      <c r="B2">
        <v>20</v>
      </c>
      <c r="C2">
        <v>32</v>
      </c>
    </row>
    <row r="3" spans="1:12">
      <c r="A3" t="s">
        <v>144</v>
      </c>
      <c r="B3">
        <v>4</v>
      </c>
      <c r="G3" s="11"/>
    </row>
    <row r="4" spans="1:12">
      <c r="G4" s="11"/>
    </row>
    <row r="5" spans="1:12">
      <c r="A5" t="s">
        <v>167</v>
      </c>
      <c r="B5" t="s">
        <v>166</v>
      </c>
      <c r="C5" t="s">
        <v>168</v>
      </c>
      <c r="D5" s="1" t="s">
        <v>138</v>
      </c>
    </row>
    <row r="7" spans="1:12" s="14" customFormat="1">
      <c r="D7" s="16" t="s">
        <v>138</v>
      </c>
      <c r="I7" s="14" t="s">
        <v>291</v>
      </c>
    </row>
    <row r="8" spans="1:12" s="14" customFormat="1">
      <c r="D8" s="14" t="s">
        <v>67</v>
      </c>
      <c r="E8" s="14" t="s">
        <v>68</v>
      </c>
      <c r="F8" s="14" t="s">
        <v>69</v>
      </c>
      <c r="G8" s="14" t="s">
        <v>70</v>
      </c>
      <c r="H8" s="14" t="s">
        <v>89</v>
      </c>
      <c r="I8" s="14" t="s">
        <v>90</v>
      </c>
      <c r="J8" s="14" t="s">
        <v>93</v>
      </c>
      <c r="K8" s="14" t="s">
        <v>96</v>
      </c>
      <c r="L8" s="14" t="s">
        <v>143</v>
      </c>
    </row>
    <row r="9" spans="1:12" s="14" customFormat="1">
      <c r="C9" s="14">
        <f>8*$C$2</f>
        <v>256</v>
      </c>
      <c r="D9" s="14" t="s">
        <v>179</v>
      </c>
      <c r="E9" s="14" t="s">
        <v>180</v>
      </c>
      <c r="F9" s="14" t="s">
        <v>6</v>
      </c>
      <c r="G9" s="14" t="s">
        <v>295</v>
      </c>
      <c r="H9" s="14" t="s">
        <v>140</v>
      </c>
      <c r="I9" s="14" t="s">
        <v>292</v>
      </c>
      <c r="J9" s="14" t="s">
        <v>147</v>
      </c>
      <c r="K9" s="14" t="s">
        <v>146</v>
      </c>
      <c r="L9" s="14" t="s">
        <v>84</v>
      </c>
    </row>
    <row r="10" spans="1:12">
      <c r="G10" s="14"/>
      <c r="I10" s="13" t="s">
        <v>148</v>
      </c>
      <c r="J10" t="s">
        <v>148</v>
      </c>
      <c r="L10" t="s">
        <v>142</v>
      </c>
    </row>
    <row r="12" spans="1:12">
      <c r="D12" s="1" t="s">
        <v>85</v>
      </c>
      <c r="F12" s="1" t="s">
        <v>260</v>
      </c>
      <c r="G12" s="1" t="s">
        <v>260</v>
      </c>
    </row>
    <row r="13" spans="1:12">
      <c r="C13">
        <f>8*$C2*$C1</f>
        <v>1280</v>
      </c>
      <c r="D13" t="s">
        <v>67</v>
      </c>
      <c r="E13" t="s">
        <v>68</v>
      </c>
      <c r="F13" t="s">
        <v>69</v>
      </c>
      <c r="G13" t="s">
        <v>70</v>
      </c>
      <c r="H13" t="s">
        <v>89</v>
      </c>
      <c r="I13" t="s">
        <v>90</v>
      </c>
      <c r="J13" t="s">
        <v>93</v>
      </c>
      <c r="K13" s="14" t="s">
        <v>96</v>
      </c>
      <c r="L13" t="s">
        <v>145</v>
      </c>
    </row>
    <row r="14" spans="1:12">
      <c r="D14" t="s">
        <v>139</v>
      </c>
      <c r="E14" t="s">
        <v>83</v>
      </c>
      <c r="F14" t="s">
        <v>233</v>
      </c>
      <c r="G14" t="s">
        <v>234</v>
      </c>
      <c r="H14" t="s">
        <v>286</v>
      </c>
      <c r="I14" t="s">
        <v>87</v>
      </c>
      <c r="J14" t="s">
        <v>88</v>
      </c>
      <c r="K14" s="14" t="s">
        <v>146</v>
      </c>
      <c r="L14" t="s">
        <v>84</v>
      </c>
    </row>
    <row r="15" spans="1:12">
      <c r="L15" t="s">
        <v>248</v>
      </c>
    </row>
    <row r="16" spans="1:12">
      <c r="A16" t="s">
        <v>97</v>
      </c>
      <c r="B16">
        <f>SUM(B1:B13)</f>
        <v>27</v>
      </c>
      <c r="C16">
        <f>SUM(C9:C13)</f>
        <v>1536</v>
      </c>
    </row>
    <row r="17" spans="2:8">
      <c r="B17">
        <f>B16/256</f>
        <v>0.10546875</v>
      </c>
      <c r="C17">
        <f>C16/256</f>
        <v>6</v>
      </c>
    </row>
    <row r="19" spans="2:8">
      <c r="D19" s="1" t="s">
        <v>86</v>
      </c>
    </row>
    <row r="20" spans="2:8">
      <c r="D20" t="s">
        <v>141</v>
      </c>
    </row>
    <row r="21" spans="2:8">
      <c r="D21" s="37" t="s">
        <v>249</v>
      </c>
      <c r="E21" s="37"/>
      <c r="F21" s="37"/>
      <c r="G21" s="37"/>
      <c r="H21" s="37"/>
    </row>
    <row r="22" spans="2:8">
      <c r="D22" s="37" t="s">
        <v>250</v>
      </c>
      <c r="E22" s="37"/>
      <c r="F22" s="37"/>
      <c r="G22" s="37"/>
      <c r="H22" s="37"/>
    </row>
    <row r="23" spans="2:8">
      <c r="D23" t="s">
        <v>157</v>
      </c>
    </row>
    <row r="24" spans="2:8">
      <c r="D24" t="s">
        <v>235</v>
      </c>
    </row>
    <row r="25" spans="2:8">
      <c r="D25" s="14" t="s">
        <v>236</v>
      </c>
    </row>
    <row r="28" spans="2:8">
      <c r="D28" s="1" t="s">
        <v>164</v>
      </c>
    </row>
    <row r="29" spans="2:8">
      <c r="D29" t="s">
        <v>165</v>
      </c>
    </row>
    <row r="30" spans="2:8">
      <c r="D30" t="s">
        <v>237</v>
      </c>
    </row>
    <row r="37" spans="1:4">
      <c r="D37" s="1" t="s">
        <v>162</v>
      </c>
    </row>
    <row r="38" spans="1:4">
      <c r="D38" t="s">
        <v>238</v>
      </c>
    </row>
    <row r="39" spans="1:4">
      <c r="D39" s="1"/>
    </row>
    <row r="40" spans="1:4">
      <c r="D40" s="1"/>
    </row>
    <row r="41" spans="1:4">
      <c r="A41" s="1"/>
    </row>
    <row r="42" spans="1:4">
      <c r="D42" s="1" t="s">
        <v>152</v>
      </c>
    </row>
    <row r="43" spans="1:4">
      <c r="D43" t="s">
        <v>154</v>
      </c>
    </row>
    <row r="44" spans="1:4">
      <c r="D44" s="1" t="s">
        <v>239</v>
      </c>
    </row>
    <row r="45" spans="1:4">
      <c r="D45" t="s">
        <v>245</v>
      </c>
    </row>
    <row r="47" spans="1:4">
      <c r="D47" s="1" t="s">
        <v>163</v>
      </c>
    </row>
    <row r="48" spans="1:4">
      <c r="D48" s="12" t="s">
        <v>151</v>
      </c>
    </row>
    <row r="49" spans="4:5">
      <c r="D49" t="s">
        <v>241</v>
      </c>
    </row>
    <row r="50" spans="4:5">
      <c r="D50" t="s">
        <v>242</v>
      </c>
    </row>
    <row r="52" spans="4:5">
      <c r="D52" s="12"/>
    </row>
    <row r="53" spans="4:5">
      <c r="D53" s="1" t="s">
        <v>149</v>
      </c>
    </row>
    <row r="54" spans="4:5">
      <c r="D54" t="s">
        <v>150</v>
      </c>
    </row>
    <row r="55" spans="4:5">
      <c r="E55" t="s">
        <v>153</v>
      </c>
    </row>
    <row r="56" spans="4:5">
      <c r="E56" t="s">
        <v>243</v>
      </c>
    </row>
    <row r="57" spans="4:5">
      <c r="E57" t="s">
        <v>244</v>
      </c>
    </row>
    <row r="58" spans="4:5">
      <c r="E58" t="s">
        <v>156</v>
      </c>
    </row>
    <row r="59" spans="4:5">
      <c r="E59" t="s">
        <v>247</v>
      </c>
    </row>
    <row r="60" spans="4:5">
      <c r="E60" t="s">
        <v>246</v>
      </c>
    </row>
    <row r="61" spans="4:5">
      <c r="E61" s="37" t="s">
        <v>288</v>
      </c>
    </row>
    <row r="64" spans="4:5">
      <c r="E64" t="s">
        <v>158</v>
      </c>
    </row>
    <row r="65" spans="1:5">
      <c r="E65" t="s">
        <v>159</v>
      </c>
    </row>
    <row r="66" spans="1:5">
      <c r="E66" s="37" t="s">
        <v>160</v>
      </c>
    </row>
    <row r="67" spans="1:5">
      <c r="E67" t="s">
        <v>161</v>
      </c>
    </row>
    <row r="68" spans="1:5">
      <c r="E68" t="s">
        <v>155</v>
      </c>
    </row>
    <row r="70" spans="1:5">
      <c r="D70" s="37" t="s">
        <v>240</v>
      </c>
      <c r="E70" s="37"/>
    </row>
    <row r="71" spans="1:5">
      <c r="D71" s="37" t="s">
        <v>289</v>
      </c>
      <c r="E71" s="37"/>
    </row>
    <row r="72" spans="1:5" ht="28.5">
      <c r="A72" s="15" t="s">
        <v>169</v>
      </c>
    </row>
    <row r="75" spans="1:5">
      <c r="A75" t="s">
        <v>170</v>
      </c>
    </row>
    <row r="77" spans="1:5">
      <c r="A77" t="s">
        <v>171</v>
      </c>
    </row>
    <row r="79" spans="1:5">
      <c r="A79" t="s">
        <v>172</v>
      </c>
    </row>
    <row r="80" spans="1:5">
      <c r="A80" t="s">
        <v>173</v>
      </c>
    </row>
    <row r="81" spans="1:1">
      <c r="A81" t="s">
        <v>174</v>
      </c>
    </row>
    <row r="82" spans="1:1">
      <c r="A82" t="s">
        <v>175</v>
      </c>
    </row>
    <row r="83" spans="1:1">
      <c r="A83" t="s">
        <v>176</v>
      </c>
    </row>
    <row r="85" spans="1:1">
      <c r="A85" t="s">
        <v>177</v>
      </c>
    </row>
    <row r="86" spans="1:1">
      <c r="A86" t="s">
        <v>178</v>
      </c>
    </row>
  </sheetData>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dimension ref="A2:J36"/>
  <sheetViews>
    <sheetView topLeftCell="A24" workbookViewId="0">
      <selection activeCell="E31" sqref="E31"/>
    </sheetView>
  </sheetViews>
  <sheetFormatPr defaultRowHeight="15"/>
  <cols>
    <col min="2" max="2" width="28.5703125" customWidth="1"/>
    <col min="3" max="3" width="18.5703125" customWidth="1"/>
    <col min="4" max="4" width="20.140625" customWidth="1"/>
    <col min="5" max="5" width="24.140625" customWidth="1"/>
    <col min="6" max="6" width="23" customWidth="1"/>
    <col min="7" max="7" width="13.5703125" customWidth="1"/>
    <col min="8" max="8" width="15.140625" customWidth="1"/>
    <col min="9" max="9" width="14.140625" customWidth="1"/>
  </cols>
  <sheetData>
    <row r="2" spans="1:9" ht="21">
      <c r="A2" s="38" t="s">
        <v>251</v>
      </c>
    </row>
    <row r="4" spans="1:9">
      <c r="B4" s="16" t="s">
        <v>223</v>
      </c>
      <c r="C4" s="14"/>
      <c r="D4" s="14"/>
      <c r="E4" s="14"/>
      <c r="F4" s="14"/>
      <c r="G4" s="14"/>
      <c r="H4" s="14"/>
      <c r="I4" s="14"/>
    </row>
    <row r="5" spans="1:9">
      <c r="B5" s="14" t="s">
        <v>67</v>
      </c>
      <c r="C5" s="14" t="s">
        <v>68</v>
      </c>
      <c r="D5" s="14" t="s">
        <v>69</v>
      </c>
      <c r="E5" s="14" t="s">
        <v>70</v>
      </c>
      <c r="F5" s="14" t="s">
        <v>89</v>
      </c>
      <c r="G5" s="14" t="s">
        <v>90</v>
      </c>
      <c r="H5" s="14" t="s">
        <v>93</v>
      </c>
      <c r="I5" s="14" t="s">
        <v>96</v>
      </c>
    </row>
    <row r="6" spans="1:9">
      <c r="B6" t="s">
        <v>224</v>
      </c>
      <c r="C6" t="s">
        <v>225</v>
      </c>
      <c r="D6" t="s">
        <v>226</v>
      </c>
      <c r="E6" t="s">
        <v>227</v>
      </c>
      <c r="F6" t="s">
        <v>228</v>
      </c>
      <c r="G6" t="s">
        <v>229</v>
      </c>
      <c r="H6" t="s">
        <v>230</v>
      </c>
      <c r="I6" t="s">
        <v>230</v>
      </c>
    </row>
    <row r="8" spans="1:9">
      <c r="B8" s="16" t="s">
        <v>231</v>
      </c>
      <c r="C8" s="14"/>
      <c r="D8" s="14"/>
      <c r="E8" s="14"/>
      <c r="F8" s="14"/>
      <c r="G8" s="14"/>
      <c r="H8" s="14"/>
      <c r="I8" s="14"/>
    </row>
    <row r="9" spans="1:9">
      <c r="B9" s="14" t="s">
        <v>67</v>
      </c>
      <c r="C9" s="14" t="s">
        <v>68</v>
      </c>
      <c r="D9" s="14"/>
      <c r="E9" s="14"/>
      <c r="F9" s="14"/>
      <c r="G9" s="14"/>
      <c r="H9" s="14"/>
      <c r="I9" s="14"/>
    </row>
    <row r="10" spans="1:9">
      <c r="B10" s="14" t="s">
        <v>232</v>
      </c>
      <c r="C10" s="14" t="s">
        <v>224</v>
      </c>
    </row>
    <row r="12" spans="1:9">
      <c r="B12" s="1" t="s">
        <v>275</v>
      </c>
    </row>
    <row r="13" spans="1:9">
      <c r="B13" s="14" t="s">
        <v>67</v>
      </c>
      <c r="C13" s="14" t="s">
        <v>68</v>
      </c>
      <c r="D13" s="14" t="s">
        <v>69</v>
      </c>
      <c r="E13" s="14" t="s">
        <v>70</v>
      </c>
      <c r="F13" s="14" t="s">
        <v>279</v>
      </c>
      <c r="G13" s="14" t="s">
        <v>279</v>
      </c>
      <c r="H13" s="14" t="s">
        <v>282</v>
      </c>
      <c r="I13" s="14" t="s">
        <v>283</v>
      </c>
    </row>
    <row r="14" spans="1:9">
      <c r="B14" s="14" t="s">
        <v>276</v>
      </c>
      <c r="C14" s="14" t="s">
        <v>230</v>
      </c>
      <c r="D14" t="s">
        <v>277</v>
      </c>
      <c r="E14" t="s">
        <v>278</v>
      </c>
      <c r="F14" t="s">
        <v>280</v>
      </c>
      <c r="G14" t="s">
        <v>281</v>
      </c>
      <c r="H14" t="s">
        <v>284</v>
      </c>
      <c r="I14" t="s">
        <v>285</v>
      </c>
    </row>
    <row r="18" spans="1:10" ht="21">
      <c r="A18" s="38" t="s">
        <v>252</v>
      </c>
    </row>
    <row r="20" spans="1:10">
      <c r="B20" s="16" t="s">
        <v>267</v>
      </c>
      <c r="C20" s="14"/>
      <c r="F20" s="14"/>
      <c r="G20" s="14"/>
      <c r="H20" s="14"/>
      <c r="I20" s="14"/>
      <c r="J20" s="14" t="s">
        <v>256</v>
      </c>
    </row>
    <row r="21" spans="1:10">
      <c r="B21" s="14" t="s">
        <v>67</v>
      </c>
      <c r="C21" s="14" t="s">
        <v>68</v>
      </c>
      <c r="D21" s="14" t="s">
        <v>69</v>
      </c>
      <c r="E21" s="14" t="s">
        <v>70</v>
      </c>
      <c r="F21" s="14" t="s">
        <v>279</v>
      </c>
      <c r="G21" s="14" t="s">
        <v>279</v>
      </c>
      <c r="H21" s="14" t="s">
        <v>282</v>
      </c>
      <c r="I21" s="14" t="s">
        <v>283</v>
      </c>
      <c r="J21" s="14" t="s">
        <v>254</v>
      </c>
    </row>
    <row r="22" spans="1:10">
      <c r="B22" t="s">
        <v>253</v>
      </c>
      <c r="C22" t="s">
        <v>230</v>
      </c>
      <c r="D22" t="s">
        <v>277</v>
      </c>
      <c r="E22" t="s">
        <v>278</v>
      </c>
      <c r="F22" t="s">
        <v>280</v>
      </c>
      <c r="G22" t="s">
        <v>281</v>
      </c>
      <c r="H22" t="s">
        <v>284</v>
      </c>
      <c r="I22" t="s">
        <v>285</v>
      </c>
      <c r="J22" t="s">
        <v>255</v>
      </c>
    </row>
    <row r="24" spans="1:10">
      <c r="B24" s="1" t="s">
        <v>266</v>
      </c>
    </row>
    <row r="25" spans="1:10">
      <c r="B25" s="14" t="s">
        <v>67</v>
      </c>
      <c r="C25" s="14" t="s">
        <v>68</v>
      </c>
      <c r="D25" t="s">
        <v>69</v>
      </c>
      <c r="E25" t="s">
        <v>70</v>
      </c>
    </row>
    <row r="26" spans="1:10">
      <c r="B26" s="14" t="s">
        <v>139</v>
      </c>
      <c r="C26" t="s">
        <v>83</v>
      </c>
      <c r="D26" t="s">
        <v>257</v>
      </c>
      <c r="E26" t="s">
        <v>264</v>
      </c>
    </row>
    <row r="28" spans="1:10">
      <c r="B28" s="1" t="s">
        <v>268</v>
      </c>
      <c r="D28" t="s">
        <v>263</v>
      </c>
    </row>
    <row r="29" spans="1:10">
      <c r="B29" s="14" t="s">
        <v>67</v>
      </c>
      <c r="C29" s="14" t="s">
        <v>68</v>
      </c>
      <c r="D29" t="s">
        <v>69</v>
      </c>
      <c r="E29" t="s">
        <v>70</v>
      </c>
      <c r="F29" t="s">
        <v>89</v>
      </c>
      <c r="G29" t="s">
        <v>90</v>
      </c>
    </row>
    <row r="30" spans="1:10">
      <c r="B30" s="14" t="s">
        <v>139</v>
      </c>
      <c r="C30" t="s">
        <v>83</v>
      </c>
      <c r="D30" t="s">
        <v>87</v>
      </c>
      <c r="E30" t="s">
        <v>88</v>
      </c>
      <c r="F30" t="s">
        <v>287</v>
      </c>
      <c r="G30" t="s">
        <v>261</v>
      </c>
    </row>
    <row r="33" spans="1:9" ht="21">
      <c r="A33" s="38" t="s">
        <v>265</v>
      </c>
    </row>
    <row r="34" spans="1:9">
      <c r="B34" s="1" t="s">
        <v>269</v>
      </c>
    </row>
    <row r="35" spans="1:9">
      <c r="B35" s="14" t="s">
        <v>67</v>
      </c>
      <c r="C35" s="14" t="s">
        <v>68</v>
      </c>
      <c r="D35" t="s">
        <v>69</v>
      </c>
      <c r="E35" t="s">
        <v>70</v>
      </c>
      <c r="F35" t="s">
        <v>89</v>
      </c>
      <c r="G35" t="s">
        <v>90</v>
      </c>
      <c r="H35" t="s">
        <v>93</v>
      </c>
      <c r="I35" t="s">
        <v>96</v>
      </c>
    </row>
    <row r="36" spans="1:9">
      <c r="B36" t="s">
        <v>83</v>
      </c>
      <c r="C36" t="s">
        <v>270</v>
      </c>
      <c r="D36" t="s">
        <v>271</v>
      </c>
      <c r="E36" t="s">
        <v>273</v>
      </c>
      <c r="F36" t="s">
        <v>272</v>
      </c>
      <c r="G36" t="s">
        <v>274</v>
      </c>
      <c r="H36" t="s">
        <v>262</v>
      </c>
      <c r="I36" t="s">
        <v>262</v>
      </c>
    </row>
  </sheetData>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sheetPr>
    <pageSetUpPr fitToPage="1"/>
  </sheetPr>
  <dimension ref="A1:I39"/>
  <sheetViews>
    <sheetView topLeftCell="A25" workbookViewId="0">
      <selection activeCell="B29" sqref="B29"/>
    </sheetView>
  </sheetViews>
  <sheetFormatPr defaultRowHeight="15"/>
  <cols>
    <col min="1" max="1" width="28" customWidth="1"/>
    <col min="2" max="2" width="23.5703125" customWidth="1"/>
    <col min="3" max="3" width="16.140625" customWidth="1"/>
    <col min="4" max="4" width="15.28515625" customWidth="1"/>
    <col min="6" max="6" width="10.42578125" customWidth="1"/>
    <col min="7" max="7" width="10.5703125" customWidth="1"/>
    <col min="8" max="8" width="11" customWidth="1"/>
    <col min="9" max="9" width="22" customWidth="1"/>
    <col min="10" max="10" width="31.7109375" customWidth="1"/>
    <col min="11" max="11" width="33.140625" customWidth="1"/>
    <col min="12" max="12" width="32" customWidth="1"/>
    <col min="13" max="13" width="32.140625" customWidth="1"/>
  </cols>
  <sheetData>
    <row r="1" spans="1:7" ht="23.25">
      <c r="D1" s="10" t="s">
        <v>120</v>
      </c>
    </row>
    <row r="5" spans="1:7">
      <c r="A5" t="s">
        <v>98</v>
      </c>
    </row>
    <row r="6" spans="1:7">
      <c r="A6" s="1" t="s">
        <v>99</v>
      </c>
    </row>
    <row r="8" spans="1:7">
      <c r="A8" t="s">
        <v>67</v>
      </c>
      <c r="B8" t="s">
        <v>68</v>
      </c>
      <c r="C8" t="s">
        <v>69</v>
      </c>
      <c r="D8" t="s">
        <v>70</v>
      </c>
      <c r="F8" t="s">
        <v>53</v>
      </c>
    </row>
    <row r="9" spans="1:7">
      <c r="A9" t="s">
        <v>133</v>
      </c>
      <c r="B9" t="s">
        <v>100</v>
      </c>
      <c r="C9" t="s">
        <v>101</v>
      </c>
      <c r="D9" t="s">
        <v>102</v>
      </c>
      <c r="F9" t="s">
        <v>105</v>
      </c>
    </row>
    <row r="10" spans="1:7">
      <c r="F10" t="s">
        <v>106</v>
      </c>
    </row>
    <row r="11" spans="1:7">
      <c r="G11" t="s">
        <v>107</v>
      </c>
    </row>
    <row r="13" spans="1:7">
      <c r="A13" s="1" t="s">
        <v>122</v>
      </c>
      <c r="D13" t="s">
        <v>123</v>
      </c>
    </row>
    <row r="14" spans="1:7">
      <c r="A14" t="s">
        <v>125</v>
      </c>
    </row>
    <row r="15" spans="1:7">
      <c r="A15" t="s">
        <v>67</v>
      </c>
      <c r="B15" t="s">
        <v>68</v>
      </c>
      <c r="C15" t="s">
        <v>69</v>
      </c>
      <c r="D15" t="s">
        <v>70</v>
      </c>
      <c r="E15" t="s">
        <v>89</v>
      </c>
      <c r="F15" t="s">
        <v>53</v>
      </c>
    </row>
    <row r="16" spans="1:7">
      <c r="A16" t="s">
        <v>132</v>
      </c>
      <c r="B16" t="s">
        <v>134</v>
      </c>
      <c r="C16" t="s">
        <v>135</v>
      </c>
      <c r="D16" t="s">
        <v>111</v>
      </c>
      <c r="E16" t="s">
        <v>112</v>
      </c>
      <c r="F16" t="s">
        <v>136</v>
      </c>
    </row>
    <row r="17" spans="1:9">
      <c r="A17" t="s">
        <v>137</v>
      </c>
    </row>
    <row r="18" spans="1:9">
      <c r="A18" t="s">
        <v>124</v>
      </c>
    </row>
    <row r="20" spans="1:9">
      <c r="A20" s="1" t="s">
        <v>115</v>
      </c>
    </row>
    <row r="22" spans="1:9">
      <c r="A22" t="s">
        <v>67</v>
      </c>
      <c r="B22" t="s">
        <v>68</v>
      </c>
      <c r="C22" t="s">
        <v>69</v>
      </c>
      <c r="D22" t="s">
        <v>70</v>
      </c>
      <c r="E22" t="s">
        <v>89</v>
      </c>
      <c r="F22" t="s">
        <v>90</v>
      </c>
      <c r="G22" t="s">
        <v>93</v>
      </c>
      <c r="H22" t="s">
        <v>96</v>
      </c>
      <c r="I22" t="s">
        <v>119</v>
      </c>
    </row>
    <row r="23" spans="1:9">
      <c r="A23" t="s">
        <v>101</v>
      </c>
      <c r="B23" t="s">
        <v>121</v>
      </c>
      <c r="C23" t="s">
        <v>111</v>
      </c>
      <c r="D23" t="s">
        <v>112</v>
      </c>
      <c r="E23" t="s">
        <v>116</v>
      </c>
      <c r="F23" t="s">
        <v>117</v>
      </c>
      <c r="G23" t="s">
        <v>113</v>
      </c>
      <c r="H23" t="s">
        <v>114</v>
      </c>
      <c r="I23" t="s">
        <v>118</v>
      </c>
    </row>
    <row r="29" spans="1:9">
      <c r="A29" s="1" t="s">
        <v>103</v>
      </c>
    </row>
    <row r="30" spans="1:9">
      <c r="A30">
        <v>0</v>
      </c>
      <c r="B30" t="s">
        <v>131</v>
      </c>
    </row>
    <row r="31" spans="1:9">
      <c r="A31">
        <v>1</v>
      </c>
      <c r="B31" t="s">
        <v>108</v>
      </c>
      <c r="C31" t="s">
        <v>109</v>
      </c>
    </row>
    <row r="32" spans="1:9">
      <c r="A32">
        <v>2</v>
      </c>
      <c r="B32" t="s">
        <v>127</v>
      </c>
    </row>
    <row r="33" spans="1:3">
      <c r="A33">
        <v>3</v>
      </c>
      <c r="B33" t="s">
        <v>110</v>
      </c>
    </row>
    <row r="34" spans="1:3">
      <c r="A34">
        <v>4</v>
      </c>
      <c r="B34" t="s">
        <v>128</v>
      </c>
    </row>
    <row r="36" spans="1:3">
      <c r="A36" s="1" t="s">
        <v>104</v>
      </c>
      <c r="C36" s="1" t="s">
        <v>126</v>
      </c>
    </row>
    <row r="37" spans="1:3">
      <c r="A37">
        <v>0</v>
      </c>
      <c r="B37" t="s">
        <v>131</v>
      </c>
      <c r="C37">
        <v>0</v>
      </c>
    </row>
    <row r="38" spans="1:3">
      <c r="A38">
        <v>1</v>
      </c>
      <c r="B38" t="s">
        <v>129</v>
      </c>
      <c r="C38">
        <v>1</v>
      </c>
    </row>
    <row r="39" spans="1:3">
      <c r="A39">
        <v>2</v>
      </c>
      <c r="B39" t="s">
        <v>130</v>
      </c>
      <c r="C39">
        <v>3</v>
      </c>
    </row>
  </sheetData>
  <pageMargins left="0.7" right="0.7" top="0.75" bottom="0.75" header="0.3" footer="0.3"/>
  <pageSetup scale="69" orientation="landscape" r:id="rId1"/>
  <legacyDrawing r:id="rId2"/>
</worksheet>
</file>

<file path=xl/worksheets/sheet6.xml><?xml version="1.0" encoding="utf-8"?>
<worksheet xmlns="http://schemas.openxmlformats.org/spreadsheetml/2006/main" xmlns:r="http://schemas.openxmlformats.org/officeDocument/2006/relationships">
  <dimension ref="A1:IW4"/>
  <sheetViews>
    <sheetView workbookViewId="0">
      <selection activeCell="IQ17" sqref="IQ17"/>
    </sheetView>
  </sheetViews>
  <sheetFormatPr defaultRowHeight="15"/>
  <sheetData>
    <row r="1" spans="1:257">
      <c r="A1">
        <v>0</v>
      </c>
      <c r="B1">
        <v>0</v>
      </c>
      <c r="C1">
        <v>0</v>
      </c>
      <c r="D1">
        <v>0</v>
      </c>
      <c r="E1">
        <v>0</v>
      </c>
      <c r="F1">
        <v>0</v>
      </c>
      <c r="G1">
        <v>0</v>
      </c>
      <c r="H1">
        <v>0</v>
      </c>
      <c r="I1">
        <v>0</v>
      </c>
      <c r="J1">
        <v>0</v>
      </c>
      <c r="K1">
        <v>0</v>
      </c>
      <c r="L1">
        <v>0</v>
      </c>
      <c r="M1">
        <v>0</v>
      </c>
      <c r="N1">
        <v>0</v>
      </c>
      <c r="O1">
        <v>0</v>
      </c>
      <c r="P1">
        <v>0</v>
      </c>
      <c r="Q1">
        <v>0</v>
      </c>
      <c r="R1">
        <v>0</v>
      </c>
      <c r="S1">
        <v>0</v>
      </c>
      <c r="T1">
        <v>0</v>
      </c>
      <c r="U1">
        <v>0</v>
      </c>
      <c r="V1">
        <v>0</v>
      </c>
      <c r="W1">
        <v>0</v>
      </c>
      <c r="X1">
        <v>0</v>
      </c>
      <c r="Y1">
        <v>0</v>
      </c>
      <c r="Z1">
        <v>0</v>
      </c>
      <c r="AA1">
        <v>0</v>
      </c>
      <c r="AB1">
        <v>0</v>
      </c>
      <c r="AC1">
        <v>0</v>
      </c>
      <c r="AD1">
        <v>0</v>
      </c>
      <c r="AE1">
        <v>0</v>
      </c>
      <c r="AF1">
        <v>0</v>
      </c>
      <c r="AG1">
        <v>0</v>
      </c>
      <c r="AH1">
        <v>0</v>
      </c>
      <c r="AI1">
        <v>0</v>
      </c>
      <c r="AJ1">
        <v>0</v>
      </c>
      <c r="AK1">
        <v>0</v>
      </c>
      <c r="AL1">
        <v>0</v>
      </c>
      <c r="AM1">
        <v>0</v>
      </c>
      <c r="AN1">
        <v>0</v>
      </c>
      <c r="AO1">
        <v>0</v>
      </c>
      <c r="AP1">
        <v>0</v>
      </c>
      <c r="AQ1">
        <v>0</v>
      </c>
      <c r="AR1">
        <v>0</v>
      </c>
      <c r="AS1">
        <v>0</v>
      </c>
      <c r="AT1">
        <v>0</v>
      </c>
      <c r="AU1">
        <v>0</v>
      </c>
      <c r="AV1">
        <v>0</v>
      </c>
      <c r="AW1">
        <v>0</v>
      </c>
      <c r="AX1">
        <v>0</v>
      </c>
      <c r="AY1">
        <v>0</v>
      </c>
      <c r="AZ1">
        <v>0</v>
      </c>
      <c r="BA1">
        <v>0</v>
      </c>
      <c r="BB1">
        <v>0</v>
      </c>
      <c r="BC1">
        <v>0</v>
      </c>
      <c r="BD1">
        <v>0</v>
      </c>
      <c r="BE1">
        <v>0</v>
      </c>
      <c r="BF1">
        <v>0</v>
      </c>
      <c r="BG1">
        <v>0</v>
      </c>
      <c r="BH1">
        <v>0</v>
      </c>
      <c r="BI1">
        <v>0</v>
      </c>
      <c r="BJ1">
        <v>0</v>
      </c>
      <c r="BK1">
        <v>0</v>
      </c>
      <c r="BL1">
        <v>0</v>
      </c>
      <c r="BM1">
        <v>0</v>
      </c>
      <c r="BN1">
        <v>0</v>
      </c>
      <c r="BO1">
        <v>0</v>
      </c>
      <c r="BP1">
        <v>0</v>
      </c>
      <c r="BQ1">
        <v>0</v>
      </c>
      <c r="BR1">
        <v>0</v>
      </c>
      <c r="BS1">
        <v>0</v>
      </c>
      <c r="BT1">
        <v>0</v>
      </c>
      <c r="BU1">
        <v>0</v>
      </c>
      <c r="BV1">
        <v>0</v>
      </c>
      <c r="BW1">
        <v>0</v>
      </c>
      <c r="BX1">
        <v>0</v>
      </c>
      <c r="BY1">
        <v>0</v>
      </c>
      <c r="BZ1">
        <v>0</v>
      </c>
      <c r="CA1">
        <v>0</v>
      </c>
      <c r="CB1">
        <v>0</v>
      </c>
      <c r="CC1">
        <v>0</v>
      </c>
      <c r="CD1">
        <v>0</v>
      </c>
      <c r="CE1">
        <v>0</v>
      </c>
      <c r="CF1">
        <v>0</v>
      </c>
      <c r="CG1">
        <v>0</v>
      </c>
      <c r="CH1">
        <v>0</v>
      </c>
      <c r="CI1">
        <v>0</v>
      </c>
      <c r="CJ1">
        <v>0</v>
      </c>
      <c r="CK1">
        <v>0</v>
      </c>
      <c r="CL1">
        <v>0</v>
      </c>
      <c r="CM1">
        <v>0</v>
      </c>
      <c r="CN1">
        <v>0</v>
      </c>
      <c r="CO1">
        <v>0</v>
      </c>
      <c r="CP1">
        <v>0</v>
      </c>
      <c r="CQ1">
        <v>0</v>
      </c>
      <c r="CR1">
        <v>0</v>
      </c>
      <c r="CS1">
        <v>0</v>
      </c>
      <c r="CT1">
        <v>0</v>
      </c>
      <c r="CU1">
        <v>0</v>
      </c>
      <c r="CV1">
        <v>0</v>
      </c>
      <c r="CW1">
        <v>0</v>
      </c>
      <c r="CX1">
        <v>0</v>
      </c>
      <c r="CY1">
        <v>0</v>
      </c>
      <c r="CZ1">
        <v>0</v>
      </c>
      <c r="DA1">
        <v>0</v>
      </c>
      <c r="DB1">
        <v>0</v>
      </c>
      <c r="DC1">
        <v>0</v>
      </c>
      <c r="DD1">
        <v>0</v>
      </c>
      <c r="DE1">
        <v>0</v>
      </c>
      <c r="DF1">
        <v>0</v>
      </c>
      <c r="DG1">
        <v>0</v>
      </c>
      <c r="DH1">
        <v>0</v>
      </c>
      <c r="DI1">
        <v>0</v>
      </c>
      <c r="DJ1">
        <v>0</v>
      </c>
      <c r="DK1">
        <v>0</v>
      </c>
      <c r="DL1">
        <v>0</v>
      </c>
      <c r="DM1">
        <v>0</v>
      </c>
      <c r="DN1">
        <v>0</v>
      </c>
      <c r="DO1">
        <v>0</v>
      </c>
      <c r="DP1">
        <v>0</v>
      </c>
      <c r="DQ1">
        <v>0</v>
      </c>
      <c r="DR1">
        <v>0</v>
      </c>
      <c r="DS1">
        <v>0</v>
      </c>
      <c r="DT1">
        <v>0</v>
      </c>
      <c r="DU1">
        <v>0</v>
      </c>
      <c r="DV1">
        <v>0</v>
      </c>
      <c r="DW1">
        <v>0</v>
      </c>
      <c r="DX1">
        <v>0</v>
      </c>
      <c r="DY1">
        <v>0</v>
      </c>
      <c r="DZ1">
        <v>0</v>
      </c>
      <c r="EA1">
        <v>0</v>
      </c>
      <c r="EB1">
        <v>0</v>
      </c>
      <c r="EC1">
        <v>0</v>
      </c>
      <c r="ED1">
        <v>0</v>
      </c>
      <c r="EE1">
        <v>0</v>
      </c>
      <c r="EF1">
        <v>0</v>
      </c>
      <c r="EG1">
        <v>0</v>
      </c>
      <c r="EH1">
        <v>0</v>
      </c>
      <c r="EI1">
        <v>0</v>
      </c>
      <c r="EJ1">
        <v>0</v>
      </c>
      <c r="EK1">
        <v>0</v>
      </c>
      <c r="EL1">
        <v>0</v>
      </c>
      <c r="EM1">
        <v>0</v>
      </c>
      <c r="EN1">
        <v>0</v>
      </c>
      <c r="EO1">
        <v>0</v>
      </c>
      <c r="EP1">
        <v>0</v>
      </c>
      <c r="EQ1">
        <v>0</v>
      </c>
      <c r="ER1">
        <v>0</v>
      </c>
      <c r="ES1">
        <v>0</v>
      </c>
      <c r="ET1">
        <v>0</v>
      </c>
      <c r="EU1">
        <v>0</v>
      </c>
      <c r="EV1">
        <v>0</v>
      </c>
      <c r="EW1">
        <v>0</v>
      </c>
      <c r="EX1">
        <v>0</v>
      </c>
      <c r="EY1">
        <v>0</v>
      </c>
      <c r="EZ1">
        <v>0</v>
      </c>
      <c r="FA1">
        <v>0</v>
      </c>
      <c r="FB1">
        <v>0</v>
      </c>
      <c r="FC1">
        <v>0</v>
      </c>
      <c r="FD1">
        <v>0</v>
      </c>
      <c r="FE1">
        <v>0</v>
      </c>
      <c r="FF1">
        <v>0</v>
      </c>
      <c r="FG1">
        <v>0</v>
      </c>
      <c r="FH1">
        <v>0</v>
      </c>
      <c r="FI1">
        <v>0</v>
      </c>
      <c r="FJ1">
        <v>0</v>
      </c>
      <c r="FK1">
        <v>0</v>
      </c>
      <c r="FL1">
        <v>0</v>
      </c>
      <c r="FM1">
        <v>0</v>
      </c>
      <c r="FN1">
        <v>0</v>
      </c>
      <c r="FO1">
        <v>0</v>
      </c>
      <c r="FP1">
        <v>0</v>
      </c>
      <c r="FQ1">
        <v>0</v>
      </c>
      <c r="FR1">
        <v>0</v>
      </c>
      <c r="FS1">
        <v>0</v>
      </c>
      <c r="FT1">
        <v>0</v>
      </c>
      <c r="FU1">
        <v>0</v>
      </c>
      <c r="FV1">
        <v>0</v>
      </c>
      <c r="FW1">
        <v>0</v>
      </c>
      <c r="FX1">
        <v>0</v>
      </c>
      <c r="FY1">
        <v>0</v>
      </c>
      <c r="FZ1">
        <v>0</v>
      </c>
      <c r="GA1">
        <v>0</v>
      </c>
      <c r="GB1">
        <v>0</v>
      </c>
      <c r="GC1">
        <v>0</v>
      </c>
      <c r="GD1">
        <v>0</v>
      </c>
      <c r="GE1">
        <v>0</v>
      </c>
      <c r="GF1">
        <v>0</v>
      </c>
      <c r="GG1">
        <v>0</v>
      </c>
      <c r="GH1">
        <v>0</v>
      </c>
      <c r="GI1">
        <v>0</v>
      </c>
      <c r="GJ1">
        <v>0</v>
      </c>
      <c r="GK1">
        <v>0</v>
      </c>
      <c r="GL1">
        <v>0</v>
      </c>
      <c r="GM1">
        <v>0</v>
      </c>
      <c r="GN1">
        <v>0</v>
      </c>
      <c r="GO1">
        <v>0</v>
      </c>
      <c r="GP1">
        <v>0</v>
      </c>
      <c r="GQ1">
        <v>0</v>
      </c>
      <c r="GR1">
        <v>0</v>
      </c>
      <c r="GS1">
        <v>0</v>
      </c>
      <c r="GT1">
        <v>0</v>
      </c>
      <c r="GU1">
        <v>0</v>
      </c>
      <c r="GV1">
        <v>0</v>
      </c>
      <c r="GW1">
        <v>0</v>
      </c>
      <c r="GX1">
        <v>0</v>
      </c>
      <c r="GY1">
        <v>0</v>
      </c>
      <c r="GZ1">
        <v>0</v>
      </c>
      <c r="HA1">
        <v>0</v>
      </c>
      <c r="HB1">
        <v>0</v>
      </c>
      <c r="HC1">
        <v>0</v>
      </c>
      <c r="HD1">
        <v>0</v>
      </c>
      <c r="HE1">
        <v>0</v>
      </c>
      <c r="HF1">
        <v>0</v>
      </c>
      <c r="HG1">
        <v>0</v>
      </c>
      <c r="HH1">
        <v>0</v>
      </c>
      <c r="HI1">
        <v>0</v>
      </c>
      <c r="HJ1">
        <v>0</v>
      </c>
      <c r="HK1">
        <v>0</v>
      </c>
      <c r="HL1">
        <v>0</v>
      </c>
      <c r="HM1">
        <v>0</v>
      </c>
      <c r="HN1">
        <v>0</v>
      </c>
      <c r="HO1">
        <v>0</v>
      </c>
      <c r="HP1">
        <v>0</v>
      </c>
      <c r="HQ1">
        <v>0</v>
      </c>
      <c r="HR1">
        <v>0</v>
      </c>
      <c r="HS1">
        <v>0</v>
      </c>
      <c r="HT1">
        <v>0</v>
      </c>
      <c r="HU1">
        <v>0</v>
      </c>
      <c r="HV1">
        <v>0</v>
      </c>
      <c r="HW1">
        <v>0</v>
      </c>
      <c r="HX1">
        <v>0</v>
      </c>
      <c r="HY1">
        <v>0</v>
      </c>
      <c r="HZ1">
        <v>0</v>
      </c>
      <c r="IA1">
        <v>0</v>
      </c>
      <c r="IB1">
        <v>0</v>
      </c>
      <c r="IC1">
        <v>0</v>
      </c>
      <c r="ID1">
        <v>0</v>
      </c>
      <c r="IE1">
        <v>0</v>
      </c>
      <c r="IF1">
        <v>0</v>
      </c>
      <c r="IG1">
        <v>0</v>
      </c>
      <c r="IH1">
        <v>0</v>
      </c>
      <c r="II1">
        <v>0</v>
      </c>
      <c r="IJ1">
        <v>0</v>
      </c>
      <c r="IK1">
        <v>0</v>
      </c>
      <c r="IL1">
        <v>0</v>
      </c>
      <c r="IM1">
        <v>0</v>
      </c>
      <c r="IN1">
        <v>0</v>
      </c>
      <c r="IO1">
        <v>0</v>
      </c>
      <c r="IP1">
        <v>0</v>
      </c>
      <c r="IQ1">
        <v>0</v>
      </c>
      <c r="IR1">
        <v>0</v>
      </c>
      <c r="IS1">
        <v>0</v>
      </c>
      <c r="IT1">
        <v>0</v>
      </c>
      <c r="IU1">
        <v>0</v>
      </c>
      <c r="IV1">
        <v>0</v>
      </c>
      <c r="IW1">
        <v>0</v>
      </c>
    </row>
    <row r="2" spans="1:257">
      <c r="A2" s="3" t="s">
        <v>44</v>
      </c>
    </row>
    <row r="4" spans="1:257">
      <c r="A4">
        <v>0</v>
      </c>
      <c r="B4">
        <f>A4+1</f>
        <v>1</v>
      </c>
      <c r="C4">
        <f t="shared" ref="C4:BN4" si="0">B4+1</f>
        <v>2</v>
      </c>
      <c r="D4">
        <f t="shared" si="0"/>
        <v>3</v>
      </c>
      <c r="E4">
        <f t="shared" si="0"/>
        <v>4</v>
      </c>
      <c r="F4">
        <f t="shared" si="0"/>
        <v>5</v>
      </c>
      <c r="G4">
        <f t="shared" si="0"/>
        <v>6</v>
      </c>
      <c r="H4">
        <f t="shared" si="0"/>
        <v>7</v>
      </c>
      <c r="I4">
        <f t="shared" si="0"/>
        <v>8</v>
      </c>
      <c r="J4">
        <f t="shared" si="0"/>
        <v>9</v>
      </c>
      <c r="K4">
        <f t="shared" si="0"/>
        <v>10</v>
      </c>
      <c r="L4">
        <f t="shared" si="0"/>
        <v>11</v>
      </c>
      <c r="M4">
        <f t="shared" si="0"/>
        <v>12</v>
      </c>
      <c r="N4">
        <f t="shared" si="0"/>
        <v>13</v>
      </c>
      <c r="O4">
        <f t="shared" si="0"/>
        <v>14</v>
      </c>
      <c r="P4">
        <f t="shared" si="0"/>
        <v>15</v>
      </c>
      <c r="Q4">
        <f t="shared" si="0"/>
        <v>16</v>
      </c>
      <c r="R4">
        <f t="shared" si="0"/>
        <v>17</v>
      </c>
      <c r="S4">
        <f t="shared" si="0"/>
        <v>18</v>
      </c>
      <c r="T4">
        <f t="shared" si="0"/>
        <v>19</v>
      </c>
      <c r="U4">
        <f t="shared" si="0"/>
        <v>20</v>
      </c>
      <c r="V4">
        <f t="shared" si="0"/>
        <v>21</v>
      </c>
      <c r="W4">
        <f t="shared" si="0"/>
        <v>22</v>
      </c>
      <c r="X4">
        <f t="shared" si="0"/>
        <v>23</v>
      </c>
      <c r="Y4">
        <f t="shared" si="0"/>
        <v>24</v>
      </c>
      <c r="Z4">
        <f t="shared" si="0"/>
        <v>25</v>
      </c>
      <c r="AA4">
        <f t="shared" si="0"/>
        <v>26</v>
      </c>
      <c r="AB4">
        <f t="shared" si="0"/>
        <v>27</v>
      </c>
      <c r="AC4">
        <f t="shared" si="0"/>
        <v>28</v>
      </c>
      <c r="AD4">
        <f t="shared" si="0"/>
        <v>29</v>
      </c>
      <c r="AE4">
        <f t="shared" si="0"/>
        <v>30</v>
      </c>
      <c r="AF4">
        <f t="shared" si="0"/>
        <v>31</v>
      </c>
      <c r="AG4">
        <f t="shared" si="0"/>
        <v>32</v>
      </c>
      <c r="AH4">
        <f t="shared" si="0"/>
        <v>33</v>
      </c>
      <c r="AI4">
        <f t="shared" si="0"/>
        <v>34</v>
      </c>
      <c r="AJ4">
        <f t="shared" si="0"/>
        <v>35</v>
      </c>
      <c r="AK4">
        <f t="shared" si="0"/>
        <v>36</v>
      </c>
      <c r="AL4">
        <f t="shared" si="0"/>
        <v>37</v>
      </c>
      <c r="AM4">
        <f t="shared" si="0"/>
        <v>38</v>
      </c>
      <c r="AN4">
        <f t="shared" si="0"/>
        <v>39</v>
      </c>
      <c r="AO4">
        <f t="shared" si="0"/>
        <v>40</v>
      </c>
      <c r="AP4">
        <f t="shared" si="0"/>
        <v>41</v>
      </c>
      <c r="AQ4">
        <f t="shared" si="0"/>
        <v>42</v>
      </c>
      <c r="AR4">
        <f t="shared" si="0"/>
        <v>43</v>
      </c>
      <c r="AS4">
        <f t="shared" si="0"/>
        <v>44</v>
      </c>
      <c r="AT4">
        <f t="shared" si="0"/>
        <v>45</v>
      </c>
      <c r="AU4">
        <f t="shared" si="0"/>
        <v>46</v>
      </c>
      <c r="AV4">
        <f t="shared" si="0"/>
        <v>47</v>
      </c>
      <c r="AW4">
        <f t="shared" si="0"/>
        <v>48</v>
      </c>
      <c r="AX4">
        <f t="shared" si="0"/>
        <v>49</v>
      </c>
      <c r="AY4">
        <f t="shared" si="0"/>
        <v>50</v>
      </c>
      <c r="AZ4">
        <f t="shared" si="0"/>
        <v>51</v>
      </c>
      <c r="BA4">
        <f t="shared" si="0"/>
        <v>52</v>
      </c>
      <c r="BB4">
        <f t="shared" si="0"/>
        <v>53</v>
      </c>
      <c r="BC4">
        <f t="shared" si="0"/>
        <v>54</v>
      </c>
      <c r="BD4">
        <f t="shared" si="0"/>
        <v>55</v>
      </c>
      <c r="BE4">
        <f t="shared" si="0"/>
        <v>56</v>
      </c>
      <c r="BF4">
        <f t="shared" si="0"/>
        <v>57</v>
      </c>
      <c r="BG4">
        <f t="shared" si="0"/>
        <v>58</v>
      </c>
      <c r="BH4">
        <f t="shared" si="0"/>
        <v>59</v>
      </c>
      <c r="BI4">
        <f t="shared" si="0"/>
        <v>60</v>
      </c>
      <c r="BJ4">
        <f t="shared" si="0"/>
        <v>61</v>
      </c>
      <c r="BK4">
        <f t="shared" si="0"/>
        <v>62</v>
      </c>
      <c r="BL4">
        <f t="shared" si="0"/>
        <v>63</v>
      </c>
      <c r="BM4">
        <f t="shared" si="0"/>
        <v>64</v>
      </c>
      <c r="BN4">
        <f t="shared" si="0"/>
        <v>65</v>
      </c>
      <c r="BO4">
        <f t="shared" ref="BO4:DZ4" si="1">BN4+1</f>
        <v>66</v>
      </c>
      <c r="BP4">
        <f t="shared" si="1"/>
        <v>67</v>
      </c>
      <c r="BQ4">
        <f t="shared" si="1"/>
        <v>68</v>
      </c>
      <c r="BR4">
        <f t="shared" si="1"/>
        <v>69</v>
      </c>
      <c r="BS4">
        <f t="shared" si="1"/>
        <v>70</v>
      </c>
      <c r="BT4">
        <f t="shared" si="1"/>
        <v>71</v>
      </c>
      <c r="BU4">
        <f t="shared" si="1"/>
        <v>72</v>
      </c>
      <c r="BV4">
        <f t="shared" si="1"/>
        <v>73</v>
      </c>
      <c r="BW4">
        <f t="shared" si="1"/>
        <v>74</v>
      </c>
      <c r="BX4">
        <f t="shared" si="1"/>
        <v>75</v>
      </c>
      <c r="BY4">
        <f t="shared" si="1"/>
        <v>76</v>
      </c>
      <c r="BZ4">
        <f t="shared" si="1"/>
        <v>77</v>
      </c>
      <c r="CA4">
        <f t="shared" si="1"/>
        <v>78</v>
      </c>
      <c r="CB4">
        <f t="shared" si="1"/>
        <v>79</v>
      </c>
      <c r="CC4">
        <f t="shared" si="1"/>
        <v>80</v>
      </c>
      <c r="CD4">
        <f t="shared" si="1"/>
        <v>81</v>
      </c>
      <c r="CE4">
        <f t="shared" si="1"/>
        <v>82</v>
      </c>
      <c r="CF4">
        <f t="shared" si="1"/>
        <v>83</v>
      </c>
      <c r="CG4">
        <f t="shared" si="1"/>
        <v>84</v>
      </c>
      <c r="CH4">
        <f t="shared" si="1"/>
        <v>85</v>
      </c>
      <c r="CI4">
        <f t="shared" si="1"/>
        <v>86</v>
      </c>
      <c r="CJ4">
        <f t="shared" si="1"/>
        <v>87</v>
      </c>
      <c r="CK4">
        <f t="shared" si="1"/>
        <v>88</v>
      </c>
      <c r="CL4">
        <f t="shared" si="1"/>
        <v>89</v>
      </c>
      <c r="CM4">
        <f t="shared" si="1"/>
        <v>90</v>
      </c>
      <c r="CN4">
        <f t="shared" si="1"/>
        <v>91</v>
      </c>
      <c r="CO4">
        <f t="shared" si="1"/>
        <v>92</v>
      </c>
      <c r="CP4">
        <f t="shared" si="1"/>
        <v>93</v>
      </c>
      <c r="CQ4">
        <f t="shared" si="1"/>
        <v>94</v>
      </c>
      <c r="CR4">
        <f t="shared" si="1"/>
        <v>95</v>
      </c>
      <c r="CS4">
        <f t="shared" si="1"/>
        <v>96</v>
      </c>
      <c r="CT4">
        <f t="shared" si="1"/>
        <v>97</v>
      </c>
      <c r="CU4">
        <f t="shared" si="1"/>
        <v>98</v>
      </c>
      <c r="CV4">
        <f t="shared" si="1"/>
        <v>99</v>
      </c>
      <c r="CW4">
        <f t="shared" si="1"/>
        <v>100</v>
      </c>
      <c r="CX4">
        <f t="shared" si="1"/>
        <v>101</v>
      </c>
      <c r="CY4">
        <f t="shared" si="1"/>
        <v>102</v>
      </c>
      <c r="CZ4">
        <f t="shared" si="1"/>
        <v>103</v>
      </c>
      <c r="DA4">
        <f t="shared" si="1"/>
        <v>104</v>
      </c>
      <c r="DB4">
        <f t="shared" si="1"/>
        <v>105</v>
      </c>
      <c r="DC4">
        <f t="shared" si="1"/>
        <v>106</v>
      </c>
      <c r="DD4">
        <f t="shared" si="1"/>
        <v>107</v>
      </c>
      <c r="DE4">
        <f t="shared" si="1"/>
        <v>108</v>
      </c>
      <c r="DF4">
        <f t="shared" si="1"/>
        <v>109</v>
      </c>
      <c r="DG4">
        <f t="shared" si="1"/>
        <v>110</v>
      </c>
      <c r="DH4">
        <f t="shared" si="1"/>
        <v>111</v>
      </c>
      <c r="DI4">
        <f t="shared" si="1"/>
        <v>112</v>
      </c>
      <c r="DJ4">
        <f t="shared" si="1"/>
        <v>113</v>
      </c>
      <c r="DK4">
        <f t="shared" si="1"/>
        <v>114</v>
      </c>
      <c r="DL4">
        <f t="shared" si="1"/>
        <v>115</v>
      </c>
      <c r="DM4">
        <f t="shared" si="1"/>
        <v>116</v>
      </c>
      <c r="DN4">
        <f t="shared" si="1"/>
        <v>117</v>
      </c>
      <c r="DO4">
        <f t="shared" si="1"/>
        <v>118</v>
      </c>
      <c r="DP4">
        <f t="shared" si="1"/>
        <v>119</v>
      </c>
      <c r="DQ4">
        <f t="shared" si="1"/>
        <v>120</v>
      </c>
      <c r="DR4">
        <f t="shared" si="1"/>
        <v>121</v>
      </c>
      <c r="DS4">
        <f t="shared" si="1"/>
        <v>122</v>
      </c>
      <c r="DT4">
        <f t="shared" si="1"/>
        <v>123</v>
      </c>
      <c r="DU4">
        <f t="shared" si="1"/>
        <v>124</v>
      </c>
      <c r="DV4">
        <f t="shared" si="1"/>
        <v>125</v>
      </c>
      <c r="DW4">
        <f t="shared" si="1"/>
        <v>126</v>
      </c>
      <c r="DX4">
        <f t="shared" si="1"/>
        <v>127</v>
      </c>
      <c r="DY4">
        <f t="shared" si="1"/>
        <v>128</v>
      </c>
      <c r="DZ4">
        <f t="shared" si="1"/>
        <v>129</v>
      </c>
      <c r="EA4">
        <f t="shared" ref="EA4:GL4" si="2">DZ4+1</f>
        <v>130</v>
      </c>
      <c r="EB4">
        <f t="shared" si="2"/>
        <v>131</v>
      </c>
      <c r="EC4">
        <f t="shared" si="2"/>
        <v>132</v>
      </c>
      <c r="ED4">
        <f t="shared" si="2"/>
        <v>133</v>
      </c>
      <c r="EE4">
        <f t="shared" si="2"/>
        <v>134</v>
      </c>
      <c r="EF4">
        <f t="shared" si="2"/>
        <v>135</v>
      </c>
      <c r="EG4">
        <f t="shared" si="2"/>
        <v>136</v>
      </c>
      <c r="EH4">
        <f t="shared" si="2"/>
        <v>137</v>
      </c>
      <c r="EI4">
        <f t="shared" si="2"/>
        <v>138</v>
      </c>
      <c r="EJ4">
        <f t="shared" si="2"/>
        <v>139</v>
      </c>
      <c r="EK4">
        <f t="shared" si="2"/>
        <v>140</v>
      </c>
      <c r="EL4">
        <f t="shared" si="2"/>
        <v>141</v>
      </c>
      <c r="EM4">
        <f t="shared" si="2"/>
        <v>142</v>
      </c>
      <c r="EN4">
        <f t="shared" si="2"/>
        <v>143</v>
      </c>
      <c r="EO4">
        <f t="shared" si="2"/>
        <v>144</v>
      </c>
      <c r="EP4">
        <f t="shared" si="2"/>
        <v>145</v>
      </c>
      <c r="EQ4">
        <f t="shared" si="2"/>
        <v>146</v>
      </c>
      <c r="ER4">
        <f t="shared" si="2"/>
        <v>147</v>
      </c>
      <c r="ES4">
        <f t="shared" si="2"/>
        <v>148</v>
      </c>
      <c r="ET4">
        <f t="shared" si="2"/>
        <v>149</v>
      </c>
      <c r="EU4">
        <f t="shared" si="2"/>
        <v>150</v>
      </c>
      <c r="EV4">
        <f t="shared" si="2"/>
        <v>151</v>
      </c>
      <c r="EW4">
        <f t="shared" si="2"/>
        <v>152</v>
      </c>
      <c r="EX4">
        <f t="shared" si="2"/>
        <v>153</v>
      </c>
      <c r="EY4">
        <f t="shared" si="2"/>
        <v>154</v>
      </c>
      <c r="EZ4">
        <f t="shared" si="2"/>
        <v>155</v>
      </c>
      <c r="FA4">
        <f t="shared" si="2"/>
        <v>156</v>
      </c>
      <c r="FB4">
        <f t="shared" si="2"/>
        <v>157</v>
      </c>
      <c r="FC4">
        <f t="shared" si="2"/>
        <v>158</v>
      </c>
      <c r="FD4">
        <f t="shared" si="2"/>
        <v>159</v>
      </c>
      <c r="FE4">
        <f t="shared" si="2"/>
        <v>160</v>
      </c>
      <c r="FF4">
        <f t="shared" si="2"/>
        <v>161</v>
      </c>
      <c r="FG4">
        <f t="shared" si="2"/>
        <v>162</v>
      </c>
      <c r="FH4">
        <f t="shared" si="2"/>
        <v>163</v>
      </c>
      <c r="FI4">
        <f t="shared" si="2"/>
        <v>164</v>
      </c>
      <c r="FJ4">
        <f t="shared" si="2"/>
        <v>165</v>
      </c>
      <c r="FK4">
        <f t="shared" si="2"/>
        <v>166</v>
      </c>
      <c r="FL4">
        <f t="shared" si="2"/>
        <v>167</v>
      </c>
      <c r="FM4">
        <f t="shared" si="2"/>
        <v>168</v>
      </c>
      <c r="FN4">
        <f t="shared" si="2"/>
        <v>169</v>
      </c>
      <c r="FO4">
        <f t="shared" si="2"/>
        <v>170</v>
      </c>
      <c r="FP4">
        <f t="shared" si="2"/>
        <v>171</v>
      </c>
      <c r="FQ4">
        <f t="shared" si="2"/>
        <v>172</v>
      </c>
      <c r="FR4">
        <f t="shared" si="2"/>
        <v>173</v>
      </c>
      <c r="FS4">
        <f t="shared" si="2"/>
        <v>174</v>
      </c>
      <c r="FT4">
        <f t="shared" si="2"/>
        <v>175</v>
      </c>
      <c r="FU4">
        <f t="shared" si="2"/>
        <v>176</v>
      </c>
      <c r="FV4">
        <f t="shared" si="2"/>
        <v>177</v>
      </c>
      <c r="FW4">
        <f t="shared" si="2"/>
        <v>178</v>
      </c>
      <c r="FX4">
        <f t="shared" si="2"/>
        <v>179</v>
      </c>
      <c r="FY4">
        <f t="shared" si="2"/>
        <v>180</v>
      </c>
      <c r="FZ4">
        <f t="shared" si="2"/>
        <v>181</v>
      </c>
      <c r="GA4">
        <f t="shared" si="2"/>
        <v>182</v>
      </c>
      <c r="GB4">
        <f t="shared" si="2"/>
        <v>183</v>
      </c>
      <c r="GC4">
        <f t="shared" si="2"/>
        <v>184</v>
      </c>
      <c r="GD4">
        <f t="shared" si="2"/>
        <v>185</v>
      </c>
      <c r="GE4">
        <f t="shared" si="2"/>
        <v>186</v>
      </c>
      <c r="GF4">
        <f t="shared" si="2"/>
        <v>187</v>
      </c>
      <c r="GG4">
        <f t="shared" si="2"/>
        <v>188</v>
      </c>
      <c r="GH4">
        <f t="shared" si="2"/>
        <v>189</v>
      </c>
      <c r="GI4">
        <f t="shared" si="2"/>
        <v>190</v>
      </c>
      <c r="GJ4">
        <f t="shared" si="2"/>
        <v>191</v>
      </c>
      <c r="GK4">
        <f t="shared" si="2"/>
        <v>192</v>
      </c>
      <c r="GL4">
        <f t="shared" si="2"/>
        <v>193</v>
      </c>
      <c r="GM4">
        <f t="shared" ref="GM4:IW4" si="3">GL4+1</f>
        <v>194</v>
      </c>
      <c r="GN4">
        <f t="shared" si="3"/>
        <v>195</v>
      </c>
      <c r="GO4">
        <f t="shared" si="3"/>
        <v>196</v>
      </c>
      <c r="GP4">
        <f t="shared" si="3"/>
        <v>197</v>
      </c>
      <c r="GQ4">
        <f t="shared" si="3"/>
        <v>198</v>
      </c>
      <c r="GR4">
        <f t="shared" si="3"/>
        <v>199</v>
      </c>
      <c r="GS4">
        <f t="shared" si="3"/>
        <v>200</v>
      </c>
      <c r="GT4">
        <f t="shared" si="3"/>
        <v>201</v>
      </c>
      <c r="GU4">
        <f t="shared" si="3"/>
        <v>202</v>
      </c>
      <c r="GV4">
        <f t="shared" si="3"/>
        <v>203</v>
      </c>
      <c r="GW4">
        <f t="shared" si="3"/>
        <v>204</v>
      </c>
      <c r="GX4">
        <f t="shared" si="3"/>
        <v>205</v>
      </c>
      <c r="GY4">
        <f t="shared" si="3"/>
        <v>206</v>
      </c>
      <c r="GZ4">
        <f t="shared" si="3"/>
        <v>207</v>
      </c>
      <c r="HA4">
        <f t="shared" si="3"/>
        <v>208</v>
      </c>
      <c r="HB4">
        <f t="shared" si="3"/>
        <v>209</v>
      </c>
      <c r="HC4">
        <f t="shared" si="3"/>
        <v>210</v>
      </c>
      <c r="HD4">
        <f t="shared" si="3"/>
        <v>211</v>
      </c>
      <c r="HE4">
        <f t="shared" si="3"/>
        <v>212</v>
      </c>
      <c r="HF4">
        <f t="shared" si="3"/>
        <v>213</v>
      </c>
      <c r="HG4">
        <f t="shared" si="3"/>
        <v>214</v>
      </c>
      <c r="HH4">
        <f t="shared" si="3"/>
        <v>215</v>
      </c>
      <c r="HI4">
        <f t="shared" si="3"/>
        <v>216</v>
      </c>
      <c r="HJ4">
        <f t="shared" si="3"/>
        <v>217</v>
      </c>
      <c r="HK4">
        <f t="shared" si="3"/>
        <v>218</v>
      </c>
      <c r="HL4">
        <f t="shared" si="3"/>
        <v>219</v>
      </c>
      <c r="HM4">
        <f t="shared" si="3"/>
        <v>220</v>
      </c>
      <c r="HN4">
        <f t="shared" si="3"/>
        <v>221</v>
      </c>
      <c r="HO4">
        <f t="shared" si="3"/>
        <v>222</v>
      </c>
      <c r="HP4">
        <f t="shared" si="3"/>
        <v>223</v>
      </c>
      <c r="HQ4">
        <f t="shared" si="3"/>
        <v>224</v>
      </c>
      <c r="HR4">
        <f t="shared" si="3"/>
        <v>225</v>
      </c>
      <c r="HS4">
        <f t="shared" si="3"/>
        <v>226</v>
      </c>
      <c r="HT4">
        <f t="shared" si="3"/>
        <v>227</v>
      </c>
      <c r="HU4">
        <f t="shared" si="3"/>
        <v>228</v>
      </c>
      <c r="HV4">
        <f t="shared" si="3"/>
        <v>229</v>
      </c>
      <c r="HW4">
        <f t="shared" si="3"/>
        <v>230</v>
      </c>
      <c r="HX4">
        <f t="shared" si="3"/>
        <v>231</v>
      </c>
      <c r="HY4">
        <f t="shared" si="3"/>
        <v>232</v>
      </c>
      <c r="HZ4">
        <f t="shared" si="3"/>
        <v>233</v>
      </c>
      <c r="IA4">
        <f t="shared" si="3"/>
        <v>234</v>
      </c>
      <c r="IB4">
        <f t="shared" si="3"/>
        <v>235</v>
      </c>
      <c r="IC4">
        <f t="shared" si="3"/>
        <v>236</v>
      </c>
      <c r="ID4">
        <f t="shared" si="3"/>
        <v>237</v>
      </c>
      <c r="IE4">
        <f t="shared" si="3"/>
        <v>238</v>
      </c>
      <c r="IF4">
        <f t="shared" si="3"/>
        <v>239</v>
      </c>
      <c r="IG4">
        <f t="shared" si="3"/>
        <v>240</v>
      </c>
      <c r="IH4">
        <f t="shared" si="3"/>
        <v>241</v>
      </c>
      <c r="II4">
        <f t="shared" si="3"/>
        <v>242</v>
      </c>
      <c r="IJ4">
        <f t="shared" si="3"/>
        <v>243</v>
      </c>
      <c r="IK4">
        <f t="shared" si="3"/>
        <v>244</v>
      </c>
      <c r="IL4">
        <f t="shared" si="3"/>
        <v>245</v>
      </c>
      <c r="IM4">
        <f t="shared" si="3"/>
        <v>246</v>
      </c>
      <c r="IN4">
        <f t="shared" si="3"/>
        <v>247</v>
      </c>
      <c r="IO4">
        <f t="shared" si="3"/>
        <v>248</v>
      </c>
      <c r="IP4">
        <f t="shared" si="3"/>
        <v>249</v>
      </c>
      <c r="IQ4">
        <f t="shared" si="3"/>
        <v>250</v>
      </c>
      <c r="IR4">
        <f t="shared" si="3"/>
        <v>251</v>
      </c>
      <c r="IS4">
        <f t="shared" si="3"/>
        <v>252</v>
      </c>
      <c r="IT4">
        <f t="shared" si="3"/>
        <v>253</v>
      </c>
      <c r="IU4">
        <f t="shared" si="3"/>
        <v>254</v>
      </c>
      <c r="IV4">
        <f t="shared" si="3"/>
        <v>255</v>
      </c>
      <c r="IW4">
        <f t="shared" si="3"/>
        <v>256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4:V25"/>
  <sheetViews>
    <sheetView topLeftCell="A4" workbookViewId="0">
      <selection activeCell="I19" sqref="I19"/>
    </sheetView>
  </sheetViews>
  <sheetFormatPr defaultRowHeight="15"/>
  <cols>
    <col min="1" max="22" width="3.28515625" customWidth="1"/>
  </cols>
  <sheetData>
    <row r="4" spans="1:22">
      <c r="B4">
        <v>0</v>
      </c>
      <c r="C4">
        <f>B4+1</f>
        <v>1</v>
      </c>
      <c r="D4">
        <f t="shared" ref="D4:V4" si="0">C4+1</f>
        <v>2</v>
      </c>
      <c r="E4">
        <f t="shared" si="0"/>
        <v>3</v>
      </c>
      <c r="F4">
        <f t="shared" si="0"/>
        <v>4</v>
      </c>
      <c r="G4">
        <f t="shared" si="0"/>
        <v>5</v>
      </c>
      <c r="H4">
        <f t="shared" si="0"/>
        <v>6</v>
      </c>
      <c r="I4">
        <f t="shared" si="0"/>
        <v>7</v>
      </c>
      <c r="J4">
        <f t="shared" si="0"/>
        <v>8</v>
      </c>
      <c r="K4">
        <f t="shared" si="0"/>
        <v>9</v>
      </c>
      <c r="L4">
        <f t="shared" si="0"/>
        <v>10</v>
      </c>
      <c r="M4">
        <f t="shared" si="0"/>
        <v>11</v>
      </c>
      <c r="N4">
        <f t="shared" si="0"/>
        <v>12</v>
      </c>
      <c r="O4">
        <f t="shared" si="0"/>
        <v>13</v>
      </c>
      <c r="P4">
        <f t="shared" si="0"/>
        <v>14</v>
      </c>
      <c r="Q4">
        <f t="shared" si="0"/>
        <v>15</v>
      </c>
      <c r="R4">
        <f t="shared" si="0"/>
        <v>16</v>
      </c>
      <c r="S4">
        <f t="shared" si="0"/>
        <v>17</v>
      </c>
      <c r="T4">
        <f t="shared" si="0"/>
        <v>18</v>
      </c>
      <c r="U4">
        <f t="shared" si="0"/>
        <v>19</v>
      </c>
      <c r="V4">
        <f t="shared" si="0"/>
        <v>20</v>
      </c>
    </row>
    <row r="5" spans="1:22">
      <c r="A5">
        <v>0</v>
      </c>
    </row>
    <row r="6" spans="1:22">
      <c r="A6">
        <f>A5+1</f>
        <v>1</v>
      </c>
    </row>
    <row r="7" spans="1:22">
      <c r="A7">
        <f t="shared" ref="A7:A25" si="1">A6+1</f>
        <v>2</v>
      </c>
    </row>
    <row r="8" spans="1:22">
      <c r="A8">
        <f t="shared" si="1"/>
        <v>3</v>
      </c>
    </row>
    <row r="9" spans="1:22">
      <c r="A9">
        <f t="shared" si="1"/>
        <v>4</v>
      </c>
    </row>
    <row r="10" spans="1:22">
      <c r="A10">
        <f t="shared" si="1"/>
        <v>5</v>
      </c>
    </row>
    <row r="11" spans="1:22">
      <c r="A11">
        <f t="shared" si="1"/>
        <v>6</v>
      </c>
    </row>
    <row r="12" spans="1:22">
      <c r="A12">
        <f t="shared" si="1"/>
        <v>7</v>
      </c>
    </row>
    <row r="13" spans="1:22">
      <c r="A13">
        <f t="shared" si="1"/>
        <v>8</v>
      </c>
    </row>
    <row r="14" spans="1:22">
      <c r="A14">
        <f t="shared" si="1"/>
        <v>9</v>
      </c>
    </row>
    <row r="15" spans="1:22">
      <c r="A15">
        <f t="shared" si="1"/>
        <v>10</v>
      </c>
      <c r="M15" t="s">
        <v>92</v>
      </c>
    </row>
    <row r="16" spans="1:22">
      <c r="A16">
        <f t="shared" si="1"/>
        <v>11</v>
      </c>
    </row>
    <row r="17" spans="1:7">
      <c r="A17">
        <f t="shared" si="1"/>
        <v>12</v>
      </c>
    </row>
    <row r="18" spans="1:7">
      <c r="A18">
        <f t="shared" si="1"/>
        <v>13</v>
      </c>
    </row>
    <row r="19" spans="1:7">
      <c r="A19">
        <f t="shared" si="1"/>
        <v>14</v>
      </c>
    </row>
    <row r="20" spans="1:7">
      <c r="A20">
        <f t="shared" si="1"/>
        <v>15</v>
      </c>
      <c r="G20" t="s">
        <v>91</v>
      </c>
    </row>
    <row r="21" spans="1:7">
      <c r="A21">
        <f t="shared" si="1"/>
        <v>16</v>
      </c>
    </row>
    <row r="22" spans="1:7">
      <c r="A22">
        <f t="shared" si="1"/>
        <v>17</v>
      </c>
    </row>
    <row r="23" spans="1:7">
      <c r="A23">
        <f t="shared" si="1"/>
        <v>18</v>
      </c>
    </row>
    <row r="24" spans="1:7">
      <c r="A24">
        <f t="shared" si="1"/>
        <v>19</v>
      </c>
    </row>
    <row r="25" spans="1:7">
      <c r="A25">
        <f t="shared" si="1"/>
        <v>20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AJ36"/>
  <sheetViews>
    <sheetView topLeftCell="A13" workbookViewId="0">
      <selection activeCell="AB18" sqref="AB18"/>
    </sheetView>
  </sheetViews>
  <sheetFormatPr defaultRowHeight="15"/>
  <cols>
    <col min="2" max="2" width="1.140625" customWidth="1"/>
    <col min="3" max="18" width="3.7109375" customWidth="1"/>
    <col min="19" max="20" width="1.140625" customWidth="1"/>
    <col min="21" max="36" width="3.7109375" customWidth="1"/>
  </cols>
  <sheetData>
    <row r="1" spans="1:36">
      <c r="A1" s="17" t="s">
        <v>188</v>
      </c>
      <c r="B1" s="18"/>
      <c r="C1" s="19" t="s">
        <v>189</v>
      </c>
      <c r="D1" s="19" t="s">
        <v>190</v>
      </c>
      <c r="E1" s="19" t="s">
        <v>191</v>
      </c>
      <c r="F1" s="19" t="s">
        <v>192</v>
      </c>
      <c r="G1" s="19" t="s">
        <v>193</v>
      </c>
      <c r="H1" s="19" t="s">
        <v>194</v>
      </c>
      <c r="I1" s="19" t="s">
        <v>195</v>
      </c>
      <c r="J1" s="19" t="s">
        <v>196</v>
      </c>
      <c r="K1" s="19" t="s">
        <v>197</v>
      </c>
      <c r="L1" s="19" t="s">
        <v>198</v>
      </c>
      <c r="M1" s="19" t="s">
        <v>199</v>
      </c>
      <c r="N1" s="19" t="s">
        <v>200</v>
      </c>
      <c r="O1" s="19" t="s">
        <v>201</v>
      </c>
      <c r="P1" s="19" t="s">
        <v>202</v>
      </c>
      <c r="Q1" s="19" t="s">
        <v>203</v>
      </c>
      <c r="R1" s="19" t="s">
        <v>204</v>
      </c>
      <c r="S1" s="20"/>
      <c r="T1" s="18"/>
      <c r="U1" s="19" t="s">
        <v>205</v>
      </c>
      <c r="V1" s="19" t="s">
        <v>206</v>
      </c>
      <c r="W1" s="19" t="s">
        <v>207</v>
      </c>
      <c r="X1" s="19" t="s">
        <v>208</v>
      </c>
      <c r="Y1" s="19" t="s">
        <v>209</v>
      </c>
      <c r="Z1" s="19" t="s">
        <v>210</v>
      </c>
      <c r="AA1" s="19" t="s">
        <v>211</v>
      </c>
      <c r="AB1" s="19" t="s">
        <v>212</v>
      </c>
      <c r="AC1" s="19" t="s">
        <v>213</v>
      </c>
      <c r="AD1" s="19" t="s">
        <v>214</v>
      </c>
      <c r="AE1" s="19" t="s">
        <v>215</v>
      </c>
      <c r="AF1" s="19" t="s">
        <v>216</v>
      </c>
      <c r="AG1" s="19" t="s">
        <v>217</v>
      </c>
      <c r="AH1" s="19" t="s">
        <v>218</v>
      </c>
      <c r="AI1" s="19" t="s">
        <v>219</v>
      </c>
      <c r="AJ1" s="19" t="s">
        <v>220</v>
      </c>
    </row>
    <row r="2" spans="1:36">
      <c r="A2" s="21"/>
      <c r="B2" s="22"/>
      <c r="C2" s="23"/>
      <c r="D2" s="23"/>
      <c r="E2" s="23"/>
      <c r="F2" s="23"/>
      <c r="G2" s="23"/>
      <c r="H2" s="23"/>
      <c r="I2" s="23"/>
      <c r="J2" s="23"/>
      <c r="K2" s="23"/>
      <c r="L2" s="23"/>
      <c r="M2" s="23"/>
      <c r="N2" s="23"/>
      <c r="O2" s="23"/>
      <c r="P2" s="23"/>
      <c r="Q2" s="23"/>
      <c r="R2" s="23"/>
      <c r="S2" s="24"/>
      <c r="T2" s="22"/>
      <c r="U2" s="23"/>
      <c r="V2" s="23"/>
      <c r="W2" s="23"/>
      <c r="X2" s="23"/>
      <c r="Y2" s="23"/>
      <c r="Z2" s="23"/>
      <c r="AA2" s="23"/>
      <c r="AB2" s="23"/>
      <c r="AC2" s="23"/>
      <c r="AD2" s="23"/>
      <c r="AE2" s="23"/>
      <c r="AF2" s="23"/>
      <c r="AG2" s="23"/>
      <c r="AH2" s="23"/>
      <c r="AI2" s="23"/>
      <c r="AJ2" s="23"/>
    </row>
    <row r="3" spans="1:36">
      <c r="A3" s="25" t="s">
        <v>189</v>
      </c>
      <c r="B3" s="23"/>
      <c r="C3" s="26" t="s">
        <v>221</v>
      </c>
      <c r="D3" s="26" t="s">
        <v>221</v>
      </c>
      <c r="E3" s="26" t="s">
        <v>221</v>
      </c>
      <c r="F3" s="26" t="s">
        <v>221</v>
      </c>
      <c r="G3" s="26" t="s">
        <v>221</v>
      </c>
      <c r="H3" s="26" t="s">
        <v>221</v>
      </c>
      <c r="I3" s="26" t="s">
        <v>221</v>
      </c>
      <c r="J3" s="26" t="s">
        <v>221</v>
      </c>
      <c r="K3" s="26" t="s">
        <v>221</v>
      </c>
      <c r="L3" s="26" t="s">
        <v>221</v>
      </c>
      <c r="M3" s="26" t="s">
        <v>221</v>
      </c>
      <c r="N3" s="26" t="s">
        <v>221</v>
      </c>
      <c r="O3" s="26" t="s">
        <v>221</v>
      </c>
      <c r="P3" s="26" t="s">
        <v>221</v>
      </c>
      <c r="Q3" s="26" t="s">
        <v>221</v>
      </c>
      <c r="R3" s="26" t="s">
        <v>221</v>
      </c>
      <c r="S3" s="24"/>
      <c r="T3" s="23"/>
      <c r="U3" s="26" t="s">
        <v>221</v>
      </c>
      <c r="V3" s="26" t="s">
        <v>221</v>
      </c>
      <c r="W3" s="26" t="s">
        <v>221</v>
      </c>
      <c r="X3" s="26" t="s">
        <v>221</v>
      </c>
      <c r="Y3" s="26" t="s">
        <v>221</v>
      </c>
      <c r="Z3" s="26" t="s">
        <v>221</v>
      </c>
      <c r="AA3" s="26" t="s">
        <v>221</v>
      </c>
      <c r="AB3" s="26" t="s">
        <v>221</v>
      </c>
      <c r="AC3" s="26" t="s">
        <v>221</v>
      </c>
      <c r="AD3" s="26" t="s">
        <v>221</v>
      </c>
      <c r="AE3" s="26" t="s">
        <v>221</v>
      </c>
      <c r="AF3" s="26" t="s">
        <v>221</v>
      </c>
      <c r="AG3" s="26" t="s">
        <v>221</v>
      </c>
      <c r="AH3" s="26" t="s">
        <v>221</v>
      </c>
      <c r="AI3" s="26" t="s">
        <v>221</v>
      </c>
      <c r="AJ3" s="26" t="s">
        <v>221</v>
      </c>
    </row>
    <row r="4" spans="1:36">
      <c r="A4" s="25" t="s">
        <v>190</v>
      </c>
      <c r="B4" s="23"/>
      <c r="C4" s="26" t="s">
        <v>221</v>
      </c>
      <c r="D4" s="26" t="s">
        <v>221</v>
      </c>
      <c r="E4" s="26" t="s">
        <v>221</v>
      </c>
      <c r="F4" s="26" t="s">
        <v>221</v>
      </c>
      <c r="G4" s="26" t="s">
        <v>221</v>
      </c>
      <c r="H4" s="26" t="s">
        <v>221</v>
      </c>
      <c r="I4" s="26" t="s">
        <v>221</v>
      </c>
      <c r="J4" s="26" t="s">
        <v>221</v>
      </c>
      <c r="K4" s="26" t="s">
        <v>221</v>
      </c>
      <c r="L4" s="26" t="s">
        <v>221</v>
      </c>
      <c r="M4" s="26" t="s">
        <v>221</v>
      </c>
      <c r="N4" s="26" t="s">
        <v>221</v>
      </c>
      <c r="O4" s="26" t="s">
        <v>221</v>
      </c>
      <c r="P4" s="26" t="s">
        <v>221</v>
      </c>
      <c r="Q4" s="26" t="s">
        <v>221</v>
      </c>
      <c r="R4" s="26" t="s">
        <v>221</v>
      </c>
      <c r="S4" s="24"/>
      <c r="T4" s="23"/>
      <c r="U4" s="26" t="s">
        <v>221</v>
      </c>
      <c r="V4" s="26" t="s">
        <v>221</v>
      </c>
      <c r="W4" s="26" t="s">
        <v>221</v>
      </c>
      <c r="X4" s="26" t="s">
        <v>221</v>
      </c>
      <c r="Y4" s="26" t="s">
        <v>221</v>
      </c>
      <c r="Z4" s="26" t="s">
        <v>221</v>
      </c>
      <c r="AA4" s="26" t="s">
        <v>221</v>
      </c>
      <c r="AB4" s="26" t="s">
        <v>221</v>
      </c>
      <c r="AC4" s="26" t="s">
        <v>221</v>
      </c>
      <c r="AD4" s="26" t="s">
        <v>221</v>
      </c>
      <c r="AE4" s="26" t="s">
        <v>221</v>
      </c>
      <c r="AF4" s="26" t="s">
        <v>221</v>
      </c>
      <c r="AG4" s="26" t="s">
        <v>221</v>
      </c>
      <c r="AH4" s="26" t="s">
        <v>221</v>
      </c>
      <c r="AI4" s="26" t="s">
        <v>221</v>
      </c>
      <c r="AJ4" s="26" t="s">
        <v>221</v>
      </c>
    </row>
    <row r="5" spans="1:36">
      <c r="A5" s="25" t="s">
        <v>191</v>
      </c>
      <c r="B5" s="23"/>
      <c r="C5" s="26" t="s">
        <v>221</v>
      </c>
      <c r="D5" s="26" t="s">
        <v>221</v>
      </c>
      <c r="E5" s="26" t="s">
        <v>221</v>
      </c>
      <c r="F5" s="26" t="s">
        <v>221</v>
      </c>
      <c r="G5" s="26" t="s">
        <v>221</v>
      </c>
      <c r="H5" s="26" t="s">
        <v>221</v>
      </c>
      <c r="I5" s="26" t="s">
        <v>221</v>
      </c>
      <c r="J5" s="26" t="s">
        <v>221</v>
      </c>
      <c r="K5" s="26" t="s">
        <v>221</v>
      </c>
      <c r="L5" s="26" t="s">
        <v>221</v>
      </c>
      <c r="M5" s="26" t="s">
        <v>221</v>
      </c>
      <c r="N5" s="26" t="s">
        <v>221</v>
      </c>
      <c r="O5" s="26" t="s">
        <v>221</v>
      </c>
      <c r="P5" s="26" t="s">
        <v>221</v>
      </c>
      <c r="Q5" s="26" t="s">
        <v>221</v>
      </c>
      <c r="R5" s="26" t="s">
        <v>221</v>
      </c>
      <c r="S5" s="24"/>
      <c r="T5" s="23"/>
      <c r="U5" s="26" t="s">
        <v>221</v>
      </c>
      <c r="V5" s="26" t="s">
        <v>221</v>
      </c>
      <c r="W5" s="26" t="s">
        <v>221</v>
      </c>
      <c r="X5" s="26" t="s">
        <v>221</v>
      </c>
      <c r="Y5" s="26" t="s">
        <v>221</v>
      </c>
      <c r="Z5" s="26" t="s">
        <v>221</v>
      </c>
      <c r="AA5" s="26" t="s">
        <v>221</v>
      </c>
      <c r="AB5" s="26" t="s">
        <v>221</v>
      </c>
      <c r="AC5" s="26" t="s">
        <v>221</v>
      </c>
      <c r="AD5" s="26" t="s">
        <v>221</v>
      </c>
      <c r="AE5" s="26" t="s">
        <v>221</v>
      </c>
      <c r="AF5" s="26" t="s">
        <v>221</v>
      </c>
      <c r="AG5" s="26" t="s">
        <v>221</v>
      </c>
      <c r="AH5" s="26" t="s">
        <v>221</v>
      </c>
      <c r="AI5" s="26" t="s">
        <v>221</v>
      </c>
      <c r="AJ5" s="26" t="s">
        <v>221</v>
      </c>
    </row>
    <row r="6" spans="1:36">
      <c r="A6" s="25" t="s">
        <v>192</v>
      </c>
      <c r="B6" s="23"/>
      <c r="C6" s="26" t="s">
        <v>221</v>
      </c>
      <c r="D6" s="26" t="s">
        <v>221</v>
      </c>
      <c r="E6" s="26" t="s">
        <v>221</v>
      </c>
      <c r="F6" s="26" t="s">
        <v>221</v>
      </c>
      <c r="G6" s="26" t="s">
        <v>221</v>
      </c>
      <c r="H6" s="26" t="s">
        <v>221</v>
      </c>
      <c r="I6" s="26" t="s">
        <v>221</v>
      </c>
      <c r="J6" s="26" t="s">
        <v>221</v>
      </c>
      <c r="K6" s="26" t="s">
        <v>221</v>
      </c>
      <c r="L6" s="26" t="s">
        <v>221</v>
      </c>
      <c r="M6" s="26" t="s">
        <v>221</v>
      </c>
      <c r="N6" s="26" t="s">
        <v>221</v>
      </c>
      <c r="O6" s="26" t="s">
        <v>221</v>
      </c>
      <c r="P6" s="26" t="s">
        <v>221</v>
      </c>
      <c r="Q6" s="26" t="s">
        <v>221</v>
      </c>
      <c r="R6" s="26" t="s">
        <v>221</v>
      </c>
      <c r="S6" s="24"/>
      <c r="T6" s="23"/>
      <c r="U6" s="26" t="s">
        <v>221</v>
      </c>
      <c r="V6" s="26" t="s">
        <v>221</v>
      </c>
      <c r="W6" s="26" t="s">
        <v>221</v>
      </c>
      <c r="X6" s="26" t="s">
        <v>221</v>
      </c>
      <c r="Y6" s="26" t="s">
        <v>221</v>
      </c>
      <c r="Z6" s="26" t="s">
        <v>221</v>
      </c>
      <c r="AA6" s="26" t="s">
        <v>221</v>
      </c>
      <c r="AB6" s="26" t="s">
        <v>221</v>
      </c>
      <c r="AC6" s="26" t="s">
        <v>221</v>
      </c>
      <c r="AD6" s="26" t="s">
        <v>221</v>
      </c>
      <c r="AE6" s="26" t="s">
        <v>221</v>
      </c>
      <c r="AF6" s="26" t="s">
        <v>221</v>
      </c>
      <c r="AG6" s="26" t="s">
        <v>221</v>
      </c>
      <c r="AH6" s="26" t="s">
        <v>221</v>
      </c>
      <c r="AI6" s="26" t="s">
        <v>221</v>
      </c>
      <c r="AJ6" s="26" t="s">
        <v>221</v>
      </c>
    </row>
    <row r="7" spans="1:36">
      <c r="A7" s="25" t="s">
        <v>193</v>
      </c>
      <c r="B7" s="23"/>
      <c r="C7" s="26" t="s">
        <v>221</v>
      </c>
      <c r="D7" s="26" t="s">
        <v>221</v>
      </c>
      <c r="E7" s="26" t="s">
        <v>221</v>
      </c>
      <c r="F7" s="26" t="s">
        <v>221</v>
      </c>
      <c r="G7" s="26" t="s">
        <v>221</v>
      </c>
      <c r="H7" s="26" t="s">
        <v>221</v>
      </c>
      <c r="I7" s="26" t="s">
        <v>221</v>
      </c>
      <c r="J7" s="26" t="s">
        <v>221</v>
      </c>
      <c r="K7" s="26" t="s">
        <v>221</v>
      </c>
      <c r="L7" s="26" t="s">
        <v>221</v>
      </c>
      <c r="M7" s="26" t="s">
        <v>221</v>
      </c>
      <c r="N7" s="26" t="s">
        <v>221</v>
      </c>
      <c r="O7" s="26" t="s">
        <v>221</v>
      </c>
      <c r="P7" s="26" t="s">
        <v>221</v>
      </c>
      <c r="Q7" s="26" t="s">
        <v>221</v>
      </c>
      <c r="R7" s="26" t="s">
        <v>221</v>
      </c>
      <c r="S7" s="24"/>
      <c r="T7" s="23"/>
      <c r="U7" s="26" t="s">
        <v>221</v>
      </c>
      <c r="V7" s="26" t="s">
        <v>221</v>
      </c>
      <c r="W7" s="26" t="s">
        <v>221</v>
      </c>
      <c r="X7" s="26" t="s">
        <v>221</v>
      </c>
      <c r="Y7" s="26" t="s">
        <v>221</v>
      </c>
      <c r="Z7" s="26" t="s">
        <v>221</v>
      </c>
      <c r="AA7" s="26" t="s">
        <v>221</v>
      </c>
      <c r="AB7" s="26" t="s">
        <v>221</v>
      </c>
      <c r="AC7" s="26" t="s">
        <v>221</v>
      </c>
      <c r="AD7" s="26" t="s">
        <v>221</v>
      </c>
      <c r="AE7" s="26" t="s">
        <v>221</v>
      </c>
      <c r="AF7" s="26" t="s">
        <v>221</v>
      </c>
      <c r="AG7" s="26" t="s">
        <v>221</v>
      </c>
      <c r="AH7" s="26" t="s">
        <v>221</v>
      </c>
      <c r="AI7" s="26" t="s">
        <v>221</v>
      </c>
      <c r="AJ7" s="26" t="s">
        <v>221</v>
      </c>
    </row>
    <row r="8" spans="1:36">
      <c r="A8" s="25" t="s">
        <v>194</v>
      </c>
      <c r="B8" s="23"/>
      <c r="C8" s="26" t="s">
        <v>221</v>
      </c>
      <c r="D8" s="26" t="s">
        <v>221</v>
      </c>
      <c r="E8" s="26" t="s">
        <v>221</v>
      </c>
      <c r="F8" s="26" t="s">
        <v>221</v>
      </c>
      <c r="G8" s="26" t="s">
        <v>221</v>
      </c>
      <c r="H8" s="26" t="s">
        <v>221</v>
      </c>
      <c r="I8" s="26" t="s">
        <v>221</v>
      </c>
      <c r="J8" s="26" t="s">
        <v>221</v>
      </c>
      <c r="K8" s="26" t="s">
        <v>221</v>
      </c>
      <c r="L8" s="26" t="s">
        <v>221</v>
      </c>
      <c r="M8" s="26" t="s">
        <v>221</v>
      </c>
      <c r="N8" s="26" t="s">
        <v>221</v>
      </c>
      <c r="O8" s="26" t="s">
        <v>221</v>
      </c>
      <c r="P8" s="26" t="s">
        <v>221</v>
      </c>
      <c r="Q8" s="26" t="s">
        <v>221</v>
      </c>
      <c r="R8" s="26" t="s">
        <v>221</v>
      </c>
      <c r="S8" s="24"/>
      <c r="T8" s="23"/>
      <c r="U8" s="26" t="s">
        <v>221</v>
      </c>
      <c r="V8" s="26" t="s">
        <v>221</v>
      </c>
      <c r="W8" s="26" t="s">
        <v>221</v>
      </c>
      <c r="X8" s="26" t="s">
        <v>221</v>
      </c>
      <c r="Y8" s="26" t="s">
        <v>221</v>
      </c>
      <c r="Z8" s="26" t="s">
        <v>221</v>
      </c>
      <c r="AA8" s="26" t="s">
        <v>221</v>
      </c>
      <c r="AB8" s="26" t="s">
        <v>221</v>
      </c>
      <c r="AC8" s="26" t="s">
        <v>221</v>
      </c>
      <c r="AD8" s="26" t="s">
        <v>221</v>
      </c>
      <c r="AE8" s="26" t="s">
        <v>221</v>
      </c>
      <c r="AF8" s="26" t="s">
        <v>221</v>
      </c>
      <c r="AG8" s="26" t="s">
        <v>221</v>
      </c>
      <c r="AH8" s="26" t="s">
        <v>221</v>
      </c>
      <c r="AI8" s="26" t="s">
        <v>221</v>
      </c>
      <c r="AJ8" s="26" t="s">
        <v>221</v>
      </c>
    </row>
    <row r="9" spans="1:36">
      <c r="A9" s="25" t="s">
        <v>195</v>
      </c>
      <c r="B9" s="23"/>
      <c r="C9" s="26" t="s">
        <v>221</v>
      </c>
      <c r="D9" s="26" t="s">
        <v>221</v>
      </c>
      <c r="E9" s="26" t="s">
        <v>221</v>
      </c>
      <c r="F9" s="26" t="s">
        <v>221</v>
      </c>
      <c r="G9" s="26" t="s">
        <v>221</v>
      </c>
      <c r="H9" s="26" t="s">
        <v>221</v>
      </c>
      <c r="I9" s="26" t="s">
        <v>221</v>
      </c>
      <c r="J9" s="26" t="s">
        <v>221</v>
      </c>
      <c r="K9" s="26" t="s">
        <v>221</v>
      </c>
      <c r="L9" s="26" t="s">
        <v>221</v>
      </c>
      <c r="M9" s="26" t="s">
        <v>221</v>
      </c>
      <c r="N9" s="26" t="s">
        <v>221</v>
      </c>
      <c r="O9" s="26" t="s">
        <v>221</v>
      </c>
      <c r="P9" s="26" t="s">
        <v>221</v>
      </c>
      <c r="Q9" s="26" t="s">
        <v>221</v>
      </c>
      <c r="R9" s="26" t="s">
        <v>221</v>
      </c>
      <c r="S9" s="24"/>
      <c r="T9" s="23"/>
      <c r="U9" s="26" t="s">
        <v>221</v>
      </c>
      <c r="V9" s="26" t="s">
        <v>221</v>
      </c>
      <c r="W9" s="26" t="s">
        <v>221</v>
      </c>
      <c r="X9" s="26" t="s">
        <v>221</v>
      </c>
      <c r="Y9" s="26" t="s">
        <v>221</v>
      </c>
      <c r="Z9" s="26" t="s">
        <v>221</v>
      </c>
      <c r="AA9" s="26" t="s">
        <v>221</v>
      </c>
      <c r="AB9" s="26" t="s">
        <v>221</v>
      </c>
      <c r="AC9" s="26" t="s">
        <v>221</v>
      </c>
      <c r="AD9" s="26" t="s">
        <v>221</v>
      </c>
      <c r="AE9" s="26" t="s">
        <v>221</v>
      </c>
      <c r="AF9" s="26" t="s">
        <v>221</v>
      </c>
      <c r="AG9" s="26" t="s">
        <v>221</v>
      </c>
      <c r="AH9" s="26" t="s">
        <v>221</v>
      </c>
      <c r="AI9" s="26" t="s">
        <v>221</v>
      </c>
      <c r="AJ9" s="26" t="s">
        <v>221</v>
      </c>
    </row>
    <row r="10" spans="1:36">
      <c r="A10" s="25" t="s">
        <v>196</v>
      </c>
      <c r="B10" s="23"/>
      <c r="C10" s="26" t="s">
        <v>221</v>
      </c>
      <c r="D10" s="26" t="s">
        <v>221</v>
      </c>
      <c r="E10" s="26" t="s">
        <v>221</v>
      </c>
      <c r="F10" s="26" t="s">
        <v>221</v>
      </c>
      <c r="G10" s="26" t="s">
        <v>221</v>
      </c>
      <c r="H10" s="26" t="s">
        <v>221</v>
      </c>
      <c r="I10" s="26" t="s">
        <v>221</v>
      </c>
      <c r="J10" s="26" t="s">
        <v>221</v>
      </c>
      <c r="K10" s="27">
        <v>31</v>
      </c>
      <c r="L10" s="27">
        <v>31</v>
      </c>
      <c r="M10" s="27">
        <v>31</v>
      </c>
      <c r="N10" s="27">
        <v>31</v>
      </c>
      <c r="O10" s="27">
        <v>31</v>
      </c>
      <c r="P10" s="27">
        <v>31</v>
      </c>
      <c r="Q10" s="27">
        <v>31</v>
      </c>
      <c r="R10" s="27">
        <v>31</v>
      </c>
      <c r="S10" s="27">
        <v>31</v>
      </c>
      <c r="T10" s="23"/>
      <c r="U10" s="27">
        <v>31</v>
      </c>
      <c r="V10" s="27">
        <v>31</v>
      </c>
      <c r="W10" s="27">
        <v>31</v>
      </c>
      <c r="X10" s="27">
        <v>31</v>
      </c>
      <c r="Y10" s="27">
        <v>31</v>
      </c>
      <c r="Z10" s="27">
        <v>31</v>
      </c>
      <c r="AA10" s="27">
        <v>31</v>
      </c>
      <c r="AB10" s="27">
        <v>31</v>
      </c>
      <c r="AC10" s="27">
        <v>31</v>
      </c>
      <c r="AD10" s="27">
        <v>31</v>
      </c>
      <c r="AE10" s="27">
        <v>31</v>
      </c>
      <c r="AF10" s="27">
        <v>31</v>
      </c>
      <c r="AG10" s="27">
        <v>31</v>
      </c>
      <c r="AH10" s="27">
        <v>31</v>
      </c>
      <c r="AI10" s="27">
        <v>31</v>
      </c>
      <c r="AJ10" s="27">
        <v>31</v>
      </c>
    </row>
    <row r="11" spans="1:36">
      <c r="A11" s="25" t="s">
        <v>197</v>
      </c>
      <c r="B11" s="23"/>
      <c r="C11" s="26" t="s">
        <v>221</v>
      </c>
      <c r="D11" s="26" t="s">
        <v>221</v>
      </c>
      <c r="E11" s="26" t="s">
        <v>221</v>
      </c>
      <c r="F11" s="26" t="s">
        <v>221</v>
      </c>
      <c r="G11" s="26" t="s">
        <v>221</v>
      </c>
      <c r="H11" s="26" t="s">
        <v>221</v>
      </c>
      <c r="I11" s="26" t="s">
        <v>221</v>
      </c>
      <c r="J11" s="26" t="s">
        <v>221</v>
      </c>
      <c r="K11" s="27">
        <v>31</v>
      </c>
      <c r="L11" s="28">
        <v>35</v>
      </c>
      <c r="M11" s="28">
        <v>35</v>
      </c>
      <c r="N11" s="29">
        <v>34</v>
      </c>
      <c r="O11" s="27">
        <v>31</v>
      </c>
      <c r="P11" s="28">
        <v>35</v>
      </c>
      <c r="Q11" s="28">
        <v>35</v>
      </c>
      <c r="R11" s="29">
        <v>34</v>
      </c>
      <c r="S11" s="24"/>
      <c r="T11" s="23"/>
      <c r="U11" s="29">
        <v>34</v>
      </c>
      <c r="V11" s="29">
        <v>34</v>
      </c>
      <c r="W11" s="28">
        <v>35</v>
      </c>
      <c r="X11" s="28">
        <v>35</v>
      </c>
      <c r="Y11" s="29">
        <v>34</v>
      </c>
      <c r="Z11" s="28">
        <v>35</v>
      </c>
      <c r="AA11" s="28">
        <v>35</v>
      </c>
      <c r="AB11" s="29">
        <v>34</v>
      </c>
      <c r="AC11" s="28">
        <v>35</v>
      </c>
      <c r="AD11" s="28">
        <v>35</v>
      </c>
      <c r="AE11" s="29">
        <v>34</v>
      </c>
      <c r="AF11" s="28">
        <v>35</v>
      </c>
      <c r="AG11" s="28">
        <v>35</v>
      </c>
      <c r="AH11" s="29">
        <v>34</v>
      </c>
      <c r="AI11" s="28">
        <v>35</v>
      </c>
      <c r="AJ11" s="28">
        <v>35</v>
      </c>
    </row>
    <row r="12" spans="1:36">
      <c r="A12" s="25" t="s">
        <v>198</v>
      </c>
      <c r="B12" s="23"/>
      <c r="C12" s="26" t="s">
        <v>221</v>
      </c>
      <c r="D12" s="26" t="s">
        <v>221</v>
      </c>
      <c r="E12" s="26" t="s">
        <v>221</v>
      </c>
      <c r="F12" s="26" t="s">
        <v>221</v>
      </c>
      <c r="G12" s="26" t="s">
        <v>221</v>
      </c>
      <c r="H12" s="26" t="s">
        <v>221</v>
      </c>
      <c r="I12" s="26" t="s">
        <v>221</v>
      </c>
      <c r="J12" s="26" t="s">
        <v>221</v>
      </c>
      <c r="K12" s="27">
        <v>31</v>
      </c>
      <c r="L12" s="29">
        <v>34</v>
      </c>
      <c r="M12" s="29">
        <v>34</v>
      </c>
      <c r="N12" s="29">
        <v>34</v>
      </c>
      <c r="O12" s="27">
        <v>31</v>
      </c>
      <c r="P12" s="29">
        <v>34</v>
      </c>
      <c r="Q12" s="29">
        <v>34</v>
      </c>
      <c r="R12" s="29">
        <v>34</v>
      </c>
      <c r="S12" s="28">
        <v>35</v>
      </c>
      <c r="T12" s="23"/>
      <c r="U12" s="29">
        <v>34</v>
      </c>
      <c r="V12" s="29">
        <v>34</v>
      </c>
      <c r="W12" s="29">
        <v>34</v>
      </c>
      <c r="X12" s="29">
        <v>34</v>
      </c>
      <c r="Y12" s="29">
        <v>34</v>
      </c>
      <c r="Z12" s="29">
        <v>34</v>
      </c>
      <c r="AA12" s="29">
        <v>34</v>
      </c>
      <c r="AB12" s="29">
        <v>34</v>
      </c>
      <c r="AC12" s="29">
        <v>34</v>
      </c>
      <c r="AD12" s="29">
        <v>34</v>
      </c>
      <c r="AE12" s="29">
        <v>34</v>
      </c>
      <c r="AF12" s="29">
        <v>34</v>
      </c>
      <c r="AG12" s="29">
        <v>34</v>
      </c>
      <c r="AH12" s="29">
        <v>34</v>
      </c>
      <c r="AI12" s="29">
        <v>34</v>
      </c>
      <c r="AJ12" s="29">
        <v>34</v>
      </c>
    </row>
    <row r="13" spans="1:36">
      <c r="A13" s="25" t="s">
        <v>199</v>
      </c>
      <c r="B13" s="23"/>
      <c r="C13" s="26" t="s">
        <v>221</v>
      </c>
      <c r="D13" s="26" t="s">
        <v>221</v>
      </c>
      <c r="E13" s="26" t="s">
        <v>221</v>
      </c>
      <c r="F13" s="26" t="s">
        <v>221</v>
      </c>
      <c r="G13" s="26" t="s">
        <v>221</v>
      </c>
      <c r="H13" s="26" t="s">
        <v>221</v>
      </c>
      <c r="I13" s="26" t="s">
        <v>221</v>
      </c>
      <c r="J13" s="26" t="s">
        <v>221</v>
      </c>
      <c r="K13" s="27">
        <v>31</v>
      </c>
      <c r="L13" s="29">
        <v>34</v>
      </c>
      <c r="M13" s="29">
        <v>34</v>
      </c>
      <c r="N13" s="29">
        <v>34</v>
      </c>
      <c r="O13" s="27">
        <v>31</v>
      </c>
      <c r="P13" s="27">
        <v>31</v>
      </c>
      <c r="Q13" s="27">
        <v>31</v>
      </c>
      <c r="R13" s="28">
        <v>35</v>
      </c>
      <c r="S13" s="28">
        <v>35</v>
      </c>
      <c r="T13" s="23"/>
      <c r="U13" s="28">
        <v>35</v>
      </c>
      <c r="V13" s="29">
        <v>34</v>
      </c>
      <c r="W13" s="29">
        <v>34</v>
      </c>
      <c r="X13" s="29">
        <v>34</v>
      </c>
      <c r="Y13" s="29">
        <v>34</v>
      </c>
      <c r="Z13" s="29">
        <v>34</v>
      </c>
      <c r="AA13" s="29">
        <v>34</v>
      </c>
      <c r="AB13" s="29">
        <v>34</v>
      </c>
      <c r="AC13" s="29">
        <v>34</v>
      </c>
      <c r="AD13" s="29">
        <v>34</v>
      </c>
      <c r="AE13" s="29">
        <v>34</v>
      </c>
      <c r="AF13" s="29">
        <v>34</v>
      </c>
      <c r="AG13" s="29">
        <v>34</v>
      </c>
      <c r="AH13" s="29">
        <v>34</v>
      </c>
      <c r="AI13" s="28">
        <v>35</v>
      </c>
      <c r="AJ13" s="28">
        <v>35</v>
      </c>
    </row>
    <row r="14" spans="1:36">
      <c r="A14" s="25" t="s">
        <v>200</v>
      </c>
      <c r="B14" s="23"/>
      <c r="C14" s="26" t="s">
        <v>221</v>
      </c>
      <c r="D14" s="26" t="s">
        <v>221</v>
      </c>
      <c r="E14" s="26" t="s">
        <v>221</v>
      </c>
      <c r="F14" s="26" t="s">
        <v>221</v>
      </c>
      <c r="G14" s="26" t="s">
        <v>221</v>
      </c>
      <c r="H14" s="26" t="s">
        <v>221</v>
      </c>
      <c r="I14" s="26" t="s">
        <v>221</v>
      </c>
      <c r="J14" s="26" t="s">
        <v>221</v>
      </c>
      <c r="K14" s="27">
        <v>31</v>
      </c>
      <c r="L14" s="29">
        <v>34</v>
      </c>
      <c r="M14" s="29">
        <v>34</v>
      </c>
      <c r="N14" s="29">
        <v>34</v>
      </c>
      <c r="O14" s="29">
        <v>34</v>
      </c>
      <c r="P14" s="30">
        <v>41</v>
      </c>
      <c r="Q14" s="27">
        <v>31</v>
      </c>
      <c r="R14" s="27">
        <v>31</v>
      </c>
      <c r="S14" s="24"/>
      <c r="T14" s="23"/>
      <c r="U14" s="27">
        <v>31</v>
      </c>
      <c r="V14" s="27">
        <v>31</v>
      </c>
      <c r="W14" s="27">
        <v>31</v>
      </c>
      <c r="X14" s="27">
        <v>31</v>
      </c>
      <c r="Y14" s="27">
        <v>31</v>
      </c>
      <c r="Z14" s="27">
        <v>31</v>
      </c>
      <c r="AA14" s="27">
        <v>31</v>
      </c>
      <c r="AB14" s="29">
        <v>34</v>
      </c>
      <c r="AC14" s="27">
        <v>31</v>
      </c>
      <c r="AD14" s="27">
        <v>31</v>
      </c>
      <c r="AE14" s="27">
        <v>31</v>
      </c>
      <c r="AF14" s="27">
        <v>31</v>
      </c>
      <c r="AG14" s="27">
        <v>31</v>
      </c>
      <c r="AH14" s="27">
        <v>31</v>
      </c>
      <c r="AI14" s="27">
        <v>31</v>
      </c>
      <c r="AJ14" s="27">
        <v>31</v>
      </c>
    </row>
    <row r="15" spans="1:36">
      <c r="A15" s="25" t="s">
        <v>201</v>
      </c>
      <c r="B15" s="23"/>
      <c r="C15" s="26" t="s">
        <v>221</v>
      </c>
      <c r="D15" s="26" t="s">
        <v>221</v>
      </c>
      <c r="E15" s="26" t="s">
        <v>221</v>
      </c>
      <c r="F15" s="26" t="s">
        <v>221</v>
      </c>
      <c r="G15" s="26" t="s">
        <v>221</v>
      </c>
      <c r="H15" s="26" t="s">
        <v>221</v>
      </c>
      <c r="I15" s="26" t="s">
        <v>221</v>
      </c>
      <c r="J15" s="26" t="s">
        <v>221</v>
      </c>
      <c r="K15" s="27">
        <v>31</v>
      </c>
      <c r="L15" s="27">
        <v>31</v>
      </c>
      <c r="M15" s="27">
        <v>31</v>
      </c>
      <c r="N15" s="27">
        <v>31</v>
      </c>
      <c r="O15" s="27">
        <v>31</v>
      </c>
      <c r="P15" s="30">
        <v>41</v>
      </c>
      <c r="Q15" s="30">
        <v>41</v>
      </c>
      <c r="R15" s="29">
        <v>34</v>
      </c>
      <c r="S15" s="24"/>
      <c r="T15" s="23"/>
      <c r="U15" s="29">
        <v>34</v>
      </c>
      <c r="V15" s="31">
        <v>47</v>
      </c>
      <c r="W15" s="29">
        <v>34</v>
      </c>
      <c r="X15" s="29">
        <v>34</v>
      </c>
      <c r="Y15" s="29">
        <v>34</v>
      </c>
      <c r="Z15" s="29">
        <v>34</v>
      </c>
      <c r="AA15" s="29">
        <v>34</v>
      </c>
      <c r="AB15" s="30">
        <v>41</v>
      </c>
      <c r="AC15" s="29">
        <v>34</v>
      </c>
      <c r="AD15" s="29">
        <v>34</v>
      </c>
      <c r="AE15" s="29">
        <v>34</v>
      </c>
      <c r="AF15" s="31">
        <v>47</v>
      </c>
      <c r="AG15" s="29">
        <v>34</v>
      </c>
      <c r="AH15" s="29">
        <v>34</v>
      </c>
      <c r="AI15" s="29">
        <v>34</v>
      </c>
      <c r="AJ15" s="29">
        <v>34</v>
      </c>
    </row>
    <row r="16" spans="1:36">
      <c r="A16" s="25" t="s">
        <v>202</v>
      </c>
      <c r="B16" s="23"/>
      <c r="C16" s="26" t="s">
        <v>221</v>
      </c>
      <c r="D16" s="26" t="s">
        <v>221</v>
      </c>
      <c r="E16" s="26" t="s">
        <v>221</v>
      </c>
      <c r="F16" s="26" t="s">
        <v>221</v>
      </c>
      <c r="G16" s="26" t="s">
        <v>221</v>
      </c>
      <c r="H16" s="26" t="s">
        <v>221</v>
      </c>
      <c r="I16" s="26" t="s">
        <v>221</v>
      </c>
      <c r="J16" s="26" t="s">
        <v>221</v>
      </c>
      <c r="K16" s="27">
        <v>31</v>
      </c>
      <c r="L16" s="29">
        <v>34</v>
      </c>
      <c r="M16" s="29">
        <v>34</v>
      </c>
      <c r="N16" s="29">
        <v>34</v>
      </c>
      <c r="O16" s="29">
        <v>34</v>
      </c>
      <c r="P16" s="29">
        <v>34</v>
      </c>
      <c r="Q16" s="30">
        <v>41</v>
      </c>
      <c r="R16" s="30">
        <v>41</v>
      </c>
      <c r="S16" s="24"/>
      <c r="T16" s="23"/>
      <c r="U16" s="30">
        <v>41</v>
      </c>
      <c r="V16" s="30">
        <v>41</v>
      </c>
      <c r="W16" s="30">
        <v>41</v>
      </c>
      <c r="X16" s="30">
        <v>41</v>
      </c>
      <c r="Y16" s="30">
        <v>41</v>
      </c>
      <c r="Z16" s="30">
        <v>41</v>
      </c>
      <c r="AA16" s="30">
        <v>41</v>
      </c>
      <c r="AB16" s="30">
        <v>41</v>
      </c>
      <c r="AC16" s="30">
        <v>41</v>
      </c>
      <c r="AD16" s="30">
        <v>41</v>
      </c>
      <c r="AE16" s="30">
        <v>41</v>
      </c>
      <c r="AF16" s="30">
        <v>41</v>
      </c>
      <c r="AG16" s="30">
        <v>41</v>
      </c>
      <c r="AH16" s="30">
        <v>41</v>
      </c>
      <c r="AI16" s="30">
        <v>41</v>
      </c>
      <c r="AJ16" s="30">
        <v>41</v>
      </c>
    </row>
    <row r="17" spans="1:36">
      <c r="A17" s="25" t="s">
        <v>203</v>
      </c>
      <c r="B17" s="23"/>
      <c r="C17" s="26" t="s">
        <v>221</v>
      </c>
      <c r="D17" s="26" t="s">
        <v>221</v>
      </c>
      <c r="E17" s="26" t="s">
        <v>221</v>
      </c>
      <c r="F17" s="26" t="s">
        <v>221</v>
      </c>
      <c r="G17" s="26" t="s">
        <v>221</v>
      </c>
      <c r="H17" s="26" t="s">
        <v>221</v>
      </c>
      <c r="I17" s="26" t="s">
        <v>221</v>
      </c>
      <c r="J17" s="26" t="s">
        <v>221</v>
      </c>
      <c r="K17" s="27">
        <v>31</v>
      </c>
      <c r="L17" s="27">
        <v>31</v>
      </c>
      <c r="M17" s="27">
        <v>31</v>
      </c>
      <c r="N17" s="27">
        <v>31</v>
      </c>
      <c r="O17" s="27">
        <v>31</v>
      </c>
      <c r="P17" s="29">
        <v>34</v>
      </c>
      <c r="Q17" s="30">
        <v>41</v>
      </c>
      <c r="R17" s="30">
        <v>41</v>
      </c>
      <c r="S17" s="24"/>
      <c r="T17" s="23"/>
      <c r="U17" s="30">
        <v>41</v>
      </c>
      <c r="V17" s="32" t="s">
        <v>222</v>
      </c>
      <c r="W17" s="30">
        <v>41</v>
      </c>
      <c r="X17" s="30">
        <v>41</v>
      </c>
      <c r="Y17" s="30">
        <v>41</v>
      </c>
      <c r="Z17" s="30">
        <v>41</v>
      </c>
      <c r="AA17" s="30">
        <v>41</v>
      </c>
      <c r="AB17" s="30">
        <v>41</v>
      </c>
      <c r="AC17" s="30">
        <v>41</v>
      </c>
      <c r="AD17" s="30">
        <v>41</v>
      </c>
      <c r="AE17" s="30">
        <v>41</v>
      </c>
      <c r="AF17" s="30">
        <v>41</v>
      </c>
      <c r="AG17" s="30">
        <v>41</v>
      </c>
      <c r="AH17" s="30">
        <v>41</v>
      </c>
      <c r="AI17" s="30">
        <v>41</v>
      </c>
      <c r="AJ17" s="30">
        <v>41</v>
      </c>
    </row>
    <row r="18" spans="1:36">
      <c r="A18" s="25" t="s">
        <v>204</v>
      </c>
      <c r="B18" s="23"/>
      <c r="C18" s="26" t="s">
        <v>221</v>
      </c>
      <c r="D18" s="26" t="s">
        <v>221</v>
      </c>
      <c r="E18" s="26" t="s">
        <v>221</v>
      </c>
      <c r="F18" s="26" t="s">
        <v>221</v>
      </c>
      <c r="G18" s="26" t="s">
        <v>221</v>
      </c>
      <c r="H18" s="26" t="s">
        <v>221</v>
      </c>
      <c r="I18" s="26" t="s">
        <v>221</v>
      </c>
      <c r="J18" s="26" t="s">
        <v>221</v>
      </c>
      <c r="K18" s="27">
        <v>31</v>
      </c>
      <c r="L18" s="29">
        <v>34</v>
      </c>
      <c r="M18" s="29">
        <v>34</v>
      </c>
      <c r="N18" s="29">
        <v>34</v>
      </c>
      <c r="O18" s="29">
        <v>34</v>
      </c>
      <c r="P18" s="30">
        <v>41</v>
      </c>
      <c r="Q18" s="30">
        <v>41</v>
      </c>
      <c r="R18" s="30">
        <v>41</v>
      </c>
      <c r="S18" s="24"/>
      <c r="T18" s="23"/>
      <c r="U18" s="30">
        <v>41</v>
      </c>
      <c r="V18" s="30">
        <v>41</v>
      </c>
      <c r="W18" s="30">
        <v>41</v>
      </c>
      <c r="X18" s="30">
        <v>41</v>
      </c>
      <c r="Y18" s="30">
        <v>41</v>
      </c>
      <c r="Z18" s="30">
        <v>41</v>
      </c>
      <c r="AA18" s="30">
        <v>41</v>
      </c>
      <c r="AB18" s="30">
        <v>41</v>
      </c>
      <c r="AC18" s="30">
        <v>41</v>
      </c>
      <c r="AD18" s="30">
        <v>41</v>
      </c>
      <c r="AE18" s="30">
        <v>41</v>
      </c>
      <c r="AF18" s="30">
        <v>41</v>
      </c>
      <c r="AG18" s="30">
        <v>41</v>
      </c>
      <c r="AH18" s="30">
        <v>41</v>
      </c>
      <c r="AI18" s="30">
        <v>41</v>
      </c>
      <c r="AJ18" s="30">
        <v>41</v>
      </c>
    </row>
    <row r="19" spans="1:36">
      <c r="A19" s="33"/>
      <c r="B19" s="34"/>
      <c r="C19" s="34"/>
      <c r="D19" s="34"/>
      <c r="E19" s="34"/>
      <c r="F19" s="34"/>
      <c r="G19" s="34"/>
      <c r="H19" s="34"/>
      <c r="I19" s="34"/>
      <c r="J19" s="34"/>
      <c r="K19" s="34"/>
      <c r="L19" s="34"/>
      <c r="M19" s="34"/>
      <c r="N19" s="34"/>
      <c r="O19" s="34"/>
      <c r="P19" s="34"/>
      <c r="Q19" s="34"/>
      <c r="R19" s="34"/>
      <c r="S19" s="34"/>
      <c r="T19" s="34"/>
      <c r="U19" s="34"/>
      <c r="V19" s="34"/>
      <c r="W19" s="34"/>
      <c r="X19" s="34"/>
      <c r="Y19" s="34"/>
      <c r="Z19" s="34"/>
      <c r="AA19" s="34"/>
      <c r="AB19" s="34"/>
      <c r="AC19" s="34"/>
      <c r="AD19" s="34"/>
      <c r="AE19" s="34"/>
      <c r="AF19" s="34"/>
      <c r="AG19" s="34"/>
      <c r="AH19" s="34"/>
      <c r="AI19" s="34"/>
      <c r="AJ19" s="34"/>
    </row>
    <row r="20" spans="1:36">
      <c r="A20" s="21"/>
      <c r="B20" s="22"/>
      <c r="C20" s="23"/>
      <c r="D20" s="23"/>
      <c r="E20" s="23"/>
      <c r="F20" s="23"/>
      <c r="G20" s="23"/>
      <c r="H20" s="23"/>
      <c r="I20" s="23"/>
      <c r="J20" s="23"/>
      <c r="K20" s="23"/>
      <c r="L20" s="23"/>
      <c r="M20" s="23"/>
      <c r="N20" s="23"/>
      <c r="O20" s="23"/>
      <c r="P20" s="23"/>
      <c r="Q20" s="23"/>
      <c r="R20" s="23"/>
      <c r="S20" s="24"/>
      <c r="T20" s="22"/>
      <c r="U20" s="23"/>
      <c r="V20" s="23"/>
      <c r="W20" s="23"/>
      <c r="X20" s="23"/>
      <c r="Y20" s="23"/>
      <c r="Z20" s="23"/>
      <c r="AA20" s="23"/>
      <c r="AB20" s="23"/>
      <c r="AC20" s="23"/>
      <c r="AD20" s="23"/>
      <c r="AE20" s="23"/>
      <c r="AF20" s="23"/>
      <c r="AG20" s="23"/>
      <c r="AH20" s="23"/>
      <c r="AI20" s="23"/>
      <c r="AJ20" s="23"/>
    </row>
    <row r="21" spans="1:36">
      <c r="A21" s="25" t="s">
        <v>205</v>
      </c>
      <c r="B21" s="23"/>
      <c r="C21" s="26" t="s">
        <v>221</v>
      </c>
      <c r="D21" s="26" t="s">
        <v>221</v>
      </c>
      <c r="E21" s="26" t="s">
        <v>221</v>
      </c>
      <c r="F21" s="26" t="s">
        <v>221</v>
      </c>
      <c r="G21" s="26" t="s">
        <v>221</v>
      </c>
      <c r="H21" s="26" t="s">
        <v>221</v>
      </c>
      <c r="I21" s="26" t="s">
        <v>221</v>
      </c>
      <c r="J21" s="26" t="s">
        <v>221</v>
      </c>
      <c r="K21" s="27">
        <v>31</v>
      </c>
      <c r="L21" s="29">
        <v>34</v>
      </c>
      <c r="M21" s="29">
        <v>34</v>
      </c>
      <c r="N21" s="29">
        <v>34</v>
      </c>
      <c r="O21" s="27">
        <v>31</v>
      </c>
      <c r="P21" s="29">
        <v>34</v>
      </c>
      <c r="Q21" s="30">
        <v>41</v>
      </c>
      <c r="R21" s="30">
        <v>41</v>
      </c>
      <c r="S21" s="24"/>
      <c r="T21" s="23"/>
      <c r="U21" s="30">
        <v>41</v>
      </c>
      <c r="V21" s="29">
        <v>34</v>
      </c>
      <c r="W21" s="29">
        <v>34</v>
      </c>
      <c r="X21" s="29">
        <v>34</v>
      </c>
      <c r="Y21" s="29">
        <v>34</v>
      </c>
      <c r="Z21" s="29">
        <v>34</v>
      </c>
      <c r="AA21" s="29">
        <v>34</v>
      </c>
      <c r="AB21" s="29">
        <v>34</v>
      </c>
      <c r="AC21" s="29">
        <v>34</v>
      </c>
      <c r="AD21" s="29">
        <v>34</v>
      </c>
      <c r="AE21" s="29">
        <v>34</v>
      </c>
      <c r="AF21" s="29">
        <v>34</v>
      </c>
      <c r="AG21" s="29">
        <v>34</v>
      </c>
      <c r="AH21" s="29">
        <v>34</v>
      </c>
      <c r="AI21" s="29">
        <v>34</v>
      </c>
      <c r="AJ21" s="29">
        <v>34</v>
      </c>
    </row>
    <row r="22" spans="1:36">
      <c r="A22" s="25" t="s">
        <v>206</v>
      </c>
      <c r="B22" s="23"/>
      <c r="C22" s="26" t="s">
        <v>221</v>
      </c>
      <c r="D22" s="26" t="s">
        <v>221</v>
      </c>
      <c r="E22" s="26" t="s">
        <v>221</v>
      </c>
      <c r="F22" s="26" t="s">
        <v>221</v>
      </c>
      <c r="G22" s="26" t="s">
        <v>221</v>
      </c>
      <c r="H22" s="26" t="s">
        <v>221</v>
      </c>
      <c r="I22" s="26" t="s">
        <v>221</v>
      </c>
      <c r="J22" s="26" t="s">
        <v>221</v>
      </c>
      <c r="K22" s="27">
        <v>31</v>
      </c>
      <c r="L22" s="28">
        <v>35</v>
      </c>
      <c r="M22" s="28">
        <v>35</v>
      </c>
      <c r="N22" s="29">
        <v>34</v>
      </c>
      <c r="O22" s="27">
        <v>31</v>
      </c>
      <c r="P22" s="31">
        <v>47</v>
      </c>
      <c r="Q22" s="30">
        <v>41</v>
      </c>
      <c r="R22" s="30">
        <v>41</v>
      </c>
      <c r="S22" s="24"/>
      <c r="T22" s="23"/>
      <c r="U22" s="30">
        <v>41</v>
      </c>
      <c r="V22" s="29">
        <v>34</v>
      </c>
      <c r="W22" s="27">
        <v>31</v>
      </c>
      <c r="X22" s="27">
        <v>31</v>
      </c>
      <c r="Y22" s="27">
        <v>31</v>
      </c>
      <c r="Z22" s="27">
        <v>31</v>
      </c>
      <c r="AA22" s="27">
        <v>31</v>
      </c>
      <c r="AB22" s="27">
        <v>31</v>
      </c>
      <c r="AC22" s="27">
        <v>31</v>
      </c>
      <c r="AD22" s="27">
        <v>31</v>
      </c>
      <c r="AE22" s="27">
        <v>31</v>
      </c>
      <c r="AF22" s="27">
        <v>31</v>
      </c>
      <c r="AG22" s="27">
        <v>31</v>
      </c>
      <c r="AH22" s="27">
        <v>31</v>
      </c>
      <c r="AI22" s="27">
        <v>31</v>
      </c>
      <c r="AJ22" s="27">
        <v>31</v>
      </c>
    </row>
    <row r="23" spans="1:36">
      <c r="A23" s="25" t="s">
        <v>207</v>
      </c>
      <c r="B23" s="23"/>
      <c r="C23" s="26" t="s">
        <v>221</v>
      </c>
      <c r="D23" s="26" t="s">
        <v>221</v>
      </c>
      <c r="E23" s="26" t="s">
        <v>221</v>
      </c>
      <c r="F23" s="26" t="s">
        <v>221</v>
      </c>
      <c r="G23" s="26" t="s">
        <v>221</v>
      </c>
      <c r="H23" s="26" t="s">
        <v>221</v>
      </c>
      <c r="I23" s="26" t="s">
        <v>221</v>
      </c>
      <c r="J23" s="26" t="s">
        <v>221</v>
      </c>
      <c r="K23" s="27">
        <v>31</v>
      </c>
      <c r="L23" s="27">
        <v>31</v>
      </c>
      <c r="M23" s="27">
        <v>31</v>
      </c>
      <c r="N23" s="27">
        <v>31</v>
      </c>
      <c r="O23" s="27">
        <v>31</v>
      </c>
      <c r="P23" s="29">
        <v>34</v>
      </c>
      <c r="Q23" s="30">
        <v>41</v>
      </c>
      <c r="R23" s="30">
        <v>41</v>
      </c>
      <c r="S23" s="24"/>
      <c r="T23" s="23"/>
      <c r="U23" s="30">
        <v>41</v>
      </c>
      <c r="V23" s="29">
        <v>34</v>
      </c>
      <c r="W23" s="27">
        <v>31</v>
      </c>
      <c r="X23" s="29">
        <v>34</v>
      </c>
      <c r="Y23" s="29">
        <v>34</v>
      </c>
      <c r="Z23" s="29">
        <v>34</v>
      </c>
      <c r="AA23" s="29">
        <v>34</v>
      </c>
      <c r="AB23" s="29">
        <v>34</v>
      </c>
      <c r="AC23" s="29">
        <v>34</v>
      </c>
      <c r="AD23" s="32" t="s">
        <v>222</v>
      </c>
      <c r="AE23" s="29">
        <v>34</v>
      </c>
      <c r="AF23" s="29">
        <v>34</v>
      </c>
      <c r="AG23" s="29">
        <v>34</v>
      </c>
      <c r="AH23" s="27">
        <v>31</v>
      </c>
      <c r="AI23" s="32" t="s">
        <v>222</v>
      </c>
      <c r="AJ23" s="29">
        <v>34</v>
      </c>
    </row>
    <row r="24" spans="1:36">
      <c r="A24" s="25" t="s">
        <v>208</v>
      </c>
      <c r="B24" s="23"/>
      <c r="C24" s="26" t="s">
        <v>221</v>
      </c>
      <c r="D24" s="26" t="s">
        <v>221</v>
      </c>
      <c r="E24" s="26" t="s">
        <v>221</v>
      </c>
      <c r="F24" s="26" t="s">
        <v>221</v>
      </c>
      <c r="G24" s="26" t="s">
        <v>221</v>
      </c>
      <c r="H24" s="26" t="s">
        <v>221</v>
      </c>
      <c r="I24" s="26" t="s">
        <v>221</v>
      </c>
      <c r="J24" s="26" t="s">
        <v>221</v>
      </c>
      <c r="K24" s="27">
        <v>31</v>
      </c>
      <c r="L24" s="35">
        <v>45</v>
      </c>
      <c r="M24" s="29">
        <v>34</v>
      </c>
      <c r="N24" s="29">
        <v>34</v>
      </c>
      <c r="O24" s="29">
        <v>34</v>
      </c>
      <c r="P24" s="30">
        <v>41</v>
      </c>
      <c r="Q24" s="30">
        <v>41</v>
      </c>
      <c r="R24" s="30">
        <v>41</v>
      </c>
      <c r="S24" s="24"/>
      <c r="T24" s="23"/>
      <c r="U24" s="30">
        <v>41</v>
      </c>
      <c r="V24" s="29">
        <v>34</v>
      </c>
      <c r="W24" s="27">
        <v>31</v>
      </c>
      <c r="X24" s="29">
        <v>34</v>
      </c>
      <c r="Y24" s="29">
        <v>34</v>
      </c>
      <c r="Z24" s="27">
        <v>31</v>
      </c>
      <c r="AA24" s="29">
        <v>34</v>
      </c>
      <c r="AB24" s="29">
        <v>34</v>
      </c>
      <c r="AC24" s="27">
        <v>31</v>
      </c>
      <c r="AD24" s="27">
        <v>31</v>
      </c>
      <c r="AE24" s="27">
        <v>31</v>
      </c>
      <c r="AF24" s="29">
        <v>34</v>
      </c>
      <c r="AG24" s="29">
        <v>34</v>
      </c>
      <c r="AH24" s="27">
        <v>31</v>
      </c>
      <c r="AI24" s="29">
        <v>34</v>
      </c>
      <c r="AJ24" s="29">
        <v>34</v>
      </c>
    </row>
    <row r="25" spans="1:36">
      <c r="A25" s="25" t="s">
        <v>209</v>
      </c>
      <c r="B25" s="23"/>
      <c r="C25" s="26" t="s">
        <v>221</v>
      </c>
      <c r="D25" s="26" t="s">
        <v>221</v>
      </c>
      <c r="E25" s="26" t="s">
        <v>221</v>
      </c>
      <c r="F25" s="26" t="s">
        <v>221</v>
      </c>
      <c r="G25" s="26" t="s">
        <v>221</v>
      </c>
      <c r="H25" s="26" t="s">
        <v>221</v>
      </c>
      <c r="I25" s="26" t="s">
        <v>221</v>
      </c>
      <c r="J25" s="26" t="s">
        <v>221</v>
      </c>
      <c r="K25" s="27">
        <v>31</v>
      </c>
      <c r="L25" s="29">
        <v>34</v>
      </c>
      <c r="M25" s="29">
        <v>34</v>
      </c>
      <c r="N25" s="29">
        <v>34</v>
      </c>
      <c r="O25" s="29">
        <v>34</v>
      </c>
      <c r="P25" s="30">
        <v>41</v>
      </c>
      <c r="Q25" s="30">
        <v>41</v>
      </c>
      <c r="R25" s="30">
        <v>41</v>
      </c>
      <c r="S25" s="24"/>
      <c r="T25" s="23"/>
      <c r="U25" s="30">
        <v>41</v>
      </c>
      <c r="V25" s="29">
        <v>34</v>
      </c>
      <c r="W25" s="27">
        <v>31</v>
      </c>
      <c r="X25" s="29">
        <v>34</v>
      </c>
      <c r="Y25" s="29">
        <v>34</v>
      </c>
      <c r="Z25" s="27">
        <v>31</v>
      </c>
      <c r="AA25" s="29">
        <v>34</v>
      </c>
      <c r="AB25" s="29">
        <v>34</v>
      </c>
      <c r="AC25" s="29">
        <v>34</v>
      </c>
      <c r="AD25" s="29">
        <v>34</v>
      </c>
      <c r="AE25" s="29">
        <v>34</v>
      </c>
      <c r="AF25" s="29">
        <v>34</v>
      </c>
      <c r="AG25" s="31">
        <v>47</v>
      </c>
      <c r="AH25" s="27">
        <v>31</v>
      </c>
      <c r="AI25" s="27">
        <v>31</v>
      </c>
      <c r="AJ25" s="29">
        <v>34</v>
      </c>
    </row>
    <row r="26" spans="1:36">
      <c r="A26" s="25" t="s">
        <v>210</v>
      </c>
      <c r="B26" s="23"/>
      <c r="C26" s="26" t="s">
        <v>221</v>
      </c>
      <c r="D26" s="26" t="s">
        <v>221</v>
      </c>
      <c r="E26" s="26" t="s">
        <v>221</v>
      </c>
      <c r="F26" s="26" t="s">
        <v>221</v>
      </c>
      <c r="G26" s="26" t="s">
        <v>221</v>
      </c>
      <c r="H26" s="26" t="s">
        <v>221</v>
      </c>
      <c r="I26" s="26" t="s">
        <v>221</v>
      </c>
      <c r="J26" s="26" t="s">
        <v>221</v>
      </c>
      <c r="K26" s="27">
        <v>31</v>
      </c>
      <c r="L26" s="29">
        <v>34</v>
      </c>
      <c r="M26" s="29">
        <v>34</v>
      </c>
      <c r="N26" s="29">
        <v>34</v>
      </c>
      <c r="O26" s="29">
        <v>34</v>
      </c>
      <c r="P26" s="30">
        <v>41</v>
      </c>
      <c r="Q26" s="30">
        <v>41</v>
      </c>
      <c r="R26" s="30">
        <v>41</v>
      </c>
      <c r="S26" s="24"/>
      <c r="T26" s="23"/>
      <c r="U26" s="30">
        <v>41</v>
      </c>
      <c r="V26" s="29">
        <v>34</v>
      </c>
      <c r="W26" s="27">
        <v>31</v>
      </c>
      <c r="X26" s="29">
        <v>34</v>
      </c>
      <c r="Y26" s="27">
        <v>31</v>
      </c>
      <c r="Z26" s="27">
        <v>31</v>
      </c>
      <c r="AA26" s="29">
        <v>34</v>
      </c>
      <c r="AB26" s="29">
        <v>34</v>
      </c>
      <c r="AC26" s="29">
        <v>34</v>
      </c>
      <c r="AD26" s="29">
        <v>34</v>
      </c>
      <c r="AE26" s="32" t="s">
        <v>222</v>
      </c>
      <c r="AF26" s="29">
        <v>34</v>
      </c>
      <c r="AG26" s="29">
        <v>34</v>
      </c>
      <c r="AH26" s="27">
        <v>31</v>
      </c>
      <c r="AI26" s="29">
        <v>34</v>
      </c>
      <c r="AJ26" s="29">
        <v>34</v>
      </c>
    </row>
    <row r="27" spans="1:36">
      <c r="A27" s="25" t="s">
        <v>211</v>
      </c>
      <c r="B27" s="23"/>
      <c r="C27" s="26" t="s">
        <v>221</v>
      </c>
      <c r="D27" s="26" t="s">
        <v>221</v>
      </c>
      <c r="E27" s="26" t="s">
        <v>221</v>
      </c>
      <c r="F27" s="26" t="s">
        <v>221</v>
      </c>
      <c r="G27" s="26" t="s">
        <v>221</v>
      </c>
      <c r="H27" s="26" t="s">
        <v>221</v>
      </c>
      <c r="I27" s="26" t="s">
        <v>221</v>
      </c>
      <c r="J27" s="26" t="s">
        <v>221</v>
      </c>
      <c r="K27" s="27">
        <v>31</v>
      </c>
      <c r="L27" s="29">
        <v>34</v>
      </c>
      <c r="M27" s="29">
        <v>34</v>
      </c>
      <c r="N27" s="29">
        <v>34</v>
      </c>
      <c r="O27" s="27">
        <v>31</v>
      </c>
      <c r="P27" s="29">
        <v>34</v>
      </c>
      <c r="Q27" s="30">
        <v>41</v>
      </c>
      <c r="R27" s="30">
        <v>41</v>
      </c>
      <c r="S27" s="24"/>
      <c r="T27" s="23"/>
      <c r="U27" s="30">
        <v>41</v>
      </c>
      <c r="V27" s="29">
        <v>34</v>
      </c>
      <c r="W27" s="27">
        <v>31</v>
      </c>
      <c r="X27" s="29">
        <v>34</v>
      </c>
      <c r="Y27" s="29">
        <v>34</v>
      </c>
      <c r="Z27" s="27">
        <v>31</v>
      </c>
      <c r="AA27" s="29">
        <v>34</v>
      </c>
      <c r="AB27" s="29">
        <v>34</v>
      </c>
      <c r="AC27" s="29">
        <v>34</v>
      </c>
      <c r="AD27" s="29">
        <v>34</v>
      </c>
      <c r="AE27" s="29">
        <v>34</v>
      </c>
      <c r="AF27" s="29">
        <v>34</v>
      </c>
      <c r="AG27" s="29">
        <v>34</v>
      </c>
      <c r="AH27" s="27">
        <v>31</v>
      </c>
      <c r="AI27" s="29">
        <v>34</v>
      </c>
      <c r="AJ27" s="29">
        <v>34</v>
      </c>
    </row>
    <row r="28" spans="1:36">
      <c r="A28" s="25" t="s">
        <v>212</v>
      </c>
      <c r="B28" s="23"/>
      <c r="C28" s="26" t="s">
        <v>221</v>
      </c>
      <c r="D28" s="26" t="s">
        <v>221</v>
      </c>
      <c r="E28" s="26" t="s">
        <v>221</v>
      </c>
      <c r="F28" s="26" t="s">
        <v>221</v>
      </c>
      <c r="G28" s="26" t="s">
        <v>221</v>
      </c>
      <c r="H28" s="26" t="s">
        <v>221</v>
      </c>
      <c r="I28" s="26" t="s">
        <v>221</v>
      </c>
      <c r="J28" s="26" t="s">
        <v>221</v>
      </c>
      <c r="K28" s="27">
        <v>31</v>
      </c>
      <c r="L28" s="29">
        <v>34</v>
      </c>
      <c r="M28" s="27">
        <v>31</v>
      </c>
      <c r="N28" s="27">
        <v>31</v>
      </c>
      <c r="O28" s="27">
        <v>31</v>
      </c>
      <c r="P28" s="29">
        <v>34</v>
      </c>
      <c r="Q28" s="30">
        <v>41</v>
      </c>
      <c r="R28" s="30">
        <v>41</v>
      </c>
      <c r="S28" s="24"/>
      <c r="T28" s="23"/>
      <c r="U28" s="30">
        <v>41</v>
      </c>
      <c r="V28" s="29">
        <v>34</v>
      </c>
      <c r="W28" s="27">
        <v>31</v>
      </c>
      <c r="X28" s="29">
        <v>34</v>
      </c>
      <c r="Y28" s="29">
        <v>34</v>
      </c>
      <c r="Z28" s="27">
        <v>31</v>
      </c>
      <c r="AA28" s="29">
        <v>34</v>
      </c>
      <c r="AB28" s="29">
        <v>34</v>
      </c>
      <c r="AC28" s="36">
        <v>34</v>
      </c>
      <c r="AD28" s="29">
        <v>34</v>
      </c>
      <c r="AE28" s="29">
        <v>34</v>
      </c>
      <c r="AF28" s="29">
        <v>34</v>
      </c>
      <c r="AG28" s="29">
        <v>34</v>
      </c>
      <c r="AH28" s="27">
        <v>31</v>
      </c>
      <c r="AI28" s="27">
        <v>31</v>
      </c>
      <c r="AJ28" s="29">
        <v>34</v>
      </c>
    </row>
    <row r="29" spans="1:36">
      <c r="A29" s="25" t="s">
        <v>213</v>
      </c>
      <c r="B29" s="23"/>
      <c r="C29" s="26" t="s">
        <v>221</v>
      </c>
      <c r="D29" s="26" t="s">
        <v>221</v>
      </c>
      <c r="E29" s="26" t="s">
        <v>221</v>
      </c>
      <c r="F29" s="26" t="s">
        <v>221</v>
      </c>
      <c r="G29" s="26" t="s">
        <v>221</v>
      </c>
      <c r="H29" s="26" t="s">
        <v>221</v>
      </c>
      <c r="I29" s="26" t="s">
        <v>221</v>
      </c>
      <c r="J29" s="26" t="s">
        <v>221</v>
      </c>
      <c r="K29" s="27">
        <v>31</v>
      </c>
      <c r="L29" s="29">
        <v>34</v>
      </c>
      <c r="M29" s="27">
        <v>31</v>
      </c>
      <c r="N29" s="27">
        <v>31</v>
      </c>
      <c r="O29" s="27">
        <v>31</v>
      </c>
      <c r="P29" s="29">
        <v>34</v>
      </c>
      <c r="Q29" s="30">
        <v>41</v>
      </c>
      <c r="R29" s="30">
        <v>41</v>
      </c>
      <c r="S29" s="24"/>
      <c r="T29" s="23"/>
      <c r="U29" s="30">
        <v>41</v>
      </c>
      <c r="V29" s="29">
        <v>34</v>
      </c>
      <c r="W29" s="27">
        <v>31</v>
      </c>
      <c r="X29" s="29">
        <v>34</v>
      </c>
      <c r="Y29" s="28">
        <v>35</v>
      </c>
      <c r="Z29" s="27">
        <v>31</v>
      </c>
      <c r="AA29" s="29">
        <v>34</v>
      </c>
      <c r="AB29" s="29">
        <v>34</v>
      </c>
      <c r="AC29" s="29">
        <v>34</v>
      </c>
      <c r="AD29" s="29">
        <v>34</v>
      </c>
      <c r="AE29" s="29">
        <v>34</v>
      </c>
      <c r="AF29" s="29">
        <v>34</v>
      </c>
      <c r="AG29" s="29">
        <v>34</v>
      </c>
      <c r="AH29" s="27">
        <v>31</v>
      </c>
      <c r="AI29" s="29">
        <v>34</v>
      </c>
      <c r="AJ29" s="29">
        <v>34</v>
      </c>
    </row>
    <row r="30" spans="1:36">
      <c r="A30" s="25" t="s">
        <v>214</v>
      </c>
      <c r="B30" s="23"/>
      <c r="C30" s="26" t="s">
        <v>221</v>
      </c>
      <c r="D30" s="26" t="s">
        <v>221</v>
      </c>
      <c r="E30" s="26" t="s">
        <v>221</v>
      </c>
      <c r="F30" s="26" t="s">
        <v>221</v>
      </c>
      <c r="G30" s="26" t="s">
        <v>221</v>
      </c>
      <c r="H30" s="26" t="s">
        <v>221</v>
      </c>
      <c r="I30" s="26" t="s">
        <v>221</v>
      </c>
      <c r="J30" s="26" t="s">
        <v>221</v>
      </c>
      <c r="K30" s="27">
        <v>31</v>
      </c>
      <c r="L30" s="29">
        <v>34</v>
      </c>
      <c r="M30" s="29">
        <v>34</v>
      </c>
      <c r="N30" s="32" t="s">
        <v>222</v>
      </c>
      <c r="O30" s="27">
        <v>31</v>
      </c>
      <c r="P30" s="29">
        <v>34</v>
      </c>
      <c r="Q30" s="30">
        <v>41</v>
      </c>
      <c r="R30" s="30">
        <v>41</v>
      </c>
      <c r="S30" s="24"/>
      <c r="T30" s="23"/>
      <c r="U30" s="30">
        <v>41</v>
      </c>
      <c r="V30" s="29">
        <v>34</v>
      </c>
      <c r="W30" s="27">
        <v>31</v>
      </c>
      <c r="X30" s="29">
        <v>34</v>
      </c>
      <c r="Y30" s="28">
        <v>35</v>
      </c>
      <c r="Z30" s="27">
        <v>31</v>
      </c>
      <c r="AA30" s="31">
        <v>47</v>
      </c>
      <c r="AB30" s="32" t="s">
        <v>222</v>
      </c>
      <c r="AC30" s="29">
        <v>34</v>
      </c>
      <c r="AD30" s="29">
        <v>34</v>
      </c>
      <c r="AE30" s="32" t="s">
        <v>222</v>
      </c>
      <c r="AF30" s="29">
        <v>34</v>
      </c>
      <c r="AG30" s="31">
        <v>47</v>
      </c>
      <c r="AH30" s="27">
        <v>31</v>
      </c>
      <c r="AI30" s="32" t="s">
        <v>222</v>
      </c>
      <c r="AJ30" s="29">
        <v>34</v>
      </c>
    </row>
    <row r="31" spans="1:36">
      <c r="A31" s="25" t="s">
        <v>215</v>
      </c>
      <c r="B31" s="23"/>
      <c r="C31" s="26" t="s">
        <v>221</v>
      </c>
      <c r="D31" s="26" t="s">
        <v>221</v>
      </c>
      <c r="E31" s="26" t="s">
        <v>221</v>
      </c>
      <c r="F31" s="26" t="s">
        <v>221</v>
      </c>
      <c r="G31" s="26" t="s">
        <v>221</v>
      </c>
      <c r="H31" s="26" t="s">
        <v>221</v>
      </c>
      <c r="I31" s="26" t="s">
        <v>221</v>
      </c>
      <c r="J31" s="26" t="s">
        <v>221</v>
      </c>
      <c r="K31" s="27">
        <v>31</v>
      </c>
      <c r="L31" s="27">
        <v>31</v>
      </c>
      <c r="M31" s="27">
        <v>31</v>
      </c>
      <c r="N31" s="27">
        <v>31</v>
      </c>
      <c r="O31" s="27">
        <v>31</v>
      </c>
      <c r="P31" s="29">
        <v>34</v>
      </c>
      <c r="Q31" s="30">
        <v>41</v>
      </c>
      <c r="R31" s="30">
        <v>41</v>
      </c>
      <c r="S31" s="24"/>
      <c r="T31" s="23"/>
      <c r="U31" s="30">
        <v>41</v>
      </c>
      <c r="V31" s="29">
        <v>34</v>
      </c>
      <c r="W31" s="27">
        <v>31</v>
      </c>
      <c r="X31" s="27">
        <v>31</v>
      </c>
      <c r="Y31" s="27">
        <v>31</v>
      </c>
      <c r="Z31" s="27">
        <v>31</v>
      </c>
      <c r="AA31" s="27">
        <v>31</v>
      </c>
      <c r="AB31" s="27">
        <v>31</v>
      </c>
      <c r="AC31" s="29">
        <v>34</v>
      </c>
      <c r="AD31" s="27">
        <v>31</v>
      </c>
      <c r="AE31" s="27">
        <v>31</v>
      </c>
      <c r="AF31" s="27">
        <v>31</v>
      </c>
      <c r="AG31" s="27">
        <v>31</v>
      </c>
      <c r="AH31" s="27">
        <v>31</v>
      </c>
      <c r="AI31" s="27">
        <v>31</v>
      </c>
      <c r="AJ31" s="27">
        <v>31</v>
      </c>
    </row>
    <row r="32" spans="1:36">
      <c r="A32" s="25" t="s">
        <v>216</v>
      </c>
      <c r="B32" s="23"/>
      <c r="C32" s="26" t="s">
        <v>221</v>
      </c>
      <c r="D32" s="26" t="s">
        <v>221</v>
      </c>
      <c r="E32" s="26" t="s">
        <v>221</v>
      </c>
      <c r="F32" s="26" t="s">
        <v>221</v>
      </c>
      <c r="G32" s="26" t="s">
        <v>221</v>
      </c>
      <c r="H32" s="26" t="s">
        <v>221</v>
      </c>
      <c r="I32" s="26" t="s">
        <v>221</v>
      </c>
      <c r="J32" s="26" t="s">
        <v>221</v>
      </c>
      <c r="K32" s="27">
        <v>31</v>
      </c>
      <c r="L32" s="29">
        <v>34</v>
      </c>
      <c r="M32" s="29">
        <v>34</v>
      </c>
      <c r="N32" s="29">
        <v>34</v>
      </c>
      <c r="O32" s="27">
        <v>31</v>
      </c>
      <c r="P32" s="29">
        <v>34</v>
      </c>
      <c r="Q32" s="30">
        <v>41</v>
      </c>
      <c r="R32" s="30">
        <v>41</v>
      </c>
      <c r="S32" s="24"/>
      <c r="T32" s="23"/>
      <c r="U32" s="30">
        <v>41</v>
      </c>
      <c r="V32" s="29">
        <v>34</v>
      </c>
      <c r="W32" s="29">
        <v>34</v>
      </c>
      <c r="X32" s="29">
        <v>34</v>
      </c>
      <c r="Y32" s="29">
        <v>34</v>
      </c>
      <c r="Z32" s="29">
        <v>34</v>
      </c>
      <c r="AA32" s="29">
        <v>34</v>
      </c>
      <c r="AB32" s="30">
        <v>41</v>
      </c>
      <c r="AC32" s="30">
        <v>41</v>
      </c>
      <c r="AD32" s="30">
        <v>41</v>
      </c>
      <c r="AE32" s="29">
        <v>34</v>
      </c>
      <c r="AF32" s="29">
        <v>34</v>
      </c>
      <c r="AG32" s="29">
        <v>34</v>
      </c>
      <c r="AH32" s="29">
        <v>34</v>
      </c>
      <c r="AI32" s="29">
        <v>34</v>
      </c>
      <c r="AJ32" s="29">
        <v>34</v>
      </c>
    </row>
    <row r="33" spans="1:36">
      <c r="A33" s="25" t="s">
        <v>217</v>
      </c>
      <c r="B33" s="23"/>
      <c r="C33" s="26" t="s">
        <v>221</v>
      </c>
      <c r="D33" s="26" t="s">
        <v>221</v>
      </c>
      <c r="E33" s="26" t="s">
        <v>221</v>
      </c>
      <c r="F33" s="26" t="s">
        <v>221</v>
      </c>
      <c r="G33" s="26" t="s">
        <v>221</v>
      </c>
      <c r="H33" s="26" t="s">
        <v>221</v>
      </c>
      <c r="I33" s="26" t="s">
        <v>221</v>
      </c>
      <c r="J33" s="26" t="s">
        <v>221</v>
      </c>
      <c r="K33" s="27">
        <v>31</v>
      </c>
      <c r="L33" s="29">
        <v>34</v>
      </c>
      <c r="M33" s="27">
        <v>31</v>
      </c>
      <c r="N33" s="29">
        <v>34</v>
      </c>
      <c r="O33" s="27">
        <v>31</v>
      </c>
      <c r="P33" s="29">
        <v>34</v>
      </c>
      <c r="Q33" s="30">
        <v>41</v>
      </c>
      <c r="R33" s="30">
        <v>41</v>
      </c>
      <c r="S33" s="24"/>
      <c r="T33" s="23"/>
      <c r="U33" s="30">
        <v>41</v>
      </c>
      <c r="V33" s="29">
        <v>34</v>
      </c>
      <c r="W33" s="29">
        <v>34</v>
      </c>
      <c r="X33" s="29">
        <v>34</v>
      </c>
      <c r="Y33" s="29">
        <v>34</v>
      </c>
      <c r="Z33" s="29">
        <v>34</v>
      </c>
      <c r="AA33" s="29">
        <v>34</v>
      </c>
      <c r="AB33" s="30">
        <v>41</v>
      </c>
      <c r="AC33" s="30">
        <v>41</v>
      </c>
      <c r="AD33" s="30">
        <v>41</v>
      </c>
      <c r="AE33" s="29">
        <v>34</v>
      </c>
      <c r="AF33" s="29">
        <v>34</v>
      </c>
      <c r="AG33" s="29">
        <v>34</v>
      </c>
      <c r="AH33" s="29">
        <v>34</v>
      </c>
      <c r="AI33" s="29">
        <v>34</v>
      </c>
      <c r="AJ33" s="29">
        <v>34</v>
      </c>
    </row>
    <row r="34" spans="1:36">
      <c r="A34" s="25" t="s">
        <v>218</v>
      </c>
      <c r="B34" s="23"/>
      <c r="C34" s="26" t="s">
        <v>221</v>
      </c>
      <c r="D34" s="26" t="s">
        <v>221</v>
      </c>
      <c r="E34" s="26" t="s">
        <v>221</v>
      </c>
      <c r="F34" s="26" t="s">
        <v>221</v>
      </c>
      <c r="G34" s="26" t="s">
        <v>221</v>
      </c>
      <c r="H34" s="26" t="s">
        <v>221</v>
      </c>
      <c r="I34" s="26" t="s">
        <v>221</v>
      </c>
      <c r="J34" s="26" t="s">
        <v>221</v>
      </c>
      <c r="K34" s="27">
        <v>31</v>
      </c>
      <c r="L34" s="29">
        <v>34</v>
      </c>
      <c r="M34" s="27">
        <v>31</v>
      </c>
      <c r="N34" s="32" t="s">
        <v>222</v>
      </c>
      <c r="O34" s="27">
        <v>31</v>
      </c>
      <c r="P34" s="31">
        <v>47</v>
      </c>
      <c r="Q34" s="30">
        <v>41</v>
      </c>
      <c r="R34" s="30">
        <v>41</v>
      </c>
      <c r="S34" s="24"/>
      <c r="T34" s="23"/>
      <c r="U34" s="30">
        <v>41</v>
      </c>
      <c r="V34" s="29">
        <v>34</v>
      </c>
      <c r="W34" s="29">
        <v>34</v>
      </c>
      <c r="X34" s="29">
        <v>34</v>
      </c>
      <c r="Y34" s="32" t="s">
        <v>222</v>
      </c>
      <c r="Z34" s="29">
        <v>34</v>
      </c>
      <c r="AA34" s="29">
        <v>34</v>
      </c>
      <c r="AB34" s="30">
        <v>41</v>
      </c>
      <c r="AC34" s="30">
        <v>41</v>
      </c>
      <c r="AD34" s="30">
        <v>41</v>
      </c>
      <c r="AE34" s="29">
        <v>34</v>
      </c>
      <c r="AF34" s="29">
        <v>34</v>
      </c>
      <c r="AG34" s="29">
        <v>34</v>
      </c>
      <c r="AH34" s="29">
        <v>34</v>
      </c>
      <c r="AI34" s="29">
        <v>34</v>
      </c>
      <c r="AJ34" s="29">
        <v>34</v>
      </c>
    </row>
    <row r="35" spans="1:36">
      <c r="A35" s="25" t="s">
        <v>219</v>
      </c>
      <c r="B35" s="23"/>
      <c r="C35" s="26" t="s">
        <v>221</v>
      </c>
      <c r="D35" s="26" t="s">
        <v>221</v>
      </c>
      <c r="E35" s="26" t="s">
        <v>221</v>
      </c>
      <c r="F35" s="26" t="s">
        <v>221</v>
      </c>
      <c r="G35" s="26" t="s">
        <v>221</v>
      </c>
      <c r="H35" s="26" t="s">
        <v>221</v>
      </c>
      <c r="I35" s="26" t="s">
        <v>221</v>
      </c>
      <c r="J35" s="26" t="s">
        <v>221</v>
      </c>
      <c r="K35" s="27">
        <v>31</v>
      </c>
      <c r="L35" s="29">
        <v>34</v>
      </c>
      <c r="M35" s="27">
        <v>31</v>
      </c>
      <c r="N35" s="29">
        <v>34</v>
      </c>
      <c r="O35" s="29">
        <v>34</v>
      </c>
      <c r="P35" s="30">
        <v>41</v>
      </c>
      <c r="Q35" s="30">
        <v>41</v>
      </c>
      <c r="R35" s="30">
        <v>41</v>
      </c>
      <c r="S35" s="24"/>
      <c r="T35" s="23"/>
      <c r="U35" s="30">
        <v>41</v>
      </c>
      <c r="V35" s="30">
        <v>41</v>
      </c>
      <c r="W35" s="30">
        <v>41</v>
      </c>
      <c r="X35" s="30">
        <v>41</v>
      </c>
      <c r="Y35" s="30">
        <v>41</v>
      </c>
      <c r="Z35" s="30">
        <v>41</v>
      </c>
      <c r="AA35" s="30">
        <v>41</v>
      </c>
      <c r="AB35" s="30">
        <v>41</v>
      </c>
      <c r="AC35" s="30">
        <v>41</v>
      </c>
      <c r="AD35" s="30">
        <v>41</v>
      </c>
      <c r="AE35" s="30">
        <v>41</v>
      </c>
      <c r="AF35" s="30">
        <v>41</v>
      </c>
      <c r="AG35" s="30">
        <v>41</v>
      </c>
      <c r="AH35" s="30">
        <v>41</v>
      </c>
      <c r="AI35" s="30">
        <v>41</v>
      </c>
      <c r="AJ35" s="30">
        <v>41</v>
      </c>
    </row>
    <row r="36" spans="1:36">
      <c r="A36" s="25" t="s">
        <v>220</v>
      </c>
      <c r="B36" s="23"/>
      <c r="C36" s="26" t="s">
        <v>221</v>
      </c>
      <c r="D36" s="26" t="s">
        <v>221</v>
      </c>
      <c r="E36" s="26" t="s">
        <v>221</v>
      </c>
      <c r="F36" s="26" t="s">
        <v>221</v>
      </c>
      <c r="G36" s="26" t="s">
        <v>221</v>
      </c>
      <c r="H36" s="26" t="s">
        <v>221</v>
      </c>
      <c r="I36" s="26" t="s">
        <v>221</v>
      </c>
      <c r="J36" s="26" t="s">
        <v>221</v>
      </c>
      <c r="K36" s="27">
        <v>31</v>
      </c>
      <c r="L36" s="29">
        <v>34</v>
      </c>
      <c r="M36" s="29">
        <v>34</v>
      </c>
      <c r="N36" s="29">
        <v>34</v>
      </c>
      <c r="O36" s="29">
        <v>34</v>
      </c>
      <c r="P36" s="30">
        <v>41</v>
      </c>
      <c r="Q36" s="30">
        <v>41</v>
      </c>
      <c r="R36" s="30">
        <v>41</v>
      </c>
      <c r="S36" s="24"/>
      <c r="T36" s="23"/>
      <c r="U36" s="30">
        <v>41</v>
      </c>
      <c r="V36" s="30">
        <v>41</v>
      </c>
      <c r="W36" s="30">
        <v>41</v>
      </c>
      <c r="X36" s="30">
        <v>41</v>
      </c>
      <c r="Y36" s="30">
        <v>41</v>
      </c>
      <c r="Z36" s="30">
        <v>41</v>
      </c>
      <c r="AA36" s="30">
        <v>41</v>
      </c>
      <c r="AB36" s="30">
        <v>41</v>
      </c>
      <c r="AC36" s="30">
        <v>41</v>
      </c>
      <c r="AD36" s="30">
        <v>41</v>
      </c>
      <c r="AE36" s="30">
        <v>41</v>
      </c>
      <c r="AF36" s="30">
        <v>41</v>
      </c>
      <c r="AG36" s="30">
        <v>41</v>
      </c>
      <c r="AH36" s="30">
        <v>41</v>
      </c>
      <c r="AI36" s="30">
        <v>41</v>
      </c>
      <c r="AJ36" s="30">
        <v>41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3:B27"/>
  <sheetViews>
    <sheetView workbookViewId="0">
      <selection activeCell="B23" sqref="B23"/>
    </sheetView>
  </sheetViews>
  <sheetFormatPr defaultRowHeight="15"/>
  <sheetData>
    <row r="3" spans="1:2">
      <c r="A3">
        <v>0</v>
      </c>
      <c r="B3">
        <v>12</v>
      </c>
    </row>
    <row r="4" spans="1:2">
      <c r="A4">
        <f>A3+1</f>
        <v>1</v>
      </c>
      <c r="B4">
        <v>11</v>
      </c>
    </row>
    <row r="5" spans="1:2">
      <c r="A5">
        <f t="shared" ref="A5:A27" si="0">A4+1</f>
        <v>2</v>
      </c>
      <c r="B5">
        <v>10</v>
      </c>
    </row>
    <row r="6" spans="1:2">
      <c r="A6">
        <f t="shared" si="0"/>
        <v>3</v>
      </c>
      <c r="B6">
        <v>9</v>
      </c>
    </row>
    <row r="7" spans="1:2">
      <c r="A7">
        <f t="shared" si="0"/>
        <v>4</v>
      </c>
      <c r="B7">
        <v>8</v>
      </c>
    </row>
    <row r="8" spans="1:2">
      <c r="A8">
        <f t="shared" si="0"/>
        <v>5</v>
      </c>
      <c r="B8">
        <v>7</v>
      </c>
    </row>
    <row r="9" spans="1:2">
      <c r="A9">
        <f t="shared" si="0"/>
        <v>6</v>
      </c>
      <c r="B9">
        <v>6</v>
      </c>
    </row>
    <row r="10" spans="1:2">
      <c r="A10">
        <f t="shared" si="0"/>
        <v>7</v>
      </c>
      <c r="B10">
        <v>5</v>
      </c>
    </row>
    <row r="11" spans="1:2">
      <c r="A11">
        <f t="shared" si="0"/>
        <v>8</v>
      </c>
      <c r="B11">
        <v>4</v>
      </c>
    </row>
    <row r="12" spans="1:2">
      <c r="A12">
        <f t="shared" si="0"/>
        <v>9</v>
      </c>
      <c r="B12">
        <v>3</v>
      </c>
    </row>
    <row r="13" spans="1:2">
      <c r="A13">
        <f t="shared" si="0"/>
        <v>10</v>
      </c>
      <c r="B13">
        <v>2</v>
      </c>
    </row>
    <row r="14" spans="1:2">
      <c r="A14">
        <f t="shared" si="0"/>
        <v>11</v>
      </c>
      <c r="B14">
        <v>1</v>
      </c>
    </row>
    <row r="15" spans="1:2">
      <c r="A15">
        <f t="shared" si="0"/>
        <v>12</v>
      </c>
      <c r="B15">
        <v>0</v>
      </c>
    </row>
    <row r="16" spans="1:2">
      <c r="A16">
        <f t="shared" si="0"/>
        <v>13</v>
      </c>
    </row>
    <row r="17" spans="1:1">
      <c r="A17">
        <f t="shared" si="0"/>
        <v>14</v>
      </c>
    </row>
    <row r="18" spans="1:1">
      <c r="A18">
        <f t="shared" si="0"/>
        <v>15</v>
      </c>
    </row>
    <row r="19" spans="1:1">
      <c r="A19">
        <f t="shared" si="0"/>
        <v>16</v>
      </c>
    </row>
    <row r="20" spans="1:1">
      <c r="A20">
        <f t="shared" si="0"/>
        <v>17</v>
      </c>
    </row>
    <row r="21" spans="1:1">
      <c r="A21">
        <f t="shared" si="0"/>
        <v>18</v>
      </c>
    </row>
    <row r="22" spans="1:1">
      <c r="A22">
        <f t="shared" si="0"/>
        <v>19</v>
      </c>
    </row>
    <row r="23" spans="1:1">
      <c r="A23">
        <f t="shared" si="0"/>
        <v>20</v>
      </c>
    </row>
    <row r="24" spans="1:1">
      <c r="A24">
        <f t="shared" si="0"/>
        <v>21</v>
      </c>
    </row>
    <row r="25" spans="1:1">
      <c r="A25">
        <f t="shared" si="0"/>
        <v>22</v>
      </c>
    </row>
    <row r="26" spans="1:1">
      <c r="A26">
        <f t="shared" si="0"/>
        <v>23</v>
      </c>
    </row>
    <row r="27" spans="1:1">
      <c r="A27">
        <f t="shared" si="0"/>
        <v>24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All Map Objects</vt:lpstr>
      <vt:lpstr>MOBs, Transport</vt:lpstr>
      <vt:lpstr>NPCs</vt:lpstr>
      <vt:lpstr>NPC Pathfinder</vt:lpstr>
      <vt:lpstr>Enterable Locations</vt:lpstr>
      <vt:lpstr>Sheet2</vt:lpstr>
      <vt:lpstr>Sheet3</vt:lpstr>
      <vt:lpstr>Sheet1</vt:lpstr>
      <vt:lpstr>Sheet4</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Mark</cp:lastModifiedBy>
  <cp:lastPrinted>2016-03-11T20:59:35Z</cp:lastPrinted>
  <dcterms:created xsi:type="dcterms:W3CDTF">2016-01-03T18:28:14Z</dcterms:created>
  <dcterms:modified xsi:type="dcterms:W3CDTF">2016-05-31T01:04:24Z</dcterms:modified>
</cp:coreProperties>
</file>